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elix\OneDrive\Verture Farm\Erntedokumentation und Auswertung\"/>
    </mc:Choice>
  </mc:AlternateContent>
  <xr:revisionPtr revIDLastSave="383" documentId="13_ncr:1_{99597BB3-1CB4-40E3-BC45-D1F47090D237}" xr6:coauthVersionLast="45" xr6:coauthVersionMax="45" xr10:uidLastSave="{3E2C8570-F312-4AC1-83CC-7035503BAD2D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Q103" i="1" l="1"/>
  <c r="R103" i="1" s="1"/>
  <c r="O103" i="1"/>
  <c r="Q102" i="1"/>
  <c r="O102" i="1" s="1"/>
  <c r="R102" i="1" l="1"/>
  <c r="E103" i="1"/>
  <c r="I103" i="1" s="1"/>
  <c r="E102" i="1"/>
  <c r="I102" i="1"/>
  <c r="F103" i="1" l="1"/>
  <c r="H103" i="1"/>
  <c r="J103" i="1"/>
  <c r="M103" i="1"/>
  <c r="L103" i="1"/>
  <c r="P103" i="1"/>
  <c r="F102" i="1"/>
  <c r="H102" i="1"/>
  <c r="J102" i="1"/>
  <c r="M102" i="1"/>
  <c r="L102" i="1" s="1"/>
  <c r="P102" i="1"/>
  <c r="E99" i="1"/>
  <c r="E92" i="1"/>
  <c r="E78" i="1"/>
  <c r="E85" i="1"/>
  <c r="E69" i="1" l="1"/>
  <c r="E62" i="1"/>
  <c r="P56" i="1" l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1" i="1"/>
  <c r="P72" i="1"/>
  <c r="P73" i="1"/>
  <c r="P74" i="1"/>
  <c r="P75" i="1"/>
  <c r="P78" i="1"/>
  <c r="P79" i="1"/>
  <c r="P80" i="1"/>
  <c r="P81" i="1"/>
  <c r="P82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1" i="1"/>
  <c r="P105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55" i="1"/>
  <c r="E55" i="1"/>
  <c r="M71" i="1" l="1"/>
  <c r="M72" i="1"/>
  <c r="M73" i="1"/>
  <c r="M74" i="1"/>
  <c r="M75" i="1"/>
  <c r="M78" i="1"/>
  <c r="M79" i="1"/>
  <c r="M80" i="1"/>
  <c r="M81" i="1"/>
  <c r="M82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5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J71" i="1"/>
  <c r="J72" i="1"/>
  <c r="J73" i="1"/>
  <c r="J74" i="1"/>
  <c r="J75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5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28" i="1"/>
  <c r="J29" i="1"/>
  <c r="J30" i="1"/>
  <c r="J31" i="1"/>
  <c r="J32" i="1"/>
  <c r="J33" i="1"/>
  <c r="J34" i="1"/>
  <c r="J35" i="1"/>
  <c r="J37" i="1"/>
  <c r="J38" i="1"/>
  <c r="J39" i="1"/>
  <c r="J40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P36" i="1" l="1"/>
  <c r="P37" i="1"/>
  <c r="P38" i="1"/>
  <c r="P39" i="1"/>
  <c r="P40" i="1"/>
  <c r="P42" i="1"/>
  <c r="P43" i="1"/>
  <c r="P44" i="1"/>
  <c r="P45" i="1"/>
  <c r="P46" i="1"/>
  <c r="P47" i="1"/>
  <c r="P49" i="1"/>
  <c r="P50" i="1"/>
  <c r="P51" i="1"/>
  <c r="P52" i="1"/>
  <c r="P53" i="1"/>
  <c r="P54" i="1"/>
  <c r="O143" i="1"/>
  <c r="O167" i="1"/>
  <c r="O179" i="1"/>
  <c r="O207" i="1"/>
  <c r="O231" i="1"/>
  <c r="P499" i="1"/>
  <c r="P35" i="1"/>
  <c r="Q377" i="1"/>
  <c r="R377" i="1" s="1"/>
  <c r="Q425" i="1"/>
  <c r="R425" i="1" s="1"/>
  <c r="Q445" i="1"/>
  <c r="R445" i="1" s="1"/>
  <c r="Q460" i="1"/>
  <c r="R460" i="1" s="1"/>
  <c r="Q476" i="1"/>
  <c r="R476" i="1" s="1"/>
  <c r="O204" i="1"/>
  <c r="O376" i="1"/>
  <c r="M39" i="1"/>
  <c r="M40" i="1"/>
  <c r="M42" i="1"/>
  <c r="M43" i="1"/>
  <c r="M44" i="1"/>
  <c r="M45" i="1"/>
  <c r="L45" i="1" s="1"/>
  <c r="Q45" i="1" s="1"/>
  <c r="M46" i="1"/>
  <c r="M47" i="1"/>
  <c r="L47" i="1" s="1"/>
  <c r="Q47" i="1" s="1"/>
  <c r="M49" i="1"/>
  <c r="L49" i="1" s="1"/>
  <c r="Q49" i="1" s="1"/>
  <c r="M50" i="1"/>
  <c r="M51" i="1"/>
  <c r="M52" i="1"/>
  <c r="M53" i="1"/>
  <c r="L53" i="1" s="1"/>
  <c r="Q53" i="1" s="1"/>
  <c r="M54" i="1"/>
  <c r="M55" i="1"/>
  <c r="L55" i="1" s="1"/>
  <c r="Q55" i="1" s="1"/>
  <c r="M56" i="1"/>
  <c r="M57" i="1"/>
  <c r="M58" i="1"/>
  <c r="M59" i="1"/>
  <c r="L59" i="1" s="1"/>
  <c r="Q59" i="1" s="1"/>
  <c r="M60" i="1"/>
  <c r="L60" i="1" s="1"/>
  <c r="Q60" i="1" s="1"/>
  <c r="M61" i="1"/>
  <c r="M62" i="1"/>
  <c r="M63" i="1"/>
  <c r="M64" i="1"/>
  <c r="L64" i="1" s="1"/>
  <c r="Q64" i="1" s="1"/>
  <c r="M65" i="1"/>
  <c r="L65" i="1" s="1"/>
  <c r="Q65" i="1" s="1"/>
  <c r="M66" i="1"/>
  <c r="M67" i="1"/>
  <c r="L67" i="1" s="1"/>
  <c r="Q67" i="1" s="1"/>
  <c r="M68" i="1"/>
  <c r="M69" i="1"/>
  <c r="L73" i="1"/>
  <c r="Q73" i="1" s="1"/>
  <c r="L74" i="1"/>
  <c r="Q74" i="1" s="1"/>
  <c r="L78" i="1"/>
  <c r="Q78" i="1" s="1"/>
  <c r="L81" i="1"/>
  <c r="Q81" i="1" s="1"/>
  <c r="L82" i="1"/>
  <c r="Q82" i="1" s="1"/>
  <c r="L85" i="1"/>
  <c r="Q85" i="1" s="1"/>
  <c r="L86" i="1"/>
  <c r="Q86" i="1" s="1"/>
  <c r="L89" i="1"/>
  <c r="Q89" i="1" s="1"/>
  <c r="L90" i="1"/>
  <c r="Q90" i="1" s="1"/>
  <c r="L93" i="1"/>
  <c r="Q93" i="1" s="1"/>
  <c r="L94" i="1"/>
  <c r="Q94" i="1" s="1"/>
  <c r="L97" i="1"/>
  <c r="Q97" i="1" s="1"/>
  <c r="L98" i="1"/>
  <c r="Q98" i="1" s="1"/>
  <c r="L101" i="1"/>
  <c r="Q101" i="1" s="1"/>
  <c r="L105" i="1"/>
  <c r="Q105" i="1" s="1"/>
  <c r="L109" i="1"/>
  <c r="Q109" i="1" s="1"/>
  <c r="R109" i="1" s="1"/>
  <c r="L110" i="1"/>
  <c r="Q110" i="1" s="1"/>
  <c r="L113" i="1"/>
  <c r="Q113" i="1" s="1"/>
  <c r="L114" i="1"/>
  <c r="Q114" i="1" s="1"/>
  <c r="L117" i="1"/>
  <c r="Q117" i="1" s="1"/>
  <c r="R117" i="1" s="1"/>
  <c r="L118" i="1"/>
  <c r="Q118" i="1" s="1"/>
  <c r="L121" i="1"/>
  <c r="Q121" i="1" s="1"/>
  <c r="R121" i="1" s="1"/>
  <c r="L122" i="1"/>
  <c r="Q122" i="1" s="1"/>
  <c r="L125" i="1"/>
  <c r="Q125" i="1" s="1"/>
  <c r="R125" i="1" s="1"/>
  <c r="L126" i="1"/>
  <c r="Q126" i="1" s="1"/>
  <c r="L129" i="1"/>
  <c r="Q129" i="1" s="1"/>
  <c r="R129" i="1" s="1"/>
  <c r="L130" i="1"/>
  <c r="Q130" i="1" s="1"/>
  <c r="L133" i="1"/>
  <c r="Q133" i="1" s="1"/>
  <c r="R133" i="1" s="1"/>
  <c r="L134" i="1"/>
  <c r="Q134" i="1" s="1"/>
  <c r="L136" i="1"/>
  <c r="Q136" i="1" s="1"/>
  <c r="L137" i="1"/>
  <c r="Q137" i="1" s="1"/>
  <c r="L138" i="1"/>
  <c r="Q138" i="1" s="1"/>
  <c r="L141" i="1"/>
  <c r="Q141" i="1" s="1"/>
  <c r="L142" i="1"/>
  <c r="Q142" i="1" s="1"/>
  <c r="L144" i="1"/>
  <c r="Q144" i="1" s="1"/>
  <c r="R144" i="1" s="1"/>
  <c r="L146" i="1"/>
  <c r="Q146" i="1" s="1"/>
  <c r="L148" i="1"/>
  <c r="Q148" i="1" s="1"/>
  <c r="R148" i="1" s="1"/>
  <c r="L152" i="1"/>
  <c r="Q152" i="1" s="1"/>
  <c r="R152" i="1" s="1"/>
  <c r="L153" i="1"/>
  <c r="Q153" i="1" s="1"/>
  <c r="R153" i="1" s="1"/>
  <c r="L154" i="1"/>
  <c r="Q154" i="1" s="1"/>
  <c r="L156" i="1"/>
  <c r="Q156" i="1" s="1"/>
  <c r="L157" i="1"/>
  <c r="Q157" i="1" s="1"/>
  <c r="R157" i="1" s="1"/>
  <c r="L158" i="1"/>
  <c r="Q158" i="1" s="1"/>
  <c r="L160" i="1"/>
  <c r="Q160" i="1" s="1"/>
  <c r="R160" i="1" s="1"/>
  <c r="L162" i="1"/>
  <c r="Q162" i="1" s="1"/>
  <c r="L164" i="1"/>
  <c r="Q164" i="1" s="1"/>
  <c r="L168" i="1"/>
  <c r="Q168" i="1" s="1"/>
  <c r="L169" i="1"/>
  <c r="Q169" i="1" s="1"/>
  <c r="L170" i="1"/>
  <c r="Q170" i="1" s="1"/>
  <c r="L172" i="1"/>
  <c r="Q172" i="1" s="1"/>
  <c r="R172" i="1" s="1"/>
  <c r="L173" i="1"/>
  <c r="Q173" i="1" s="1"/>
  <c r="L174" i="1"/>
  <c r="Q174" i="1" s="1"/>
  <c r="R174" i="1" s="1"/>
  <c r="L176" i="1"/>
  <c r="Q176" i="1" s="1"/>
  <c r="R176" i="1" s="1"/>
  <c r="L178" i="1"/>
  <c r="Q178" i="1" s="1"/>
  <c r="L180" i="1"/>
  <c r="Q180" i="1" s="1"/>
  <c r="R180" i="1" s="1"/>
  <c r="L184" i="1"/>
  <c r="Q184" i="1" s="1"/>
  <c r="R184" i="1" s="1"/>
  <c r="L185" i="1"/>
  <c r="Q185" i="1" s="1"/>
  <c r="R185" i="1" s="1"/>
  <c r="L186" i="1"/>
  <c r="Q186" i="1" s="1"/>
  <c r="L188" i="1"/>
  <c r="Q188" i="1" s="1"/>
  <c r="L189" i="1"/>
  <c r="Q189" i="1" s="1"/>
  <c r="R189" i="1" s="1"/>
  <c r="L190" i="1"/>
  <c r="Q190" i="1" s="1"/>
  <c r="L192" i="1"/>
  <c r="Q192" i="1" s="1"/>
  <c r="R192" i="1" s="1"/>
  <c r="L194" i="1"/>
  <c r="Q194" i="1" s="1"/>
  <c r="L196" i="1"/>
  <c r="Q196" i="1" s="1"/>
  <c r="R196" i="1" s="1"/>
  <c r="L200" i="1"/>
  <c r="Q200" i="1" s="1"/>
  <c r="L201" i="1"/>
  <c r="Q201" i="1" s="1"/>
  <c r="L202" i="1"/>
  <c r="Q202" i="1" s="1"/>
  <c r="L204" i="1"/>
  <c r="Q204" i="1" s="1"/>
  <c r="R204" i="1" s="1"/>
  <c r="L205" i="1"/>
  <c r="Q205" i="1" s="1"/>
  <c r="R205" i="1" s="1"/>
  <c r="L206" i="1"/>
  <c r="Q206" i="1" s="1"/>
  <c r="L208" i="1"/>
  <c r="Q208" i="1" s="1"/>
  <c r="L210" i="1"/>
  <c r="Q210" i="1" s="1"/>
  <c r="L212" i="1"/>
  <c r="Q212" i="1" s="1"/>
  <c r="R212" i="1" s="1"/>
  <c r="L216" i="1"/>
  <c r="Q216" i="1" s="1"/>
  <c r="L217" i="1"/>
  <c r="Q217" i="1" s="1"/>
  <c r="R217" i="1" s="1"/>
  <c r="L218" i="1"/>
  <c r="Q218" i="1" s="1"/>
  <c r="L220" i="1"/>
  <c r="Q220" i="1" s="1"/>
  <c r="R220" i="1" s="1"/>
  <c r="L221" i="1"/>
  <c r="Q221" i="1" s="1"/>
  <c r="R221" i="1" s="1"/>
  <c r="L222" i="1"/>
  <c r="Q222" i="1" s="1"/>
  <c r="L224" i="1"/>
  <c r="Q224" i="1" s="1"/>
  <c r="L226" i="1"/>
  <c r="Q226" i="1" s="1"/>
  <c r="L228" i="1"/>
  <c r="Q228" i="1" s="1"/>
  <c r="R228" i="1" s="1"/>
  <c r="L232" i="1"/>
  <c r="Q232" i="1" s="1"/>
  <c r="L233" i="1"/>
  <c r="Q233" i="1" s="1"/>
  <c r="L234" i="1"/>
  <c r="Q234" i="1" s="1"/>
  <c r="L236" i="1"/>
  <c r="Q236" i="1" s="1"/>
  <c r="R236" i="1" s="1"/>
  <c r="L237" i="1"/>
  <c r="Q237" i="1" s="1"/>
  <c r="L238" i="1"/>
  <c r="Q238" i="1" s="1"/>
  <c r="L240" i="1"/>
  <c r="Q240" i="1" s="1"/>
  <c r="L242" i="1"/>
  <c r="Q242" i="1" s="1"/>
  <c r="L244" i="1"/>
  <c r="Q244" i="1" s="1"/>
  <c r="L248" i="1"/>
  <c r="Q248" i="1" s="1"/>
  <c r="L249" i="1"/>
  <c r="Q249" i="1" s="1"/>
  <c r="R249" i="1" s="1"/>
  <c r="L250" i="1"/>
  <c r="Q250" i="1" s="1"/>
  <c r="L252" i="1"/>
  <c r="Q252" i="1" s="1"/>
  <c r="R252" i="1" s="1"/>
  <c r="L253" i="1"/>
  <c r="Q253" i="1" s="1"/>
  <c r="R253" i="1" s="1"/>
  <c r="L254" i="1"/>
  <c r="Q254" i="1" s="1"/>
  <c r="L256" i="1"/>
  <c r="Q256" i="1" s="1"/>
  <c r="L258" i="1"/>
  <c r="Q258" i="1" s="1"/>
  <c r="L260" i="1"/>
  <c r="Q260" i="1" s="1"/>
  <c r="L264" i="1"/>
  <c r="Q264" i="1" s="1"/>
  <c r="L265" i="1"/>
  <c r="Q265" i="1" s="1"/>
  <c r="L266" i="1"/>
  <c r="Q266" i="1" s="1"/>
  <c r="L268" i="1"/>
  <c r="Q268" i="1" s="1"/>
  <c r="L269" i="1"/>
  <c r="Q269" i="1" s="1"/>
  <c r="R269" i="1" s="1"/>
  <c r="L270" i="1"/>
  <c r="Q270" i="1" s="1"/>
  <c r="L272" i="1"/>
  <c r="Q272" i="1" s="1"/>
  <c r="L274" i="1"/>
  <c r="Q274" i="1" s="1"/>
  <c r="L276" i="1"/>
  <c r="Q276" i="1" s="1"/>
  <c r="R276" i="1" s="1"/>
  <c r="L280" i="1"/>
  <c r="Q280" i="1" s="1"/>
  <c r="L281" i="1"/>
  <c r="Q281" i="1" s="1"/>
  <c r="L282" i="1"/>
  <c r="Q282" i="1" s="1"/>
  <c r="L284" i="1"/>
  <c r="Q284" i="1" s="1"/>
  <c r="R284" i="1" s="1"/>
  <c r="L285" i="1"/>
  <c r="Q285" i="1" s="1"/>
  <c r="L286" i="1"/>
  <c r="Q286" i="1" s="1"/>
  <c r="L288" i="1"/>
  <c r="Q288" i="1" s="1"/>
  <c r="L290" i="1"/>
  <c r="Q290" i="1" s="1"/>
  <c r="L292" i="1"/>
  <c r="Q292" i="1" s="1"/>
  <c r="L296" i="1"/>
  <c r="Q296" i="1" s="1"/>
  <c r="L297" i="1"/>
  <c r="Q297" i="1" s="1"/>
  <c r="R297" i="1" s="1"/>
  <c r="L298" i="1"/>
  <c r="Q298" i="1" s="1"/>
  <c r="L300" i="1"/>
  <c r="Q300" i="1" s="1"/>
  <c r="R300" i="1" s="1"/>
  <c r="L301" i="1"/>
  <c r="Q301" i="1" s="1"/>
  <c r="L302" i="1"/>
  <c r="Q302" i="1" s="1"/>
  <c r="L304" i="1"/>
  <c r="Q304" i="1" s="1"/>
  <c r="L306" i="1"/>
  <c r="Q306" i="1" s="1"/>
  <c r="L308" i="1"/>
  <c r="Q308" i="1" s="1"/>
  <c r="L312" i="1"/>
  <c r="Q312" i="1" s="1"/>
  <c r="L313" i="1"/>
  <c r="Q313" i="1" s="1"/>
  <c r="L314" i="1"/>
  <c r="Q314" i="1" s="1"/>
  <c r="L316" i="1"/>
  <c r="Q316" i="1" s="1"/>
  <c r="R316" i="1" s="1"/>
  <c r="L317" i="1"/>
  <c r="Q317" i="1" s="1"/>
  <c r="L318" i="1"/>
  <c r="Q318" i="1" s="1"/>
  <c r="L320" i="1"/>
  <c r="Q320" i="1" s="1"/>
  <c r="L322" i="1"/>
  <c r="Q322" i="1" s="1"/>
  <c r="L324" i="1"/>
  <c r="Q324" i="1" s="1"/>
  <c r="L328" i="1"/>
  <c r="Q328" i="1" s="1"/>
  <c r="L329" i="1"/>
  <c r="Q329" i="1" s="1"/>
  <c r="L330" i="1"/>
  <c r="Q330" i="1" s="1"/>
  <c r="L332" i="1"/>
  <c r="Q332" i="1" s="1"/>
  <c r="R332" i="1" s="1"/>
  <c r="L333" i="1"/>
  <c r="Q333" i="1" s="1"/>
  <c r="R333" i="1" s="1"/>
  <c r="L334" i="1"/>
  <c r="Q334" i="1" s="1"/>
  <c r="L336" i="1"/>
  <c r="Q336" i="1" s="1"/>
  <c r="L338" i="1"/>
  <c r="Q338" i="1" s="1"/>
  <c r="L340" i="1"/>
  <c r="Q340" i="1" s="1"/>
  <c r="R340" i="1" s="1"/>
  <c r="L344" i="1"/>
  <c r="Q344" i="1" s="1"/>
  <c r="R344" i="1" s="1"/>
  <c r="L345" i="1"/>
  <c r="Q345" i="1" s="1"/>
  <c r="R345" i="1" s="1"/>
  <c r="L346" i="1"/>
  <c r="Q346" i="1" s="1"/>
  <c r="L348" i="1"/>
  <c r="Q348" i="1" s="1"/>
  <c r="R348" i="1" s="1"/>
  <c r="L349" i="1"/>
  <c r="Q349" i="1" s="1"/>
  <c r="R349" i="1" s="1"/>
  <c r="L350" i="1"/>
  <c r="Q350" i="1" s="1"/>
  <c r="L352" i="1"/>
  <c r="Q352" i="1" s="1"/>
  <c r="L354" i="1"/>
  <c r="Q354" i="1" s="1"/>
  <c r="L356" i="1"/>
  <c r="Q356" i="1" s="1"/>
  <c r="R356" i="1" s="1"/>
  <c r="L360" i="1"/>
  <c r="Q360" i="1" s="1"/>
  <c r="R360" i="1" s="1"/>
  <c r="L361" i="1"/>
  <c r="Q361" i="1" s="1"/>
  <c r="L362" i="1"/>
  <c r="Q362" i="1" s="1"/>
  <c r="L364" i="1"/>
  <c r="Q364" i="1" s="1"/>
  <c r="R364" i="1" s="1"/>
  <c r="L365" i="1"/>
  <c r="Q365" i="1" s="1"/>
  <c r="R365" i="1" s="1"/>
  <c r="L366" i="1"/>
  <c r="Q366" i="1" s="1"/>
  <c r="L368" i="1"/>
  <c r="Q368" i="1" s="1"/>
  <c r="R368" i="1" s="1"/>
  <c r="L370" i="1"/>
  <c r="Q370" i="1" s="1"/>
  <c r="R370" i="1" s="1"/>
  <c r="L372" i="1"/>
  <c r="Q372" i="1" s="1"/>
  <c r="R372" i="1" s="1"/>
  <c r="L376" i="1"/>
  <c r="Q376" i="1" s="1"/>
  <c r="R376" i="1" s="1"/>
  <c r="L377" i="1"/>
  <c r="L378" i="1"/>
  <c r="Q378" i="1" s="1"/>
  <c r="L380" i="1"/>
  <c r="Q380" i="1" s="1"/>
  <c r="R380" i="1" s="1"/>
  <c r="L381" i="1"/>
  <c r="Q381" i="1" s="1"/>
  <c r="R381" i="1" s="1"/>
  <c r="L382" i="1"/>
  <c r="Q382" i="1" s="1"/>
  <c r="L384" i="1"/>
  <c r="Q384" i="1" s="1"/>
  <c r="R384" i="1" s="1"/>
  <c r="L386" i="1"/>
  <c r="Q386" i="1" s="1"/>
  <c r="R386" i="1" s="1"/>
  <c r="L388" i="1"/>
  <c r="Q388" i="1" s="1"/>
  <c r="L392" i="1"/>
  <c r="Q392" i="1" s="1"/>
  <c r="R392" i="1" s="1"/>
  <c r="L393" i="1"/>
  <c r="Q393" i="1" s="1"/>
  <c r="R393" i="1" s="1"/>
  <c r="L394" i="1"/>
  <c r="Q394" i="1" s="1"/>
  <c r="L396" i="1"/>
  <c r="Q396" i="1" s="1"/>
  <c r="L397" i="1"/>
  <c r="Q397" i="1" s="1"/>
  <c r="R397" i="1" s="1"/>
  <c r="L398" i="1"/>
  <c r="Q398" i="1" s="1"/>
  <c r="L400" i="1"/>
  <c r="Q400" i="1" s="1"/>
  <c r="R400" i="1" s="1"/>
  <c r="L402" i="1"/>
  <c r="Q402" i="1" s="1"/>
  <c r="R402" i="1" s="1"/>
  <c r="L404" i="1"/>
  <c r="Q404" i="1" s="1"/>
  <c r="L408" i="1"/>
  <c r="Q408" i="1" s="1"/>
  <c r="R408" i="1" s="1"/>
  <c r="L409" i="1"/>
  <c r="Q409" i="1" s="1"/>
  <c r="R409" i="1" s="1"/>
  <c r="L410" i="1"/>
  <c r="Q410" i="1" s="1"/>
  <c r="L412" i="1"/>
  <c r="Q412" i="1" s="1"/>
  <c r="L413" i="1"/>
  <c r="Q413" i="1" s="1"/>
  <c r="R413" i="1" s="1"/>
  <c r="L414" i="1"/>
  <c r="Q414" i="1" s="1"/>
  <c r="L416" i="1"/>
  <c r="Q416" i="1" s="1"/>
  <c r="L418" i="1"/>
  <c r="Q418" i="1" s="1"/>
  <c r="L420" i="1"/>
  <c r="Q420" i="1" s="1"/>
  <c r="L424" i="1"/>
  <c r="Q424" i="1" s="1"/>
  <c r="L425" i="1"/>
  <c r="L426" i="1"/>
  <c r="Q426" i="1" s="1"/>
  <c r="L428" i="1"/>
  <c r="Q428" i="1" s="1"/>
  <c r="L429" i="1"/>
  <c r="Q429" i="1" s="1"/>
  <c r="L430" i="1"/>
  <c r="Q430" i="1" s="1"/>
  <c r="L432" i="1"/>
  <c r="Q432" i="1" s="1"/>
  <c r="L434" i="1"/>
  <c r="Q434" i="1" s="1"/>
  <c r="L436" i="1"/>
  <c r="Q436" i="1" s="1"/>
  <c r="L440" i="1"/>
  <c r="Q440" i="1" s="1"/>
  <c r="L441" i="1"/>
  <c r="Q441" i="1" s="1"/>
  <c r="R441" i="1" s="1"/>
  <c r="L442" i="1"/>
  <c r="Q442" i="1" s="1"/>
  <c r="L444" i="1"/>
  <c r="Q444" i="1" s="1"/>
  <c r="L445" i="1"/>
  <c r="L446" i="1"/>
  <c r="Q446" i="1" s="1"/>
  <c r="L448" i="1"/>
  <c r="Q448" i="1" s="1"/>
  <c r="L450" i="1"/>
  <c r="Q450" i="1" s="1"/>
  <c r="L452" i="1"/>
  <c r="Q452" i="1" s="1"/>
  <c r="L456" i="1"/>
  <c r="Q456" i="1" s="1"/>
  <c r="L457" i="1"/>
  <c r="Q457" i="1" s="1"/>
  <c r="R457" i="1" s="1"/>
  <c r="L458" i="1"/>
  <c r="Q458" i="1" s="1"/>
  <c r="L460" i="1"/>
  <c r="L461" i="1"/>
  <c r="Q461" i="1" s="1"/>
  <c r="R461" i="1" s="1"/>
  <c r="L462" i="1"/>
  <c r="Q462" i="1" s="1"/>
  <c r="L464" i="1"/>
  <c r="Q464" i="1" s="1"/>
  <c r="L466" i="1"/>
  <c r="Q466" i="1" s="1"/>
  <c r="L468" i="1"/>
  <c r="Q468" i="1" s="1"/>
  <c r="L472" i="1"/>
  <c r="Q472" i="1" s="1"/>
  <c r="L473" i="1"/>
  <c r="Q473" i="1" s="1"/>
  <c r="L474" i="1"/>
  <c r="Q474" i="1" s="1"/>
  <c r="L476" i="1"/>
  <c r="L477" i="1"/>
  <c r="Q477" i="1" s="1"/>
  <c r="R477" i="1" s="1"/>
  <c r="L478" i="1"/>
  <c r="Q478" i="1" s="1"/>
  <c r="L481" i="1"/>
  <c r="Q481" i="1" s="1"/>
  <c r="L482" i="1"/>
  <c r="Q482" i="1" s="1"/>
  <c r="L485" i="1"/>
  <c r="Q485" i="1" s="1"/>
  <c r="R485" i="1" s="1"/>
  <c r="L486" i="1"/>
  <c r="Q486" i="1" s="1"/>
  <c r="L489" i="1"/>
  <c r="Q489" i="1" s="1"/>
  <c r="R489" i="1" s="1"/>
  <c r="L490" i="1"/>
  <c r="Q490" i="1" s="1"/>
  <c r="L493" i="1"/>
  <c r="Q493" i="1" s="1"/>
  <c r="R493" i="1" s="1"/>
  <c r="L494" i="1"/>
  <c r="Q494" i="1" s="1"/>
  <c r="L497" i="1"/>
  <c r="Q497" i="1" s="1"/>
  <c r="L498" i="1"/>
  <c r="Q498" i="1" s="1"/>
  <c r="M36" i="1"/>
  <c r="M37" i="1"/>
  <c r="L37" i="1" s="1"/>
  <c r="Q37" i="1" s="1"/>
  <c r="M38" i="1"/>
  <c r="M35" i="1"/>
  <c r="L35" i="1" s="1"/>
  <c r="Q35" i="1" s="1"/>
  <c r="L36" i="1"/>
  <c r="Q36" i="1" s="1"/>
  <c r="L38" i="1"/>
  <c r="Q38" i="1" s="1"/>
  <c r="L39" i="1"/>
  <c r="Q39" i="1" s="1"/>
  <c r="L40" i="1"/>
  <c r="Q40" i="1" s="1"/>
  <c r="L56" i="1"/>
  <c r="Q56" i="1" s="1"/>
  <c r="L71" i="1"/>
  <c r="Q71" i="1" s="1"/>
  <c r="L72" i="1"/>
  <c r="Q72" i="1" s="1"/>
  <c r="L75" i="1"/>
  <c r="Q75" i="1" s="1"/>
  <c r="L79" i="1"/>
  <c r="Q79" i="1" s="1"/>
  <c r="L80" i="1"/>
  <c r="Q80" i="1" s="1"/>
  <c r="L84" i="1"/>
  <c r="Q84" i="1" s="1"/>
  <c r="L87" i="1"/>
  <c r="Q87" i="1" s="1"/>
  <c r="L88" i="1"/>
  <c r="Q88" i="1" s="1"/>
  <c r="L91" i="1"/>
  <c r="Q91" i="1" s="1"/>
  <c r="L92" i="1"/>
  <c r="Q92" i="1" s="1"/>
  <c r="L95" i="1"/>
  <c r="Q95" i="1" s="1"/>
  <c r="L96" i="1"/>
  <c r="Q96" i="1" s="1"/>
  <c r="L99" i="1"/>
  <c r="Q99" i="1" s="1"/>
  <c r="L108" i="1"/>
  <c r="Q108" i="1" s="1"/>
  <c r="L111" i="1"/>
  <c r="Q111" i="1" s="1"/>
  <c r="R111" i="1" s="1"/>
  <c r="L112" i="1"/>
  <c r="Q112" i="1" s="1"/>
  <c r="L115" i="1"/>
  <c r="Q115" i="1" s="1"/>
  <c r="L116" i="1"/>
  <c r="Q116" i="1" s="1"/>
  <c r="R116" i="1" s="1"/>
  <c r="L119" i="1"/>
  <c r="Q119" i="1" s="1"/>
  <c r="L120" i="1"/>
  <c r="Q120" i="1" s="1"/>
  <c r="L123" i="1"/>
  <c r="Q123" i="1" s="1"/>
  <c r="L124" i="1"/>
  <c r="Q124" i="1" s="1"/>
  <c r="L127" i="1"/>
  <c r="Q127" i="1" s="1"/>
  <c r="R127" i="1" s="1"/>
  <c r="L128" i="1"/>
  <c r="Q128" i="1" s="1"/>
  <c r="R128" i="1" s="1"/>
  <c r="L131" i="1"/>
  <c r="Q131" i="1" s="1"/>
  <c r="R131" i="1" s="1"/>
  <c r="L132" i="1"/>
  <c r="Q132" i="1" s="1"/>
  <c r="R132" i="1" s="1"/>
  <c r="L135" i="1"/>
  <c r="Q135" i="1" s="1"/>
  <c r="R135" i="1" s="1"/>
  <c r="L139" i="1"/>
  <c r="Q139" i="1" s="1"/>
  <c r="R139" i="1" s="1"/>
  <c r="L140" i="1"/>
  <c r="Q140" i="1" s="1"/>
  <c r="R140" i="1" s="1"/>
  <c r="L143" i="1"/>
  <c r="Q143" i="1" s="1"/>
  <c r="R143" i="1" s="1"/>
  <c r="L145" i="1"/>
  <c r="Q145" i="1" s="1"/>
  <c r="R145" i="1" s="1"/>
  <c r="L147" i="1"/>
  <c r="Q147" i="1" s="1"/>
  <c r="L149" i="1"/>
  <c r="Q149" i="1" s="1"/>
  <c r="L150" i="1"/>
  <c r="Q150" i="1" s="1"/>
  <c r="O150" i="1" s="1"/>
  <c r="L151" i="1"/>
  <c r="Q151" i="1" s="1"/>
  <c r="R151" i="1" s="1"/>
  <c r="L155" i="1"/>
  <c r="Q155" i="1" s="1"/>
  <c r="R155" i="1" s="1"/>
  <c r="L159" i="1"/>
  <c r="Q159" i="1" s="1"/>
  <c r="R159" i="1" s="1"/>
  <c r="L161" i="1"/>
  <c r="Q161" i="1" s="1"/>
  <c r="L163" i="1"/>
  <c r="Q163" i="1" s="1"/>
  <c r="R163" i="1" s="1"/>
  <c r="L165" i="1"/>
  <c r="Q165" i="1" s="1"/>
  <c r="L166" i="1"/>
  <c r="Q166" i="1" s="1"/>
  <c r="R166" i="1" s="1"/>
  <c r="L167" i="1"/>
  <c r="Q167" i="1" s="1"/>
  <c r="R167" i="1" s="1"/>
  <c r="L171" i="1"/>
  <c r="Q171" i="1" s="1"/>
  <c r="R171" i="1" s="1"/>
  <c r="L175" i="1"/>
  <c r="Q175" i="1" s="1"/>
  <c r="R175" i="1" s="1"/>
  <c r="L177" i="1"/>
  <c r="Q177" i="1" s="1"/>
  <c r="R177" i="1" s="1"/>
  <c r="L179" i="1"/>
  <c r="Q179" i="1" s="1"/>
  <c r="R179" i="1" s="1"/>
  <c r="L181" i="1"/>
  <c r="Q181" i="1" s="1"/>
  <c r="L182" i="1"/>
  <c r="Q182" i="1" s="1"/>
  <c r="L183" i="1"/>
  <c r="Q183" i="1" s="1"/>
  <c r="R183" i="1" s="1"/>
  <c r="L187" i="1"/>
  <c r="Q187" i="1" s="1"/>
  <c r="R187" i="1" s="1"/>
  <c r="L191" i="1"/>
  <c r="Q191" i="1" s="1"/>
  <c r="R191" i="1" s="1"/>
  <c r="L193" i="1"/>
  <c r="Q193" i="1" s="1"/>
  <c r="L195" i="1"/>
  <c r="Q195" i="1" s="1"/>
  <c r="R195" i="1" s="1"/>
  <c r="L197" i="1"/>
  <c r="Q197" i="1" s="1"/>
  <c r="R197" i="1" s="1"/>
  <c r="L198" i="1"/>
  <c r="Q198" i="1" s="1"/>
  <c r="R198" i="1" s="1"/>
  <c r="L199" i="1"/>
  <c r="Q199" i="1" s="1"/>
  <c r="R199" i="1" s="1"/>
  <c r="L203" i="1"/>
  <c r="Q203" i="1" s="1"/>
  <c r="R203" i="1" s="1"/>
  <c r="L207" i="1"/>
  <c r="Q207" i="1" s="1"/>
  <c r="R207" i="1" s="1"/>
  <c r="L209" i="1"/>
  <c r="Q209" i="1" s="1"/>
  <c r="R209" i="1" s="1"/>
  <c r="L211" i="1"/>
  <c r="Q211" i="1" s="1"/>
  <c r="R211" i="1" s="1"/>
  <c r="L213" i="1"/>
  <c r="Q213" i="1" s="1"/>
  <c r="L214" i="1"/>
  <c r="Q214" i="1" s="1"/>
  <c r="R214" i="1" s="1"/>
  <c r="L215" i="1"/>
  <c r="Q215" i="1" s="1"/>
  <c r="L219" i="1"/>
  <c r="Q219" i="1" s="1"/>
  <c r="R219" i="1" s="1"/>
  <c r="L223" i="1"/>
  <c r="Q223" i="1" s="1"/>
  <c r="R223" i="1" s="1"/>
  <c r="L225" i="1"/>
  <c r="Q225" i="1" s="1"/>
  <c r="L227" i="1"/>
  <c r="Q227" i="1" s="1"/>
  <c r="R227" i="1" s="1"/>
  <c r="L229" i="1"/>
  <c r="Q229" i="1" s="1"/>
  <c r="L230" i="1"/>
  <c r="Q230" i="1" s="1"/>
  <c r="L231" i="1"/>
  <c r="Q231" i="1" s="1"/>
  <c r="R231" i="1" s="1"/>
  <c r="L235" i="1"/>
  <c r="Q235" i="1" s="1"/>
  <c r="R235" i="1" s="1"/>
  <c r="L239" i="1"/>
  <c r="Q239" i="1" s="1"/>
  <c r="R239" i="1" s="1"/>
  <c r="L241" i="1"/>
  <c r="Q241" i="1" s="1"/>
  <c r="R241" i="1" s="1"/>
  <c r="L243" i="1"/>
  <c r="Q243" i="1" s="1"/>
  <c r="R243" i="1" s="1"/>
  <c r="L245" i="1"/>
  <c r="Q245" i="1" s="1"/>
  <c r="R245" i="1" s="1"/>
  <c r="L246" i="1"/>
  <c r="Q246" i="1" s="1"/>
  <c r="L247" i="1"/>
  <c r="Q247" i="1" s="1"/>
  <c r="R247" i="1" s="1"/>
  <c r="L251" i="1"/>
  <c r="Q251" i="1" s="1"/>
  <c r="R251" i="1" s="1"/>
  <c r="L255" i="1"/>
  <c r="Q255" i="1" s="1"/>
  <c r="R255" i="1" s="1"/>
  <c r="L257" i="1"/>
  <c r="Q257" i="1" s="1"/>
  <c r="L259" i="1"/>
  <c r="Q259" i="1" s="1"/>
  <c r="R259" i="1" s="1"/>
  <c r="L261" i="1"/>
  <c r="Q261" i="1" s="1"/>
  <c r="R261" i="1" s="1"/>
  <c r="L262" i="1"/>
  <c r="Q262" i="1" s="1"/>
  <c r="L263" i="1"/>
  <c r="Q263" i="1" s="1"/>
  <c r="R263" i="1" s="1"/>
  <c r="L267" i="1"/>
  <c r="Q267" i="1" s="1"/>
  <c r="R267" i="1" s="1"/>
  <c r="L271" i="1"/>
  <c r="Q271" i="1" s="1"/>
  <c r="R271" i="1" s="1"/>
  <c r="L273" i="1"/>
  <c r="Q273" i="1" s="1"/>
  <c r="L275" i="1"/>
  <c r="Q275" i="1" s="1"/>
  <c r="R275" i="1" s="1"/>
  <c r="L277" i="1"/>
  <c r="Q277" i="1" s="1"/>
  <c r="O277" i="1" s="1"/>
  <c r="L278" i="1"/>
  <c r="Q278" i="1" s="1"/>
  <c r="L279" i="1"/>
  <c r="Q279" i="1" s="1"/>
  <c r="R279" i="1" s="1"/>
  <c r="L283" i="1"/>
  <c r="Q283" i="1" s="1"/>
  <c r="R283" i="1" s="1"/>
  <c r="L287" i="1"/>
  <c r="Q287" i="1" s="1"/>
  <c r="R287" i="1" s="1"/>
  <c r="L289" i="1"/>
  <c r="Q289" i="1" s="1"/>
  <c r="R289" i="1" s="1"/>
  <c r="L291" i="1"/>
  <c r="Q291" i="1" s="1"/>
  <c r="L293" i="1"/>
  <c r="Q293" i="1" s="1"/>
  <c r="L294" i="1"/>
  <c r="Q294" i="1" s="1"/>
  <c r="R294" i="1" s="1"/>
  <c r="L295" i="1"/>
  <c r="Q295" i="1" s="1"/>
  <c r="L299" i="1"/>
  <c r="Q299" i="1" s="1"/>
  <c r="R299" i="1" s="1"/>
  <c r="L303" i="1"/>
  <c r="Q303" i="1" s="1"/>
  <c r="R303" i="1" s="1"/>
  <c r="L305" i="1"/>
  <c r="Q305" i="1" s="1"/>
  <c r="R305" i="1" s="1"/>
  <c r="L307" i="1"/>
  <c r="Q307" i="1" s="1"/>
  <c r="R307" i="1" s="1"/>
  <c r="L309" i="1"/>
  <c r="Q309" i="1" s="1"/>
  <c r="O309" i="1" s="1"/>
  <c r="L310" i="1"/>
  <c r="Q310" i="1" s="1"/>
  <c r="L311" i="1"/>
  <c r="Q311" i="1" s="1"/>
  <c r="R311" i="1" s="1"/>
  <c r="L315" i="1"/>
  <c r="Q315" i="1" s="1"/>
  <c r="L319" i="1"/>
  <c r="Q319" i="1" s="1"/>
  <c r="R319" i="1" s="1"/>
  <c r="L321" i="1"/>
  <c r="Q321" i="1" s="1"/>
  <c r="L323" i="1"/>
  <c r="Q323" i="1" s="1"/>
  <c r="R323" i="1" s="1"/>
  <c r="L325" i="1"/>
  <c r="Q325" i="1" s="1"/>
  <c r="R325" i="1" s="1"/>
  <c r="L326" i="1"/>
  <c r="Q326" i="1" s="1"/>
  <c r="R326" i="1" s="1"/>
  <c r="L327" i="1"/>
  <c r="Q327" i="1" s="1"/>
  <c r="R327" i="1" s="1"/>
  <c r="L331" i="1"/>
  <c r="Q331" i="1" s="1"/>
  <c r="R331" i="1" s="1"/>
  <c r="L335" i="1"/>
  <c r="Q335" i="1" s="1"/>
  <c r="R335" i="1" s="1"/>
  <c r="L337" i="1"/>
  <c r="Q337" i="1" s="1"/>
  <c r="L339" i="1"/>
  <c r="Q339" i="1" s="1"/>
  <c r="R339" i="1" s="1"/>
  <c r="L341" i="1"/>
  <c r="Q341" i="1" s="1"/>
  <c r="L342" i="1"/>
  <c r="Q342" i="1" s="1"/>
  <c r="R342" i="1" s="1"/>
  <c r="L343" i="1"/>
  <c r="Q343" i="1" s="1"/>
  <c r="R343" i="1" s="1"/>
  <c r="L347" i="1"/>
  <c r="Q347" i="1" s="1"/>
  <c r="R347" i="1" s="1"/>
  <c r="L351" i="1"/>
  <c r="Q351" i="1" s="1"/>
  <c r="R351" i="1" s="1"/>
  <c r="L353" i="1"/>
  <c r="Q353" i="1" s="1"/>
  <c r="L355" i="1"/>
  <c r="Q355" i="1" s="1"/>
  <c r="R355" i="1" s="1"/>
  <c r="L357" i="1"/>
  <c r="Q357" i="1" s="1"/>
  <c r="L358" i="1"/>
  <c r="Q358" i="1" s="1"/>
  <c r="R358" i="1" s="1"/>
  <c r="L359" i="1"/>
  <c r="Q359" i="1" s="1"/>
  <c r="R359" i="1" s="1"/>
  <c r="L363" i="1"/>
  <c r="Q363" i="1" s="1"/>
  <c r="R363" i="1" s="1"/>
  <c r="L367" i="1"/>
  <c r="Q367" i="1" s="1"/>
  <c r="R367" i="1" s="1"/>
  <c r="L369" i="1"/>
  <c r="Q369" i="1" s="1"/>
  <c r="L371" i="1"/>
  <c r="Q371" i="1" s="1"/>
  <c r="R371" i="1" s="1"/>
  <c r="L373" i="1"/>
  <c r="Q373" i="1" s="1"/>
  <c r="R373" i="1" s="1"/>
  <c r="L374" i="1"/>
  <c r="Q374" i="1" s="1"/>
  <c r="L375" i="1"/>
  <c r="Q375" i="1" s="1"/>
  <c r="R375" i="1" s="1"/>
  <c r="L379" i="1"/>
  <c r="Q379" i="1" s="1"/>
  <c r="R379" i="1" s="1"/>
  <c r="L383" i="1"/>
  <c r="Q383" i="1" s="1"/>
  <c r="R383" i="1" s="1"/>
  <c r="L385" i="1"/>
  <c r="Q385" i="1" s="1"/>
  <c r="L387" i="1"/>
  <c r="Q387" i="1" s="1"/>
  <c r="R387" i="1" s="1"/>
  <c r="L389" i="1"/>
  <c r="Q389" i="1" s="1"/>
  <c r="R389" i="1" s="1"/>
  <c r="L390" i="1"/>
  <c r="Q390" i="1" s="1"/>
  <c r="R390" i="1" s="1"/>
  <c r="L391" i="1"/>
  <c r="Q391" i="1" s="1"/>
  <c r="R391" i="1" s="1"/>
  <c r="L395" i="1"/>
  <c r="Q395" i="1" s="1"/>
  <c r="R395" i="1" s="1"/>
  <c r="L399" i="1"/>
  <c r="Q399" i="1" s="1"/>
  <c r="R399" i="1" s="1"/>
  <c r="L401" i="1"/>
  <c r="Q401" i="1" s="1"/>
  <c r="R401" i="1" s="1"/>
  <c r="L403" i="1"/>
  <c r="Q403" i="1" s="1"/>
  <c r="R403" i="1" s="1"/>
  <c r="L405" i="1"/>
  <c r="Q405" i="1" s="1"/>
  <c r="R405" i="1" s="1"/>
  <c r="L406" i="1"/>
  <c r="Q406" i="1" s="1"/>
  <c r="R406" i="1" s="1"/>
  <c r="L407" i="1"/>
  <c r="Q407" i="1" s="1"/>
  <c r="R407" i="1" s="1"/>
  <c r="L411" i="1"/>
  <c r="Q411" i="1" s="1"/>
  <c r="R411" i="1" s="1"/>
  <c r="L415" i="1"/>
  <c r="Q415" i="1" s="1"/>
  <c r="R415" i="1" s="1"/>
  <c r="L417" i="1"/>
  <c r="Q417" i="1" s="1"/>
  <c r="R417" i="1" s="1"/>
  <c r="L419" i="1"/>
  <c r="Q419" i="1" s="1"/>
  <c r="R419" i="1" s="1"/>
  <c r="L421" i="1"/>
  <c r="Q421" i="1" s="1"/>
  <c r="R421" i="1" s="1"/>
  <c r="L422" i="1"/>
  <c r="Q422" i="1" s="1"/>
  <c r="L423" i="1"/>
  <c r="Q423" i="1" s="1"/>
  <c r="R423" i="1" s="1"/>
  <c r="L427" i="1"/>
  <c r="Q427" i="1" s="1"/>
  <c r="R427" i="1" s="1"/>
  <c r="L431" i="1"/>
  <c r="Q431" i="1" s="1"/>
  <c r="R431" i="1" s="1"/>
  <c r="L433" i="1"/>
  <c r="Q433" i="1" s="1"/>
  <c r="L435" i="1"/>
  <c r="Q435" i="1" s="1"/>
  <c r="R435" i="1" s="1"/>
  <c r="L437" i="1"/>
  <c r="Q437" i="1" s="1"/>
  <c r="R437" i="1" s="1"/>
  <c r="L438" i="1"/>
  <c r="Q438" i="1" s="1"/>
  <c r="L439" i="1"/>
  <c r="Q439" i="1" s="1"/>
  <c r="R439" i="1" s="1"/>
  <c r="L443" i="1"/>
  <c r="Q443" i="1" s="1"/>
  <c r="R443" i="1" s="1"/>
  <c r="L447" i="1"/>
  <c r="Q447" i="1" s="1"/>
  <c r="R447" i="1" s="1"/>
  <c r="L449" i="1"/>
  <c r="Q449" i="1" s="1"/>
  <c r="R449" i="1" s="1"/>
  <c r="L451" i="1"/>
  <c r="Q451" i="1" s="1"/>
  <c r="R451" i="1" s="1"/>
  <c r="L453" i="1"/>
  <c r="Q453" i="1" s="1"/>
  <c r="R453" i="1" s="1"/>
  <c r="L454" i="1"/>
  <c r="Q454" i="1" s="1"/>
  <c r="L455" i="1"/>
  <c r="Q455" i="1" s="1"/>
  <c r="R455" i="1" s="1"/>
  <c r="L459" i="1"/>
  <c r="Q459" i="1" s="1"/>
  <c r="R459" i="1" s="1"/>
  <c r="L463" i="1"/>
  <c r="Q463" i="1" s="1"/>
  <c r="R463" i="1" s="1"/>
  <c r="L465" i="1"/>
  <c r="Q465" i="1" s="1"/>
  <c r="L467" i="1"/>
  <c r="Q467" i="1" s="1"/>
  <c r="R467" i="1" s="1"/>
  <c r="L469" i="1"/>
  <c r="Q469" i="1" s="1"/>
  <c r="R469" i="1" s="1"/>
  <c r="L470" i="1"/>
  <c r="Q470" i="1" s="1"/>
  <c r="R470" i="1" s="1"/>
  <c r="L471" i="1"/>
  <c r="Q471" i="1" s="1"/>
  <c r="L475" i="1"/>
  <c r="Q475" i="1" s="1"/>
  <c r="L479" i="1"/>
  <c r="Q479" i="1" s="1"/>
  <c r="R479" i="1" s="1"/>
  <c r="L480" i="1"/>
  <c r="Q480" i="1" s="1"/>
  <c r="L483" i="1"/>
  <c r="Q483" i="1" s="1"/>
  <c r="R483" i="1" s="1"/>
  <c r="L484" i="1"/>
  <c r="Q484" i="1" s="1"/>
  <c r="L487" i="1"/>
  <c r="Q487" i="1" s="1"/>
  <c r="R487" i="1" s="1"/>
  <c r="L488" i="1"/>
  <c r="Q488" i="1" s="1"/>
  <c r="L491" i="1"/>
  <c r="Q491" i="1" s="1"/>
  <c r="R491" i="1" s="1"/>
  <c r="L492" i="1"/>
  <c r="Q492" i="1" s="1"/>
  <c r="R492" i="1" s="1"/>
  <c r="L495" i="1"/>
  <c r="Q495" i="1" s="1"/>
  <c r="R495" i="1" s="1"/>
  <c r="L496" i="1"/>
  <c r="Q496" i="1" s="1"/>
  <c r="L499" i="1"/>
  <c r="Q499" i="1" s="1"/>
  <c r="R499" i="1" s="1"/>
  <c r="L43" i="1"/>
  <c r="Q43" i="1" s="1"/>
  <c r="L44" i="1"/>
  <c r="Q44" i="1" s="1"/>
  <c r="L51" i="1"/>
  <c r="Q51" i="1" s="1"/>
  <c r="L52" i="1"/>
  <c r="Q52" i="1" s="1"/>
  <c r="L63" i="1"/>
  <c r="Q63" i="1" s="1"/>
  <c r="L68" i="1"/>
  <c r="Q68" i="1" s="1"/>
  <c r="I51" i="1"/>
  <c r="I63" i="1"/>
  <c r="I74" i="1"/>
  <c r="I93" i="1"/>
  <c r="I94" i="1"/>
  <c r="I9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H35" i="1"/>
  <c r="H36" i="1"/>
  <c r="H37" i="1"/>
  <c r="H38" i="1"/>
  <c r="H39" i="1"/>
  <c r="H40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8" i="1"/>
  <c r="H79" i="1"/>
  <c r="H80" i="1"/>
  <c r="H81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5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F35" i="1"/>
  <c r="F36" i="1"/>
  <c r="F37" i="1"/>
  <c r="F38" i="1"/>
  <c r="F39" i="1"/>
  <c r="F40" i="1"/>
  <c r="F42" i="1"/>
  <c r="F43" i="1"/>
  <c r="F44" i="1"/>
  <c r="F45" i="1"/>
  <c r="F46" i="1"/>
  <c r="F47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8" i="1"/>
  <c r="F79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5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9" i="1"/>
  <c r="I49" i="1" s="1"/>
  <c r="E50" i="1"/>
  <c r="I50" i="1" s="1"/>
  <c r="E51" i="1"/>
  <c r="E52" i="1"/>
  <c r="I52" i="1" s="1"/>
  <c r="E53" i="1"/>
  <c r="I53" i="1" s="1"/>
  <c r="E54" i="1"/>
  <c r="I54" i="1" s="1"/>
  <c r="I55" i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I62" i="1"/>
  <c r="E63" i="1"/>
  <c r="E64" i="1"/>
  <c r="I64" i="1" s="1"/>
  <c r="E65" i="1"/>
  <c r="I65" i="1" s="1"/>
  <c r="E66" i="1"/>
  <c r="I66" i="1" s="1"/>
  <c r="E67" i="1"/>
  <c r="I67" i="1" s="1"/>
  <c r="E68" i="1"/>
  <c r="I68" i="1" s="1"/>
  <c r="I69" i="1"/>
  <c r="E71" i="1"/>
  <c r="I71" i="1" s="1"/>
  <c r="E72" i="1"/>
  <c r="I72" i="1" s="1"/>
  <c r="E73" i="1"/>
  <c r="I73" i="1" s="1"/>
  <c r="E74" i="1"/>
  <c r="E75" i="1"/>
  <c r="I75" i="1" s="1"/>
  <c r="I78" i="1"/>
  <c r="E79" i="1"/>
  <c r="I79" i="1" s="1"/>
  <c r="E80" i="1"/>
  <c r="I80" i="1" s="1"/>
  <c r="E81" i="1"/>
  <c r="I81" i="1" s="1"/>
  <c r="E82" i="1"/>
  <c r="I82" i="1" s="1"/>
  <c r="E84" i="1"/>
  <c r="I84" i="1" s="1"/>
  <c r="I85" i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I92" i="1"/>
  <c r="E93" i="1"/>
  <c r="E94" i="1"/>
  <c r="E95" i="1"/>
  <c r="I95" i="1" s="1"/>
  <c r="E96" i="1"/>
  <c r="I96" i="1" s="1"/>
  <c r="E97" i="1"/>
  <c r="I97" i="1" s="1"/>
  <c r="E98" i="1"/>
  <c r="I98" i="1" s="1"/>
  <c r="E101" i="1"/>
  <c r="I101" i="1" s="1"/>
  <c r="E105" i="1"/>
  <c r="I105" i="1" s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R105" i="1" l="1"/>
  <c r="R96" i="1"/>
  <c r="R99" i="1"/>
  <c r="R91" i="1"/>
  <c r="R89" i="1"/>
  <c r="R87" i="1"/>
  <c r="R72" i="1"/>
  <c r="R85" i="1"/>
  <c r="R84" i="1"/>
  <c r="R81" i="1"/>
  <c r="R78" i="1"/>
  <c r="O74" i="1"/>
  <c r="R71" i="1"/>
  <c r="R64" i="1"/>
  <c r="R65" i="1"/>
  <c r="R473" i="1"/>
  <c r="O473" i="1"/>
  <c r="R429" i="1"/>
  <c r="O429" i="1"/>
  <c r="O255" i="1"/>
  <c r="O344" i="1"/>
  <c r="O152" i="1"/>
  <c r="O499" i="1"/>
  <c r="O227" i="1"/>
  <c r="O163" i="1"/>
  <c r="O135" i="1"/>
  <c r="O445" i="1"/>
  <c r="O269" i="1"/>
  <c r="O109" i="1"/>
  <c r="O235" i="1"/>
  <c r="O151" i="1"/>
  <c r="O87" i="1"/>
  <c r="O236" i="1"/>
  <c r="R471" i="1"/>
  <c r="O471" i="1"/>
  <c r="R465" i="1"/>
  <c r="O465" i="1"/>
  <c r="R454" i="1"/>
  <c r="O454" i="1"/>
  <c r="R472" i="1"/>
  <c r="O472" i="1"/>
  <c r="R468" i="1"/>
  <c r="O468" i="1"/>
  <c r="R464" i="1"/>
  <c r="O464" i="1"/>
  <c r="R456" i="1"/>
  <c r="O456" i="1"/>
  <c r="R452" i="1"/>
  <c r="O452" i="1"/>
  <c r="R448" i="1"/>
  <c r="O448" i="1"/>
  <c r="R444" i="1"/>
  <c r="O444" i="1"/>
  <c r="R440" i="1"/>
  <c r="O440" i="1"/>
  <c r="R436" i="1"/>
  <c r="O436" i="1"/>
  <c r="R432" i="1"/>
  <c r="O432" i="1"/>
  <c r="R428" i="1"/>
  <c r="O428" i="1"/>
  <c r="R424" i="1"/>
  <c r="O424" i="1"/>
  <c r="R420" i="1"/>
  <c r="O420" i="1"/>
  <c r="R416" i="1"/>
  <c r="O416" i="1"/>
  <c r="R496" i="1"/>
  <c r="O496" i="1"/>
  <c r="R488" i="1"/>
  <c r="O488" i="1"/>
  <c r="R480" i="1"/>
  <c r="O480" i="1"/>
  <c r="R315" i="1"/>
  <c r="O315" i="1"/>
  <c r="R433" i="1"/>
  <c r="O433" i="1"/>
  <c r="R422" i="1"/>
  <c r="O422" i="1"/>
  <c r="R498" i="1"/>
  <c r="O498" i="1"/>
  <c r="R494" i="1"/>
  <c r="O494" i="1"/>
  <c r="R490" i="1"/>
  <c r="O490" i="1"/>
  <c r="R486" i="1"/>
  <c r="O486" i="1"/>
  <c r="R482" i="1"/>
  <c r="O482" i="1"/>
  <c r="R478" i="1"/>
  <c r="O478" i="1"/>
  <c r="R474" i="1"/>
  <c r="O474" i="1"/>
  <c r="R466" i="1"/>
  <c r="O466" i="1"/>
  <c r="R462" i="1"/>
  <c r="O462" i="1"/>
  <c r="R458" i="1"/>
  <c r="O458" i="1"/>
  <c r="R450" i="1"/>
  <c r="O450" i="1"/>
  <c r="R446" i="1"/>
  <c r="O446" i="1"/>
  <c r="R442" i="1"/>
  <c r="O442" i="1"/>
  <c r="R434" i="1"/>
  <c r="O434" i="1"/>
  <c r="R430" i="1"/>
  <c r="O430" i="1"/>
  <c r="R426" i="1"/>
  <c r="O426" i="1"/>
  <c r="R418" i="1"/>
  <c r="O418" i="1"/>
  <c r="R484" i="1"/>
  <c r="O484" i="1"/>
  <c r="O475" i="1"/>
  <c r="R475" i="1"/>
  <c r="R438" i="1"/>
  <c r="O438" i="1"/>
  <c r="R497" i="1"/>
  <c r="O497" i="1"/>
  <c r="R481" i="1"/>
  <c r="O481" i="1"/>
  <c r="R97" i="1"/>
  <c r="O97" i="1"/>
  <c r="O491" i="1"/>
  <c r="O487" i="1"/>
  <c r="O483" i="1"/>
  <c r="O479" i="1"/>
  <c r="O467" i="1"/>
  <c r="O463" i="1"/>
  <c r="O459" i="1"/>
  <c r="O455" i="1"/>
  <c r="O443" i="1"/>
  <c r="O439" i="1"/>
  <c r="O435" i="1"/>
  <c r="O431" i="1"/>
  <c r="O427" i="1"/>
  <c r="O423" i="1"/>
  <c r="O419" i="1"/>
  <c r="O415" i="1"/>
  <c r="O323" i="1"/>
  <c r="O311" i="1"/>
  <c r="O287" i="1"/>
  <c r="O259" i="1"/>
  <c r="O223" i="1"/>
  <c r="O203" i="1"/>
  <c r="O183" i="1"/>
  <c r="O159" i="1"/>
  <c r="O131" i="1"/>
  <c r="O99" i="1"/>
  <c r="O91" i="1"/>
  <c r="O489" i="1"/>
  <c r="O476" i="1"/>
  <c r="O460" i="1"/>
  <c r="O449" i="1"/>
  <c r="O417" i="1"/>
  <c r="O397" i="1"/>
  <c r="O370" i="1"/>
  <c r="O261" i="1"/>
  <c r="O228" i="1"/>
  <c r="O195" i="1"/>
  <c r="O144" i="1"/>
  <c r="O105" i="1"/>
  <c r="R150" i="1"/>
  <c r="O495" i="1"/>
  <c r="O447" i="1"/>
  <c r="O453" i="1"/>
  <c r="O437" i="1"/>
  <c r="O421" i="1"/>
  <c r="O392" i="1"/>
  <c r="O365" i="1"/>
  <c r="O284" i="1"/>
  <c r="O253" i="1"/>
  <c r="O220" i="1"/>
  <c r="O185" i="1"/>
  <c r="O140" i="1"/>
  <c r="O402" i="1"/>
  <c r="O451" i="1"/>
  <c r="O492" i="1"/>
  <c r="O470" i="1"/>
  <c r="O457" i="1"/>
  <c r="O441" i="1"/>
  <c r="O425" i="1"/>
  <c r="O413" i="1"/>
  <c r="O381" i="1"/>
  <c r="O358" i="1"/>
  <c r="O276" i="1"/>
  <c r="O245" i="1"/>
  <c r="O212" i="1"/>
  <c r="O177" i="1"/>
  <c r="O117" i="1"/>
  <c r="R277" i="1"/>
  <c r="O36" i="1"/>
  <c r="O38" i="1"/>
  <c r="O40" i="1"/>
  <c r="O35" i="1"/>
  <c r="O37" i="1"/>
  <c r="O64" i="1"/>
  <c r="R337" i="1"/>
  <c r="O337" i="1"/>
  <c r="R215" i="1"/>
  <c r="O215" i="1"/>
  <c r="R181" i="1"/>
  <c r="O181" i="1"/>
  <c r="R361" i="1"/>
  <c r="O361" i="1"/>
  <c r="R329" i="1"/>
  <c r="O329" i="1"/>
  <c r="R317" i="1"/>
  <c r="O317" i="1"/>
  <c r="R313" i="1"/>
  <c r="O313" i="1"/>
  <c r="R301" i="1"/>
  <c r="O301" i="1"/>
  <c r="R285" i="1"/>
  <c r="O285" i="1"/>
  <c r="R281" i="1"/>
  <c r="O281" i="1"/>
  <c r="R265" i="1"/>
  <c r="O265" i="1"/>
  <c r="R237" i="1"/>
  <c r="O237" i="1"/>
  <c r="R233" i="1"/>
  <c r="O233" i="1"/>
  <c r="R141" i="1"/>
  <c r="O141" i="1"/>
  <c r="R93" i="1"/>
  <c r="O93" i="1"/>
  <c r="R353" i="1"/>
  <c r="O353" i="1"/>
  <c r="R161" i="1"/>
  <c r="O161" i="1"/>
  <c r="R412" i="1"/>
  <c r="O412" i="1"/>
  <c r="R404" i="1"/>
  <c r="O404" i="1"/>
  <c r="R396" i="1"/>
  <c r="O396" i="1"/>
  <c r="R388" i="1"/>
  <c r="O388" i="1"/>
  <c r="R308" i="1"/>
  <c r="O308" i="1"/>
  <c r="R292" i="1"/>
  <c r="O292" i="1"/>
  <c r="R260" i="1"/>
  <c r="O260" i="1"/>
  <c r="R164" i="1"/>
  <c r="O164" i="1"/>
  <c r="R369" i="1"/>
  <c r="O369" i="1"/>
  <c r="R123" i="1"/>
  <c r="O123" i="1"/>
  <c r="R385" i="1"/>
  <c r="O385" i="1"/>
  <c r="R374" i="1"/>
  <c r="O374" i="1"/>
  <c r="R357" i="1"/>
  <c r="O357" i="1"/>
  <c r="R321" i="1"/>
  <c r="O321" i="1"/>
  <c r="R310" i="1"/>
  <c r="O310" i="1"/>
  <c r="O293" i="1"/>
  <c r="R293" i="1"/>
  <c r="R257" i="1"/>
  <c r="O257" i="1"/>
  <c r="R246" i="1"/>
  <c r="O246" i="1"/>
  <c r="R229" i="1"/>
  <c r="O229" i="1"/>
  <c r="R193" i="1"/>
  <c r="O193" i="1"/>
  <c r="R182" i="1"/>
  <c r="O182" i="1"/>
  <c r="R165" i="1"/>
  <c r="O165" i="1"/>
  <c r="R120" i="1"/>
  <c r="O120" i="1"/>
  <c r="R112" i="1"/>
  <c r="O112" i="1"/>
  <c r="R88" i="1"/>
  <c r="O88" i="1"/>
  <c r="R414" i="1"/>
  <c r="O414" i="1"/>
  <c r="R410" i="1"/>
  <c r="O410" i="1"/>
  <c r="R398" i="1"/>
  <c r="O398" i="1"/>
  <c r="R394" i="1"/>
  <c r="O394" i="1"/>
  <c r="R382" i="1"/>
  <c r="O382" i="1"/>
  <c r="R378" i="1"/>
  <c r="O378" i="1"/>
  <c r="R366" i="1"/>
  <c r="O366" i="1"/>
  <c r="R362" i="1"/>
  <c r="O362" i="1"/>
  <c r="R354" i="1"/>
  <c r="O354" i="1"/>
  <c r="R350" i="1"/>
  <c r="O350" i="1"/>
  <c r="R346" i="1"/>
  <c r="O346" i="1"/>
  <c r="R338" i="1"/>
  <c r="O338" i="1"/>
  <c r="R334" i="1"/>
  <c r="O334" i="1"/>
  <c r="R330" i="1"/>
  <c r="O330" i="1"/>
  <c r="R322" i="1"/>
  <c r="O322" i="1"/>
  <c r="R318" i="1"/>
  <c r="O318" i="1"/>
  <c r="R314" i="1"/>
  <c r="O314" i="1"/>
  <c r="R306" i="1"/>
  <c r="O306" i="1"/>
  <c r="R302" i="1"/>
  <c r="O302" i="1"/>
  <c r="R298" i="1"/>
  <c r="O298" i="1"/>
  <c r="R290" i="1"/>
  <c r="O290" i="1"/>
  <c r="R286" i="1"/>
  <c r="O286" i="1"/>
  <c r="R282" i="1"/>
  <c r="O282" i="1"/>
  <c r="R274" i="1"/>
  <c r="O274" i="1"/>
  <c r="R270" i="1"/>
  <c r="O270" i="1"/>
  <c r="R266" i="1"/>
  <c r="O266" i="1"/>
  <c r="R258" i="1"/>
  <c r="O258" i="1"/>
  <c r="R254" i="1"/>
  <c r="O254" i="1"/>
  <c r="R250" i="1"/>
  <c r="O250" i="1"/>
  <c r="R242" i="1"/>
  <c r="O242" i="1"/>
  <c r="R238" i="1"/>
  <c r="O238" i="1"/>
  <c r="R234" i="1"/>
  <c r="O234" i="1"/>
  <c r="R226" i="1"/>
  <c r="O226" i="1"/>
  <c r="R222" i="1"/>
  <c r="O222" i="1"/>
  <c r="R218" i="1"/>
  <c r="O218" i="1"/>
  <c r="R210" i="1"/>
  <c r="O210" i="1"/>
  <c r="R206" i="1"/>
  <c r="O206" i="1"/>
  <c r="R202" i="1"/>
  <c r="O202" i="1"/>
  <c r="O194" i="1"/>
  <c r="R194" i="1"/>
  <c r="R190" i="1"/>
  <c r="O190" i="1"/>
  <c r="R186" i="1"/>
  <c r="O186" i="1"/>
  <c r="R178" i="1"/>
  <c r="O178" i="1"/>
  <c r="R170" i="1"/>
  <c r="O170" i="1"/>
  <c r="R162" i="1"/>
  <c r="O162" i="1"/>
  <c r="R158" i="1"/>
  <c r="O158" i="1"/>
  <c r="R154" i="1"/>
  <c r="O154" i="1"/>
  <c r="R146" i="1"/>
  <c r="O146" i="1"/>
  <c r="R142" i="1"/>
  <c r="O142" i="1"/>
  <c r="R138" i="1"/>
  <c r="O138" i="1"/>
  <c r="R134" i="1"/>
  <c r="O134" i="1"/>
  <c r="R130" i="1"/>
  <c r="O130" i="1"/>
  <c r="R126" i="1"/>
  <c r="O126" i="1"/>
  <c r="R122" i="1"/>
  <c r="O122" i="1"/>
  <c r="R118" i="1"/>
  <c r="O118" i="1"/>
  <c r="R114" i="1"/>
  <c r="O114" i="1"/>
  <c r="R110" i="1"/>
  <c r="O110" i="1"/>
  <c r="R98" i="1"/>
  <c r="O98" i="1"/>
  <c r="R94" i="1"/>
  <c r="O94" i="1"/>
  <c r="R90" i="1"/>
  <c r="O90" i="1"/>
  <c r="R86" i="1"/>
  <c r="O86" i="1"/>
  <c r="O408" i="1"/>
  <c r="O386" i="1"/>
  <c r="O411" i="1"/>
  <c r="O403" i="1"/>
  <c r="O399" i="1"/>
  <c r="O395" i="1"/>
  <c r="O391" i="1"/>
  <c r="O387" i="1"/>
  <c r="O383" i="1"/>
  <c r="O379" i="1"/>
  <c r="O371" i="1"/>
  <c r="O363" i="1"/>
  <c r="O359" i="1"/>
  <c r="O355" i="1"/>
  <c r="O351" i="1"/>
  <c r="O347" i="1"/>
  <c r="O343" i="1"/>
  <c r="O339" i="1"/>
  <c r="O335" i="1"/>
  <c r="O331" i="1"/>
  <c r="O327" i="1"/>
  <c r="O303" i="1"/>
  <c r="O299" i="1"/>
  <c r="O283" i="1"/>
  <c r="O279" i="1"/>
  <c r="O263" i="1"/>
  <c r="O251" i="1"/>
  <c r="O247" i="1"/>
  <c r="O239" i="1"/>
  <c r="O219" i="1"/>
  <c r="O199" i="1"/>
  <c r="O191" i="1"/>
  <c r="O187" i="1"/>
  <c r="O175" i="1"/>
  <c r="O155" i="1"/>
  <c r="O139" i="1"/>
  <c r="O127" i="1"/>
  <c r="O111" i="1"/>
  <c r="R291" i="1"/>
  <c r="O291" i="1"/>
  <c r="R273" i="1"/>
  <c r="O273" i="1"/>
  <c r="R262" i="1"/>
  <c r="O262" i="1"/>
  <c r="R119" i="1"/>
  <c r="O119" i="1"/>
  <c r="R95" i="1"/>
  <c r="O95" i="1"/>
  <c r="R201" i="1"/>
  <c r="O201" i="1"/>
  <c r="R173" i="1"/>
  <c r="O173" i="1"/>
  <c r="R169" i="1"/>
  <c r="O169" i="1"/>
  <c r="R137" i="1"/>
  <c r="O137" i="1"/>
  <c r="R113" i="1"/>
  <c r="O113" i="1"/>
  <c r="R101" i="1"/>
  <c r="O101" i="1"/>
  <c r="O406" i="1"/>
  <c r="O401" i="1"/>
  <c r="O390" i="1"/>
  <c r="O380" i="1"/>
  <c r="O364" i="1"/>
  <c r="O356" i="1"/>
  <c r="O349" i="1"/>
  <c r="O342" i="1"/>
  <c r="O326" i="1"/>
  <c r="O319" i="1"/>
  <c r="O305" i="1"/>
  <c r="O297" i="1"/>
  <c r="O267" i="1"/>
  <c r="O252" i="1"/>
  <c r="O217" i="1"/>
  <c r="O184" i="1"/>
  <c r="O176" i="1"/>
  <c r="O166" i="1"/>
  <c r="O133" i="1"/>
  <c r="O125" i="1"/>
  <c r="O85" i="1"/>
  <c r="R244" i="1"/>
  <c r="O244" i="1"/>
  <c r="O407" i="1"/>
  <c r="O375" i="1"/>
  <c r="R278" i="1"/>
  <c r="O278" i="1"/>
  <c r="R225" i="1"/>
  <c r="O225" i="1"/>
  <c r="R108" i="1"/>
  <c r="O108" i="1"/>
  <c r="R352" i="1"/>
  <c r="O352" i="1"/>
  <c r="R336" i="1"/>
  <c r="O336" i="1"/>
  <c r="R268" i="1"/>
  <c r="O268" i="1"/>
  <c r="O405" i="1"/>
  <c r="O400" i="1"/>
  <c r="O389" i="1"/>
  <c r="O384" i="1"/>
  <c r="O373" i="1"/>
  <c r="O368" i="1"/>
  <c r="O348" i="1"/>
  <c r="O340" i="1"/>
  <c r="O333" i="1"/>
  <c r="O325" i="1"/>
  <c r="O294" i="1"/>
  <c r="O289" i="1"/>
  <c r="O271" i="1"/>
  <c r="O249" i="1"/>
  <c r="O241" i="1"/>
  <c r="O209" i="1"/>
  <c r="O198" i="1"/>
  <c r="O172" i="1"/>
  <c r="O157" i="1"/>
  <c r="O132" i="1"/>
  <c r="R309" i="1"/>
  <c r="R324" i="1"/>
  <c r="O324" i="1"/>
  <c r="R295" i="1"/>
  <c r="O295" i="1"/>
  <c r="O367" i="1"/>
  <c r="R341" i="1"/>
  <c r="O341" i="1"/>
  <c r="R230" i="1"/>
  <c r="O230" i="1"/>
  <c r="R213" i="1"/>
  <c r="O213" i="1"/>
  <c r="R149" i="1"/>
  <c r="O149" i="1"/>
  <c r="O409" i="1"/>
  <c r="O393" i="1"/>
  <c r="O377" i="1"/>
  <c r="O372" i="1"/>
  <c r="O360" i="1"/>
  <c r="O345" i="1"/>
  <c r="O332" i="1"/>
  <c r="O316" i="1"/>
  <c r="O300" i="1"/>
  <c r="O221" i="1"/>
  <c r="O214" i="1"/>
  <c r="O205" i="1"/>
  <c r="O196" i="1"/>
  <c r="O189" i="1"/>
  <c r="O171" i="1"/>
  <c r="O153" i="1"/>
  <c r="O145" i="1"/>
  <c r="O129" i="1"/>
  <c r="O121" i="1"/>
  <c r="R75" i="1"/>
  <c r="O75" i="1"/>
  <c r="R80" i="1"/>
  <c r="O80" i="1"/>
  <c r="R82" i="1"/>
  <c r="O82" i="1"/>
  <c r="R79" i="1"/>
  <c r="O79" i="1"/>
  <c r="R73" i="1"/>
  <c r="O73" i="1"/>
  <c r="R74" i="1"/>
  <c r="O78" i="1"/>
  <c r="O81" i="1"/>
  <c r="O71" i="1"/>
  <c r="L69" i="1"/>
  <c r="Q69" i="1" s="1"/>
  <c r="R68" i="1"/>
  <c r="O68" i="1"/>
  <c r="L66" i="1"/>
  <c r="Q66" i="1" s="1"/>
  <c r="O65" i="1"/>
  <c r="R63" i="1"/>
  <c r="R60" i="1"/>
  <c r="O60" i="1"/>
  <c r="R59" i="1"/>
  <c r="R56" i="1"/>
  <c r="O63" i="1"/>
  <c r="L62" i="1"/>
  <c r="Q62" i="1" s="1"/>
  <c r="L61" i="1"/>
  <c r="Q61" i="1" s="1"/>
  <c r="O59" i="1"/>
  <c r="L58" i="1"/>
  <c r="Q58" i="1" s="1"/>
  <c r="L57" i="1"/>
  <c r="Q57" i="1" s="1"/>
  <c r="R37" i="1"/>
  <c r="R55" i="1"/>
  <c r="R53" i="1"/>
  <c r="R49" i="1"/>
  <c r="O55" i="1"/>
  <c r="L54" i="1"/>
  <c r="Q54" i="1" s="1"/>
  <c r="O53" i="1"/>
  <c r="R52" i="1"/>
  <c r="O52" i="1"/>
  <c r="L50" i="1"/>
  <c r="Q50" i="1" s="1"/>
  <c r="O49" i="1"/>
  <c r="O39" i="1"/>
  <c r="R45" i="1"/>
  <c r="R43" i="1"/>
  <c r="R44" i="1"/>
  <c r="R47" i="1"/>
  <c r="O47" i="1"/>
  <c r="L46" i="1"/>
  <c r="Q46" i="1" s="1"/>
  <c r="R46" i="1" s="1"/>
  <c r="O44" i="1"/>
  <c r="O43" i="1"/>
  <c r="L42" i="1"/>
  <c r="Q42" i="1" s="1"/>
  <c r="R42" i="1" s="1"/>
  <c r="R40" i="1"/>
  <c r="R39" i="1"/>
  <c r="R38" i="1"/>
  <c r="R36" i="1"/>
  <c r="R35" i="1"/>
  <c r="R320" i="1"/>
  <c r="O320" i="1"/>
  <c r="R288" i="1"/>
  <c r="O288" i="1"/>
  <c r="R256" i="1"/>
  <c r="O256" i="1"/>
  <c r="R224" i="1"/>
  <c r="O224" i="1"/>
  <c r="R200" i="1"/>
  <c r="O200" i="1"/>
  <c r="R136" i="1"/>
  <c r="O136" i="1"/>
  <c r="R115" i="1"/>
  <c r="O115" i="1"/>
  <c r="R51" i="1"/>
  <c r="O51" i="1"/>
  <c r="O307" i="1"/>
  <c r="O275" i="1"/>
  <c r="O243" i="1"/>
  <c r="O211" i="1"/>
  <c r="O197" i="1"/>
  <c r="O174" i="1"/>
  <c r="O89" i="1"/>
  <c r="R312" i="1"/>
  <c r="O312" i="1"/>
  <c r="R280" i="1"/>
  <c r="O280" i="1"/>
  <c r="R248" i="1"/>
  <c r="O248" i="1"/>
  <c r="R216" i="1"/>
  <c r="O216" i="1"/>
  <c r="R188" i="1"/>
  <c r="O188" i="1"/>
  <c r="R124" i="1"/>
  <c r="O124" i="1"/>
  <c r="R67" i="1"/>
  <c r="O67" i="1"/>
  <c r="O493" i="1"/>
  <c r="O485" i="1"/>
  <c r="O477" i="1"/>
  <c r="O469" i="1"/>
  <c r="O461" i="1"/>
  <c r="R304" i="1"/>
  <c r="O304" i="1"/>
  <c r="R272" i="1"/>
  <c r="O272" i="1"/>
  <c r="R240" i="1"/>
  <c r="O240" i="1"/>
  <c r="R208" i="1"/>
  <c r="O208" i="1"/>
  <c r="R168" i="1"/>
  <c r="O168" i="1"/>
  <c r="R147" i="1"/>
  <c r="O147" i="1"/>
  <c r="O45" i="1"/>
  <c r="R328" i="1"/>
  <c r="O328" i="1"/>
  <c r="R296" i="1"/>
  <c r="O296" i="1"/>
  <c r="R264" i="1"/>
  <c r="O264" i="1"/>
  <c r="R232" i="1"/>
  <c r="O232" i="1"/>
  <c r="R156" i="1"/>
  <c r="O156" i="1"/>
  <c r="R92" i="1"/>
  <c r="O92" i="1"/>
  <c r="O192" i="1"/>
  <c r="O180" i="1"/>
  <c r="O160" i="1"/>
  <c r="O148" i="1"/>
  <c r="O128" i="1"/>
  <c r="O116" i="1"/>
  <c r="O96" i="1"/>
  <c r="O84" i="1"/>
  <c r="O72" i="1"/>
  <c r="O56" i="1"/>
  <c r="L28" i="1"/>
  <c r="Q28" i="1" s="1"/>
  <c r="L29" i="1"/>
  <c r="Q29" i="1" s="1"/>
  <c r="L30" i="1"/>
  <c r="Q30" i="1" s="1"/>
  <c r="O30" i="1" s="1"/>
  <c r="L31" i="1"/>
  <c r="Q31" i="1" s="1"/>
  <c r="L32" i="1"/>
  <c r="Q32" i="1" s="1"/>
  <c r="L33" i="1"/>
  <c r="Q33" i="1" s="1"/>
  <c r="L34" i="1"/>
  <c r="Q34" i="1" s="1"/>
  <c r="R34" i="1" s="1"/>
  <c r="I28" i="1"/>
  <c r="I29" i="1"/>
  <c r="I31" i="1"/>
  <c r="I32" i="1"/>
  <c r="I33" i="1"/>
  <c r="I34" i="1"/>
  <c r="H27" i="1"/>
  <c r="H28" i="1"/>
  <c r="H29" i="1"/>
  <c r="H30" i="1"/>
  <c r="H31" i="1"/>
  <c r="H32" i="1"/>
  <c r="H33" i="1"/>
  <c r="H34" i="1"/>
  <c r="F28" i="1"/>
  <c r="F29" i="1"/>
  <c r="F30" i="1"/>
  <c r="F31" i="1"/>
  <c r="F32" i="1"/>
  <c r="F33" i="1"/>
  <c r="F34" i="1"/>
  <c r="E27" i="1"/>
  <c r="I27" i="1" s="1"/>
  <c r="E28" i="1"/>
  <c r="E29" i="1"/>
  <c r="E30" i="1"/>
  <c r="I30" i="1" s="1"/>
  <c r="E31" i="1"/>
  <c r="E32" i="1"/>
  <c r="E33" i="1"/>
  <c r="E34" i="1"/>
  <c r="L27" i="1"/>
  <c r="Q27" i="1" s="1"/>
  <c r="L26" i="1"/>
  <c r="Q26" i="1" s="1"/>
  <c r="O26" i="1" s="1"/>
  <c r="L25" i="1"/>
  <c r="Q25" i="1" s="1"/>
  <c r="L24" i="1"/>
  <c r="Q24" i="1" s="1"/>
  <c r="L23" i="1"/>
  <c r="Q23" i="1" s="1"/>
  <c r="R23" i="1" s="1"/>
  <c r="L22" i="1"/>
  <c r="Q22" i="1" s="1"/>
  <c r="E26" i="1"/>
  <c r="I26" i="1"/>
  <c r="H26" i="1"/>
  <c r="E25" i="1"/>
  <c r="I25" i="1" s="1"/>
  <c r="H25" i="1"/>
  <c r="E24" i="1"/>
  <c r="I24" i="1" s="1"/>
  <c r="H24" i="1"/>
  <c r="E23" i="1"/>
  <c r="I23" i="1"/>
  <c r="H23" i="1"/>
  <c r="E22" i="1"/>
  <c r="I22" i="1"/>
  <c r="H22" i="1"/>
  <c r="F23" i="1"/>
  <c r="F24" i="1"/>
  <c r="F25" i="1"/>
  <c r="F26" i="1"/>
  <c r="F27" i="1"/>
  <c r="F22" i="1"/>
  <c r="O27" i="1" l="1"/>
  <c r="R27" i="1"/>
  <c r="O42" i="1"/>
  <c r="R69" i="1"/>
  <c r="O69" i="1"/>
  <c r="R66" i="1"/>
  <c r="O66" i="1"/>
  <c r="R62" i="1"/>
  <c r="O62" i="1"/>
  <c r="R61" i="1"/>
  <c r="O61" i="1"/>
  <c r="R58" i="1"/>
  <c r="O58" i="1"/>
  <c r="R57" i="1"/>
  <c r="O57" i="1"/>
  <c r="R54" i="1"/>
  <c r="O54" i="1"/>
  <c r="R50" i="1"/>
  <c r="O50" i="1"/>
  <c r="O46" i="1"/>
  <c r="O34" i="1"/>
  <c r="O33" i="1"/>
  <c r="R33" i="1"/>
  <c r="O32" i="1"/>
  <c r="R32" i="1"/>
  <c r="O31" i="1"/>
  <c r="R31" i="1"/>
  <c r="R30" i="1"/>
  <c r="O29" i="1"/>
  <c r="R29" i="1"/>
  <c r="O28" i="1"/>
  <c r="R28" i="1"/>
  <c r="R26" i="1"/>
  <c r="R25" i="1"/>
  <c r="R24" i="1"/>
  <c r="O23" i="1"/>
  <c r="R22" i="1"/>
  <c r="O22" i="1"/>
  <c r="O25" i="1"/>
  <c r="O24" i="1"/>
  <c r="L16" i="1"/>
  <c r="Q16" i="1" s="1"/>
  <c r="L17" i="1"/>
  <c r="Q17" i="1" s="1"/>
  <c r="L18" i="1"/>
  <c r="Q18" i="1" s="1"/>
  <c r="O18" i="1" s="1"/>
  <c r="L19" i="1"/>
  <c r="Q19" i="1" s="1"/>
  <c r="O19" i="1" s="1"/>
  <c r="L20" i="1"/>
  <c r="Q20" i="1" s="1"/>
  <c r="L21" i="1"/>
  <c r="Q21" i="1" s="1"/>
  <c r="E21" i="1"/>
  <c r="I21" i="1"/>
  <c r="H21" i="1"/>
  <c r="E20" i="1"/>
  <c r="I20" i="1"/>
  <c r="H20" i="1"/>
  <c r="E19" i="1"/>
  <c r="I19" i="1"/>
  <c r="H19" i="1"/>
  <c r="E18" i="1"/>
  <c r="I18" i="1"/>
  <c r="H18" i="1"/>
  <c r="E17" i="1"/>
  <c r="I17" i="1" s="1"/>
  <c r="H17" i="1"/>
  <c r="E16" i="1"/>
  <c r="I16" i="1"/>
  <c r="H16" i="1"/>
  <c r="F17" i="1"/>
  <c r="F18" i="1"/>
  <c r="F19" i="1"/>
  <c r="F20" i="1"/>
  <c r="F21" i="1"/>
  <c r="F16" i="1"/>
  <c r="O21" i="1" l="1"/>
  <c r="R21" i="1"/>
  <c r="R17" i="1"/>
  <c r="O17" i="1"/>
  <c r="O20" i="1"/>
  <c r="R20" i="1"/>
  <c r="R16" i="1"/>
  <c r="O16" i="1"/>
  <c r="R19" i="1"/>
  <c r="R18" i="1"/>
  <c r="L3" i="1" l="1"/>
  <c r="Q3" i="1" s="1"/>
  <c r="L4" i="1"/>
  <c r="Q4" i="1" s="1"/>
  <c r="L5" i="1"/>
  <c r="Q5" i="1" s="1"/>
  <c r="O5" i="1" s="1"/>
  <c r="L6" i="1"/>
  <c r="Q6" i="1" s="1"/>
  <c r="L7" i="1"/>
  <c r="Q7" i="1" s="1"/>
  <c r="L8" i="1"/>
  <c r="Q8" i="1" s="1"/>
  <c r="O8" i="1" s="1"/>
  <c r="L9" i="1"/>
  <c r="Q9" i="1" s="1"/>
  <c r="O9" i="1" s="1"/>
  <c r="L10" i="1"/>
  <c r="Q10" i="1" s="1"/>
  <c r="L11" i="1"/>
  <c r="Q11" i="1" s="1"/>
  <c r="L12" i="1"/>
  <c r="Q12" i="1" s="1"/>
  <c r="O12" i="1" s="1"/>
  <c r="L13" i="1"/>
  <c r="Q13" i="1" s="1"/>
  <c r="O13" i="1" s="1"/>
  <c r="L14" i="1"/>
  <c r="Q14" i="1" s="1"/>
  <c r="L15" i="1"/>
  <c r="Q15" i="1" s="1"/>
  <c r="O15" i="1" s="1"/>
  <c r="L2" i="1"/>
  <c r="Q2" i="1" s="1"/>
  <c r="O2" i="1" l="1"/>
  <c r="R2" i="1"/>
  <c r="O4" i="1"/>
  <c r="R4" i="1"/>
  <c r="O3" i="1"/>
  <c r="R3" i="1"/>
  <c r="O11" i="1"/>
  <c r="R11" i="1"/>
  <c r="O7" i="1"/>
  <c r="R7" i="1"/>
  <c r="O14" i="1"/>
  <c r="R14" i="1"/>
  <c r="O10" i="1"/>
  <c r="R10" i="1"/>
  <c r="O6" i="1"/>
  <c r="R6" i="1"/>
  <c r="R13" i="1"/>
  <c r="R9" i="1"/>
  <c r="R5" i="1"/>
  <c r="R12" i="1"/>
  <c r="R8" i="1"/>
  <c r="R15" i="1"/>
  <c r="H10" i="1"/>
  <c r="H11" i="1"/>
  <c r="H12" i="1"/>
  <c r="H13" i="1"/>
  <c r="H14" i="1"/>
  <c r="H15" i="1"/>
  <c r="E15" i="1"/>
  <c r="E14" i="1"/>
  <c r="E13" i="1"/>
  <c r="E12" i="1"/>
  <c r="E11" i="1"/>
  <c r="E10" i="1"/>
  <c r="F14" i="1"/>
  <c r="F15" i="1"/>
  <c r="H2" i="1" l="1"/>
  <c r="H3" i="1"/>
  <c r="H4" i="1"/>
  <c r="H5" i="1"/>
  <c r="G3" i="1"/>
  <c r="G4" i="1"/>
  <c r="G5" i="1"/>
  <c r="G2" i="1"/>
  <c r="H7" i="1"/>
  <c r="H8" i="1"/>
  <c r="H9" i="1"/>
  <c r="H6" i="1"/>
  <c r="E7" i="1" l="1"/>
  <c r="E8" i="1"/>
  <c r="I8" i="1" s="1"/>
  <c r="E9" i="1"/>
  <c r="E6" i="1"/>
  <c r="I2" i="1"/>
  <c r="I3" i="1"/>
  <c r="I4" i="1"/>
  <c r="I5" i="1"/>
  <c r="I6" i="1"/>
  <c r="I7" i="1"/>
  <c r="I9" i="1"/>
  <c r="I10" i="1"/>
  <c r="I11" i="1"/>
  <c r="I12" i="1"/>
  <c r="I13" i="1"/>
  <c r="I14" i="1"/>
  <c r="I15" i="1"/>
  <c r="F4" i="1" l="1"/>
  <c r="F5" i="1"/>
  <c r="F6" i="1"/>
  <c r="F7" i="1"/>
  <c r="F8" i="1"/>
  <c r="F9" i="1"/>
  <c r="F10" i="1"/>
  <c r="F11" i="1"/>
  <c r="F12" i="1"/>
  <c r="F13" i="1"/>
  <c r="F3" i="1" l="1"/>
  <c r="F2" i="1"/>
</calcChain>
</file>

<file path=xl/sharedStrings.xml><?xml version="1.0" encoding="utf-8"?>
<sst xmlns="http://schemas.openxmlformats.org/spreadsheetml/2006/main" count="114" uniqueCount="29">
  <si>
    <t>Erntedatum</t>
  </si>
  <si>
    <t>Aussaat</t>
  </si>
  <si>
    <t>Anzahl Trays</t>
  </si>
  <si>
    <t>Sorte</t>
  </si>
  <si>
    <t>Anzahl Packungen</t>
  </si>
  <si>
    <t>Anbauzeit</t>
  </si>
  <si>
    <t>Brokkoli</t>
  </si>
  <si>
    <t>Packungen pro Tray</t>
  </si>
  <si>
    <t>Kohlrabi rot</t>
  </si>
  <si>
    <t>Rote Bete</t>
  </si>
  <si>
    <t>Preis der Saatgut</t>
  </si>
  <si>
    <t>Packungen Verkauft Marktschwärmer</t>
  </si>
  <si>
    <t>Geerntet in gramm</t>
  </si>
  <si>
    <t>Bockshornklee</t>
  </si>
  <si>
    <t>Radieschen rot</t>
  </si>
  <si>
    <t>Mizuna</t>
  </si>
  <si>
    <t>Genutzte Saat in gramm pro tray</t>
  </si>
  <si>
    <t>Gramm pro Tray</t>
  </si>
  <si>
    <t>kg Preis</t>
  </si>
  <si>
    <t>Sonnenblumen</t>
  </si>
  <si>
    <t>Daikon Rettich</t>
  </si>
  <si>
    <t>Erbsen</t>
  </si>
  <si>
    <t>Senf</t>
  </si>
  <si>
    <t>Kosten Saatgut pro tray</t>
  </si>
  <si>
    <t>Kosten erde pro tray</t>
  </si>
  <si>
    <t>Gesamtkosten pro Tray</t>
  </si>
  <si>
    <t>Gewinn pro Tray bei Marktschwärmer</t>
  </si>
  <si>
    <t>Erlöse bei 60 Trays mit kg Preis</t>
  </si>
  <si>
    <t>Koriander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</si>
</sst>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 applyBorder="1"/>
    <xf numFmtId="14" fontId="0" fillId="0" borderId="1" xfId="0" applyNumberFormat="1" applyFill="1" applyBorder="1"/>
    <xf numFmtId="14" fontId="0" fillId="3" borderId="0" xfId="0" applyNumberFormat="1" applyFill="1" applyBorder="1"/>
    <xf numFmtId="14" fontId="0" fillId="0" borderId="0" xfId="0" applyNumberFormat="1" applyFill="1"/>
    <xf numFmtId="16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9"/>
  <sheetViews>
    <sheetView tabSelected="1" workbookViewId="0">
      <pane xSplit="4" topLeftCell="E1" activePane="topRight" state="frozen"/>
      <selection activeCell="A10" sqref="A10"/>
      <selection pane="topRight" activeCell="E5" sqref="E5"/>
    </sheetView>
  </sheetViews>
  <sheetFormatPr baseColWidth="10" defaultColWidth="9.1796875" defaultRowHeight="14.5" x14ac:dyDescent="0.35"/>
  <cols>
    <col min="1" max="1" width="11.453125" bestFit="1" customWidth="1"/>
    <col min="2" max="2" width="10.1796875" bestFit="1" customWidth="1"/>
    <col min="3" max="3" width="12" bestFit="1" customWidth="1"/>
    <col min="4" max="4" width="15" bestFit="1" customWidth="1"/>
    <col min="5" max="5" width="17.1796875" bestFit="1" customWidth="1"/>
    <col min="6" max="6" width="10" bestFit="1" customWidth="1"/>
    <col min="7" max="7" width="17.81640625" bestFit="1" customWidth="1"/>
    <col min="8" max="8" width="17.81640625" customWidth="1"/>
    <col min="9" max="9" width="18.26953125" bestFit="1" customWidth="1"/>
    <col min="10" max="10" width="29.7265625" bestFit="1" customWidth="1"/>
    <col min="11" max="11" width="29.7265625" customWidth="1"/>
    <col min="12" max="12" width="21.7265625" bestFit="1" customWidth="1"/>
    <col min="13" max="13" width="15.81640625" bestFit="1" customWidth="1"/>
    <col min="14" max="14" width="34.54296875" bestFit="1" customWidth="1"/>
    <col min="15" max="15" width="28.26953125" bestFit="1" customWidth="1"/>
    <col min="16" max="16" width="7.81640625" bestFit="1" customWidth="1"/>
    <col min="17" max="17" width="21.54296875" bestFit="1" customWidth="1"/>
    <col min="18" max="18" width="34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17</v>
      </c>
      <c r="I1" t="s">
        <v>7</v>
      </c>
      <c r="J1" t="s">
        <v>16</v>
      </c>
      <c r="K1" t="s">
        <v>24</v>
      </c>
      <c r="L1" t="s">
        <v>23</v>
      </c>
      <c r="M1" t="s">
        <v>10</v>
      </c>
      <c r="N1" t="s">
        <v>11</v>
      </c>
      <c r="O1" t="s">
        <v>27</v>
      </c>
      <c r="P1" t="s">
        <v>18</v>
      </c>
      <c r="Q1" t="s">
        <v>25</v>
      </c>
      <c r="R1" t="s">
        <v>26</v>
      </c>
    </row>
    <row r="2" spans="1:18" s="3" customFormat="1" x14ac:dyDescent="0.35">
      <c r="A2" s="2">
        <v>43648</v>
      </c>
      <c r="B2" s="2">
        <v>43632</v>
      </c>
      <c r="C2" s="3">
        <v>3</v>
      </c>
      <c r="D2" s="3" t="s">
        <v>14</v>
      </c>
      <c r="E2" s="3">
        <v>19</v>
      </c>
      <c r="F2" s="3">
        <f>A2-B2</f>
        <v>16</v>
      </c>
      <c r="G2" s="3">
        <f>E2*40</f>
        <v>760</v>
      </c>
      <c r="H2" s="3">
        <f t="shared" ref="H2:H5" si="0">G2/C2</f>
        <v>253.33333333333334</v>
      </c>
      <c r="I2" s="3">
        <f>E2/C2</f>
        <v>6.333333333333333</v>
      </c>
      <c r="J2" s="3">
        <v>45</v>
      </c>
      <c r="K2" s="3">
        <v>0.3</v>
      </c>
      <c r="L2" s="3">
        <f>(M2/1000)*J2</f>
        <v>1.5659999999999998</v>
      </c>
      <c r="M2" s="3">
        <v>34.799999999999997</v>
      </c>
      <c r="N2" s="3">
        <v>7</v>
      </c>
      <c r="O2" s="3">
        <f>((H2*60*P2)/1000)-(60*Q2)</f>
        <v>344.04</v>
      </c>
      <c r="P2" s="3">
        <v>30</v>
      </c>
      <c r="Q2" s="3">
        <f>K2+L2</f>
        <v>1.8659999999999999</v>
      </c>
      <c r="R2" s="3">
        <f>(I2*1.5)-Q2</f>
        <v>7.6340000000000003</v>
      </c>
    </row>
    <row r="3" spans="1:18" s="5" customFormat="1" x14ac:dyDescent="0.35">
      <c r="A3" s="4">
        <v>43648</v>
      </c>
      <c r="B3" s="4">
        <v>43632</v>
      </c>
      <c r="C3" s="5">
        <v>2</v>
      </c>
      <c r="D3" s="5" t="s">
        <v>6</v>
      </c>
      <c r="E3" s="5">
        <v>8</v>
      </c>
      <c r="F3" s="5">
        <f>A3-B3</f>
        <v>16</v>
      </c>
      <c r="G3" s="5">
        <f t="shared" ref="G3:G5" si="1">E3*40</f>
        <v>320</v>
      </c>
      <c r="H3" s="5">
        <f t="shared" si="0"/>
        <v>160</v>
      </c>
      <c r="I3" s="5">
        <f>E3/C3</f>
        <v>4</v>
      </c>
      <c r="J3" s="5">
        <v>20</v>
      </c>
      <c r="K3" s="5">
        <v>0.3</v>
      </c>
      <c r="L3" s="5">
        <f t="shared" ref="L3:L66" si="2">(M3/1000)*J3</f>
        <v>0.47600000000000003</v>
      </c>
      <c r="M3" s="5">
        <v>23.8</v>
      </c>
      <c r="N3" s="5">
        <v>6</v>
      </c>
      <c r="O3" s="5">
        <f t="shared" ref="O3:O66" si="3">((H3*60*P3)/1000)-(60*Q3)</f>
        <v>375.84</v>
      </c>
      <c r="P3" s="5">
        <v>44</v>
      </c>
      <c r="Q3" s="5">
        <f t="shared" ref="Q3:Q34" si="4">K3+L3</f>
        <v>0.77600000000000002</v>
      </c>
      <c r="R3" s="5">
        <f t="shared" ref="R3:R33" si="5">(I3*1.5)-Q3</f>
        <v>5.2240000000000002</v>
      </c>
    </row>
    <row r="4" spans="1:18" x14ac:dyDescent="0.35">
      <c r="A4" s="1">
        <v>43649</v>
      </c>
      <c r="B4" s="1">
        <v>43632</v>
      </c>
      <c r="C4">
        <v>4</v>
      </c>
      <c r="D4" t="s">
        <v>8</v>
      </c>
      <c r="E4">
        <v>17</v>
      </c>
      <c r="F4">
        <f t="shared" ref="F4:F67" si="6">A4-B4</f>
        <v>17</v>
      </c>
      <c r="G4">
        <f t="shared" si="1"/>
        <v>680</v>
      </c>
      <c r="H4">
        <f t="shared" si="0"/>
        <v>170</v>
      </c>
      <c r="I4">
        <f t="shared" ref="I4:I67" si="7">E4/C4</f>
        <v>4.25</v>
      </c>
      <c r="J4">
        <v>20</v>
      </c>
      <c r="K4" s="6">
        <v>0.3</v>
      </c>
      <c r="L4" s="6">
        <f t="shared" si="2"/>
        <v>0</v>
      </c>
      <c r="N4">
        <v>8</v>
      </c>
      <c r="O4" s="6">
        <f t="shared" si="3"/>
        <v>430.8</v>
      </c>
      <c r="P4">
        <v>44</v>
      </c>
      <c r="Q4" s="6">
        <f t="shared" si="4"/>
        <v>0.3</v>
      </c>
      <c r="R4" s="6">
        <f t="shared" si="5"/>
        <v>6.0750000000000002</v>
      </c>
    </row>
    <row r="5" spans="1:18" x14ac:dyDescent="0.35">
      <c r="A5" s="1">
        <v>43649</v>
      </c>
      <c r="B5" s="1">
        <v>43632</v>
      </c>
      <c r="C5">
        <v>2</v>
      </c>
      <c r="D5" t="s">
        <v>9</v>
      </c>
      <c r="E5">
        <v>3</v>
      </c>
      <c r="F5">
        <f t="shared" si="6"/>
        <v>17</v>
      </c>
      <c r="G5">
        <f t="shared" si="1"/>
        <v>120</v>
      </c>
      <c r="H5">
        <f t="shared" si="0"/>
        <v>60</v>
      </c>
      <c r="I5">
        <f t="shared" si="7"/>
        <v>1.5</v>
      </c>
      <c r="K5" s="6">
        <v>0.3</v>
      </c>
      <c r="L5" s="6">
        <f t="shared" si="2"/>
        <v>0</v>
      </c>
      <c r="N5">
        <v>2</v>
      </c>
      <c r="O5" s="6">
        <f t="shared" si="3"/>
        <v>-18</v>
      </c>
      <c r="Q5" s="6">
        <f t="shared" si="4"/>
        <v>0.3</v>
      </c>
      <c r="R5" s="6">
        <f t="shared" si="5"/>
        <v>1.95</v>
      </c>
    </row>
    <row r="6" spans="1:18" s="5" customFormat="1" x14ac:dyDescent="0.35">
      <c r="A6" s="4">
        <v>43662</v>
      </c>
      <c r="B6" s="4">
        <v>43651</v>
      </c>
      <c r="C6" s="5">
        <v>1</v>
      </c>
      <c r="D6" s="5" t="s">
        <v>6</v>
      </c>
      <c r="E6" s="5">
        <f>G6/40</f>
        <v>4.9000000000000004</v>
      </c>
      <c r="F6" s="5">
        <f t="shared" si="6"/>
        <v>11</v>
      </c>
      <c r="G6" s="5">
        <v>196</v>
      </c>
      <c r="H6" s="5">
        <f>G6/C6</f>
        <v>196</v>
      </c>
      <c r="I6" s="5">
        <f t="shared" si="7"/>
        <v>4.9000000000000004</v>
      </c>
      <c r="J6" s="5">
        <v>23</v>
      </c>
      <c r="K6" s="5">
        <v>0.3</v>
      </c>
      <c r="L6" s="5">
        <f t="shared" si="2"/>
        <v>0.5474</v>
      </c>
      <c r="M6" s="5">
        <v>23.8</v>
      </c>
      <c r="O6" s="5">
        <f t="shared" si="3"/>
        <v>466.59600000000006</v>
      </c>
      <c r="P6" s="5">
        <v>44</v>
      </c>
      <c r="Q6" s="5">
        <f t="shared" si="4"/>
        <v>0.84739999999999993</v>
      </c>
      <c r="R6" s="5">
        <f t="shared" si="5"/>
        <v>6.502600000000001</v>
      </c>
    </row>
    <row r="7" spans="1:18" x14ac:dyDescent="0.35">
      <c r="A7" s="1">
        <v>43662</v>
      </c>
      <c r="B7" s="1">
        <v>43651</v>
      </c>
      <c r="C7">
        <v>1.1000000000000001</v>
      </c>
      <c r="D7" t="s">
        <v>13</v>
      </c>
      <c r="E7">
        <f t="shared" ref="E7:E68" si="8">G7/40</f>
        <v>7.05</v>
      </c>
      <c r="F7">
        <f t="shared" si="6"/>
        <v>11</v>
      </c>
      <c r="G7">
        <v>282</v>
      </c>
      <c r="H7">
        <f t="shared" ref="H7:H69" si="9">G7/C7</f>
        <v>256.36363636363632</v>
      </c>
      <c r="I7">
        <f t="shared" si="7"/>
        <v>6.4090909090909083</v>
      </c>
      <c r="J7">
        <v>40</v>
      </c>
      <c r="K7" s="6">
        <v>0.3</v>
      </c>
      <c r="L7" s="6">
        <f t="shared" si="2"/>
        <v>0</v>
      </c>
      <c r="O7" s="6">
        <f t="shared" si="3"/>
        <v>581.89090909090896</v>
      </c>
      <c r="P7">
        <v>39</v>
      </c>
      <c r="Q7" s="6">
        <f t="shared" si="4"/>
        <v>0.3</v>
      </c>
      <c r="R7" s="6">
        <f t="shared" si="5"/>
        <v>9.3136363636363626</v>
      </c>
    </row>
    <row r="8" spans="1:18" s="3" customFormat="1" x14ac:dyDescent="0.35">
      <c r="A8" s="2">
        <v>43662</v>
      </c>
      <c r="B8" s="2">
        <v>43651</v>
      </c>
      <c r="C8" s="3">
        <v>1.5</v>
      </c>
      <c r="D8" s="3" t="s">
        <v>14</v>
      </c>
      <c r="E8" s="3">
        <f t="shared" si="8"/>
        <v>14.65</v>
      </c>
      <c r="F8" s="3">
        <f t="shared" si="6"/>
        <v>11</v>
      </c>
      <c r="G8" s="3">
        <v>586</v>
      </c>
      <c r="H8" s="3">
        <f t="shared" si="9"/>
        <v>390.66666666666669</v>
      </c>
      <c r="I8" s="3">
        <f t="shared" si="7"/>
        <v>9.7666666666666675</v>
      </c>
      <c r="J8" s="3">
        <v>48</v>
      </c>
      <c r="K8" s="3">
        <v>0.3</v>
      </c>
      <c r="L8" s="3">
        <f t="shared" si="2"/>
        <v>1.6703999999999999</v>
      </c>
      <c r="M8" s="3">
        <v>34.799999999999997</v>
      </c>
      <c r="O8" s="3">
        <f t="shared" si="3"/>
        <v>584.97600000000011</v>
      </c>
      <c r="P8" s="3">
        <v>30</v>
      </c>
      <c r="Q8" s="3">
        <f t="shared" si="4"/>
        <v>1.9703999999999999</v>
      </c>
      <c r="R8" s="3">
        <f t="shared" si="5"/>
        <v>12.679600000000002</v>
      </c>
    </row>
    <row r="9" spans="1:18" x14ac:dyDescent="0.35">
      <c r="A9" s="1">
        <v>43662</v>
      </c>
      <c r="B9" s="1">
        <v>43651</v>
      </c>
      <c r="C9">
        <v>3</v>
      </c>
      <c r="D9" t="s">
        <v>15</v>
      </c>
      <c r="E9">
        <f t="shared" si="8"/>
        <v>14.5</v>
      </c>
      <c r="F9">
        <f t="shared" si="6"/>
        <v>11</v>
      </c>
      <c r="G9">
        <v>580</v>
      </c>
      <c r="H9">
        <f t="shared" si="9"/>
        <v>193.33333333333334</v>
      </c>
      <c r="I9">
        <f t="shared" si="7"/>
        <v>4.833333333333333</v>
      </c>
      <c r="J9">
        <v>20</v>
      </c>
      <c r="K9" s="6">
        <v>0.3</v>
      </c>
      <c r="L9" s="6">
        <f t="shared" si="2"/>
        <v>0</v>
      </c>
      <c r="O9" s="6">
        <f t="shared" si="3"/>
        <v>492.4</v>
      </c>
      <c r="P9">
        <v>44</v>
      </c>
      <c r="Q9" s="6">
        <f t="shared" si="4"/>
        <v>0.3</v>
      </c>
      <c r="R9" s="6">
        <f t="shared" si="5"/>
        <v>6.95</v>
      </c>
    </row>
    <row r="10" spans="1:18" s="3" customFormat="1" x14ac:dyDescent="0.35">
      <c r="A10" s="2">
        <v>43669</v>
      </c>
      <c r="B10" s="2">
        <v>43658</v>
      </c>
      <c r="C10" s="3">
        <v>1</v>
      </c>
      <c r="D10" s="3" t="s">
        <v>14</v>
      </c>
      <c r="E10" s="3">
        <f t="shared" si="8"/>
        <v>14.9</v>
      </c>
      <c r="F10" s="3">
        <f t="shared" si="6"/>
        <v>11</v>
      </c>
      <c r="G10" s="3">
        <v>596</v>
      </c>
      <c r="H10" s="3">
        <f t="shared" si="9"/>
        <v>596</v>
      </c>
      <c r="I10" s="3">
        <f t="shared" si="7"/>
        <v>14.9</v>
      </c>
      <c r="J10" s="3">
        <v>50</v>
      </c>
      <c r="K10" s="3">
        <v>0.3</v>
      </c>
      <c r="L10" s="3">
        <f t="shared" si="2"/>
        <v>1.7399999999999998</v>
      </c>
      <c r="M10" s="3">
        <v>34.799999999999997</v>
      </c>
      <c r="O10" s="3">
        <f t="shared" si="3"/>
        <v>950.4</v>
      </c>
      <c r="P10" s="3">
        <v>30</v>
      </c>
      <c r="Q10" s="3">
        <f t="shared" si="4"/>
        <v>2.0399999999999996</v>
      </c>
      <c r="R10" s="3">
        <f t="shared" si="5"/>
        <v>20.310000000000002</v>
      </c>
    </row>
    <row r="11" spans="1:18" x14ac:dyDescent="0.35">
      <c r="A11" s="1">
        <v>43669</v>
      </c>
      <c r="B11" s="1">
        <v>43658</v>
      </c>
      <c r="C11">
        <v>1</v>
      </c>
      <c r="D11" t="s">
        <v>19</v>
      </c>
      <c r="E11">
        <f t="shared" si="8"/>
        <v>13.15</v>
      </c>
      <c r="F11">
        <f t="shared" si="6"/>
        <v>11</v>
      </c>
      <c r="G11">
        <v>526</v>
      </c>
      <c r="H11">
        <f t="shared" si="9"/>
        <v>526</v>
      </c>
      <c r="I11">
        <f t="shared" si="7"/>
        <v>13.15</v>
      </c>
      <c r="J11">
        <v>100</v>
      </c>
      <c r="K11" s="6">
        <v>0.3</v>
      </c>
      <c r="L11" s="6">
        <f t="shared" si="2"/>
        <v>1.7999999999999998</v>
      </c>
      <c r="M11">
        <v>18</v>
      </c>
      <c r="O11" s="6">
        <f t="shared" si="3"/>
        <v>820.8</v>
      </c>
      <c r="P11">
        <v>30</v>
      </c>
      <c r="Q11" s="6">
        <f t="shared" si="4"/>
        <v>2.0999999999999996</v>
      </c>
      <c r="R11" s="6">
        <f t="shared" si="5"/>
        <v>17.625</v>
      </c>
    </row>
    <row r="12" spans="1:18" x14ac:dyDescent="0.35">
      <c r="A12" s="1">
        <v>43669</v>
      </c>
      <c r="B12" s="1">
        <v>43658</v>
      </c>
      <c r="C12">
        <v>1</v>
      </c>
      <c r="D12" t="s">
        <v>20</v>
      </c>
      <c r="E12">
        <f t="shared" si="8"/>
        <v>15.3</v>
      </c>
      <c r="F12">
        <f t="shared" si="6"/>
        <v>11</v>
      </c>
      <c r="G12">
        <v>612</v>
      </c>
      <c r="H12">
        <f t="shared" si="9"/>
        <v>612</v>
      </c>
      <c r="I12">
        <f t="shared" si="7"/>
        <v>15.3</v>
      </c>
      <c r="J12" s="6">
        <v>50</v>
      </c>
      <c r="K12" s="6">
        <v>0.3</v>
      </c>
      <c r="L12" s="6">
        <f t="shared" si="2"/>
        <v>0.81999999999999984</v>
      </c>
      <c r="M12">
        <v>16.399999999999999</v>
      </c>
      <c r="O12" s="6">
        <f t="shared" si="3"/>
        <v>1034.3999999999999</v>
      </c>
      <c r="P12" s="6">
        <v>30</v>
      </c>
      <c r="Q12" s="6">
        <f t="shared" si="4"/>
        <v>1.1199999999999999</v>
      </c>
      <c r="R12" s="6">
        <f t="shared" si="5"/>
        <v>21.830000000000002</v>
      </c>
    </row>
    <row r="13" spans="1:18" x14ac:dyDescent="0.35">
      <c r="A13" s="1">
        <v>43669</v>
      </c>
      <c r="B13" s="1">
        <v>43658</v>
      </c>
      <c r="C13">
        <v>1</v>
      </c>
      <c r="D13" t="s">
        <v>21</v>
      </c>
      <c r="E13">
        <f t="shared" si="8"/>
        <v>2.25</v>
      </c>
      <c r="F13">
        <f t="shared" si="6"/>
        <v>11</v>
      </c>
      <c r="G13">
        <v>90</v>
      </c>
      <c r="H13">
        <f t="shared" si="9"/>
        <v>90</v>
      </c>
      <c r="I13">
        <f t="shared" si="7"/>
        <v>2.25</v>
      </c>
      <c r="J13">
        <v>100</v>
      </c>
      <c r="K13" s="6">
        <v>0.3</v>
      </c>
      <c r="L13" s="6">
        <f t="shared" si="2"/>
        <v>1.58</v>
      </c>
      <c r="M13">
        <v>15.8</v>
      </c>
      <c r="O13" s="6">
        <f t="shared" si="3"/>
        <v>124.79999999999998</v>
      </c>
      <c r="P13" s="6">
        <v>44</v>
      </c>
      <c r="Q13" s="6">
        <f t="shared" si="4"/>
        <v>1.8800000000000001</v>
      </c>
      <c r="R13" s="6">
        <f t="shared" si="5"/>
        <v>1.4949999999999999</v>
      </c>
    </row>
    <row r="14" spans="1:18" s="5" customFormat="1" x14ac:dyDescent="0.35">
      <c r="A14" s="4">
        <v>43669</v>
      </c>
      <c r="B14" s="4">
        <v>43658</v>
      </c>
      <c r="C14" s="5">
        <v>1</v>
      </c>
      <c r="D14" s="5" t="s">
        <v>6</v>
      </c>
      <c r="E14" s="5">
        <f t="shared" si="8"/>
        <v>4.45</v>
      </c>
      <c r="F14" s="5">
        <f t="shared" si="6"/>
        <v>11</v>
      </c>
      <c r="G14" s="5">
        <v>178</v>
      </c>
      <c r="H14" s="5">
        <f t="shared" si="9"/>
        <v>178</v>
      </c>
      <c r="I14" s="5">
        <f t="shared" si="7"/>
        <v>4.45</v>
      </c>
      <c r="J14" s="5">
        <v>24</v>
      </c>
      <c r="K14" s="5">
        <v>0.3</v>
      </c>
      <c r="L14" s="5">
        <f t="shared" si="2"/>
        <v>0.57120000000000004</v>
      </c>
      <c r="M14" s="5">
        <v>23.8</v>
      </c>
      <c r="O14" s="5">
        <f t="shared" si="3"/>
        <v>417.64800000000002</v>
      </c>
      <c r="P14" s="5">
        <v>44</v>
      </c>
      <c r="Q14" s="5">
        <f t="shared" si="4"/>
        <v>0.87119999999999997</v>
      </c>
      <c r="R14" s="5">
        <f t="shared" si="5"/>
        <v>5.8038000000000007</v>
      </c>
    </row>
    <row r="15" spans="1:18" x14ac:dyDescent="0.35">
      <c r="A15" s="1">
        <v>43669</v>
      </c>
      <c r="B15" s="1">
        <v>43658</v>
      </c>
      <c r="C15">
        <v>1</v>
      </c>
      <c r="D15" t="s">
        <v>22</v>
      </c>
      <c r="E15">
        <f t="shared" si="8"/>
        <v>11.4</v>
      </c>
      <c r="F15">
        <f t="shared" si="6"/>
        <v>11</v>
      </c>
      <c r="G15">
        <v>456</v>
      </c>
      <c r="H15">
        <f t="shared" si="9"/>
        <v>456</v>
      </c>
      <c r="I15">
        <f t="shared" si="7"/>
        <v>11.4</v>
      </c>
      <c r="J15">
        <v>45</v>
      </c>
      <c r="K15" s="6">
        <v>0.3</v>
      </c>
      <c r="L15" s="6">
        <f t="shared" si="2"/>
        <v>0.61199999999999999</v>
      </c>
      <c r="M15">
        <v>13.6</v>
      </c>
      <c r="O15" s="6">
        <f t="shared" si="3"/>
        <v>1039.68</v>
      </c>
      <c r="P15">
        <v>40</v>
      </c>
      <c r="Q15" s="6">
        <f t="shared" si="4"/>
        <v>0.91199999999999992</v>
      </c>
      <c r="R15" s="6">
        <f t="shared" si="5"/>
        <v>16.188000000000002</v>
      </c>
    </row>
    <row r="16" spans="1:18" s="3" customFormat="1" x14ac:dyDescent="0.35">
      <c r="A16" s="2">
        <v>43676</v>
      </c>
      <c r="B16" s="2">
        <v>43665</v>
      </c>
      <c r="C16" s="3">
        <v>1</v>
      </c>
      <c r="D16" s="3" t="s">
        <v>14</v>
      </c>
      <c r="E16" s="3">
        <f t="shared" si="8"/>
        <v>12.45</v>
      </c>
      <c r="F16" s="3">
        <f t="shared" si="6"/>
        <v>11</v>
      </c>
      <c r="G16" s="3">
        <v>498</v>
      </c>
      <c r="H16" s="3">
        <f t="shared" si="9"/>
        <v>498</v>
      </c>
      <c r="I16" s="3">
        <f t="shared" si="7"/>
        <v>12.45</v>
      </c>
      <c r="J16" s="3">
        <v>50</v>
      </c>
      <c r="K16" s="3">
        <v>0.3</v>
      </c>
      <c r="L16" s="3">
        <f t="shared" si="2"/>
        <v>1.7399999999999998</v>
      </c>
      <c r="M16" s="3">
        <v>34.799999999999997</v>
      </c>
      <c r="O16" s="3">
        <f t="shared" si="3"/>
        <v>774</v>
      </c>
      <c r="P16" s="3">
        <v>30</v>
      </c>
      <c r="Q16" s="3">
        <f t="shared" si="4"/>
        <v>2.0399999999999996</v>
      </c>
      <c r="R16" s="3">
        <f t="shared" si="5"/>
        <v>16.634999999999998</v>
      </c>
    </row>
    <row r="17" spans="1:18" s="5" customFormat="1" x14ac:dyDescent="0.35">
      <c r="A17" s="4">
        <v>43676</v>
      </c>
      <c r="B17" s="4">
        <v>43665</v>
      </c>
      <c r="C17" s="5">
        <v>2</v>
      </c>
      <c r="D17" s="5" t="s">
        <v>6</v>
      </c>
      <c r="E17" s="5">
        <f t="shared" si="8"/>
        <v>10.35</v>
      </c>
      <c r="F17" s="5">
        <f t="shared" si="6"/>
        <v>11</v>
      </c>
      <c r="G17" s="5">
        <v>414</v>
      </c>
      <c r="H17" s="5">
        <f t="shared" si="9"/>
        <v>207</v>
      </c>
      <c r="I17" s="5">
        <f t="shared" si="7"/>
        <v>5.1749999999999998</v>
      </c>
      <c r="J17" s="5">
        <v>24</v>
      </c>
      <c r="K17" s="5">
        <v>0.3</v>
      </c>
      <c r="L17" s="5">
        <f t="shared" si="2"/>
        <v>0.57120000000000004</v>
      </c>
      <c r="M17" s="5">
        <v>23.8</v>
      </c>
      <c r="O17" s="5">
        <f t="shared" si="3"/>
        <v>494.20800000000003</v>
      </c>
      <c r="P17" s="5">
        <v>44</v>
      </c>
      <c r="Q17" s="5">
        <f t="shared" si="4"/>
        <v>0.87119999999999997</v>
      </c>
      <c r="R17" s="5">
        <f t="shared" si="5"/>
        <v>6.8912999999999993</v>
      </c>
    </row>
    <row r="18" spans="1:18" x14ac:dyDescent="0.35">
      <c r="A18" s="1">
        <v>43676</v>
      </c>
      <c r="B18" s="1">
        <v>43665</v>
      </c>
      <c r="C18">
        <v>1</v>
      </c>
      <c r="D18" t="s">
        <v>21</v>
      </c>
      <c r="E18">
        <f t="shared" si="8"/>
        <v>3.55</v>
      </c>
      <c r="F18">
        <f t="shared" si="6"/>
        <v>11</v>
      </c>
      <c r="G18">
        <v>142</v>
      </c>
      <c r="H18">
        <f t="shared" si="9"/>
        <v>142</v>
      </c>
      <c r="I18">
        <f t="shared" si="7"/>
        <v>3.55</v>
      </c>
      <c r="J18">
        <v>130</v>
      </c>
      <c r="K18" s="6">
        <v>0.3</v>
      </c>
      <c r="L18" s="6">
        <f t="shared" si="2"/>
        <v>2.0540000000000003</v>
      </c>
      <c r="M18">
        <v>15.8</v>
      </c>
      <c r="O18" s="6">
        <f t="shared" si="3"/>
        <v>284.76</v>
      </c>
      <c r="P18">
        <v>50</v>
      </c>
      <c r="Q18" s="6">
        <f t="shared" si="4"/>
        <v>2.3540000000000001</v>
      </c>
      <c r="R18" s="6">
        <f t="shared" si="5"/>
        <v>2.9709999999999992</v>
      </c>
    </row>
    <row r="19" spans="1:18" x14ac:dyDescent="0.35">
      <c r="A19" s="1">
        <v>43676</v>
      </c>
      <c r="B19" s="1">
        <v>43665</v>
      </c>
      <c r="C19">
        <v>1</v>
      </c>
      <c r="D19" t="s">
        <v>19</v>
      </c>
      <c r="E19">
        <f t="shared" si="8"/>
        <v>19.3</v>
      </c>
      <c r="F19">
        <f t="shared" si="6"/>
        <v>11</v>
      </c>
      <c r="G19">
        <v>772</v>
      </c>
      <c r="H19">
        <f t="shared" si="9"/>
        <v>772</v>
      </c>
      <c r="I19">
        <f t="shared" si="7"/>
        <v>19.3</v>
      </c>
      <c r="J19">
        <v>100</v>
      </c>
      <c r="K19" s="6">
        <v>0.3</v>
      </c>
      <c r="L19" s="6">
        <f t="shared" si="2"/>
        <v>1.7999999999999998</v>
      </c>
      <c r="M19">
        <v>18</v>
      </c>
      <c r="O19" s="6">
        <f t="shared" si="3"/>
        <v>1263.5999999999999</v>
      </c>
      <c r="P19">
        <v>30</v>
      </c>
      <c r="Q19" s="6">
        <f t="shared" si="4"/>
        <v>2.0999999999999996</v>
      </c>
      <c r="R19" s="6">
        <f t="shared" si="5"/>
        <v>26.85</v>
      </c>
    </row>
    <row r="20" spans="1:18" x14ac:dyDescent="0.35">
      <c r="A20" s="1">
        <v>43676</v>
      </c>
      <c r="B20" s="1">
        <v>43665</v>
      </c>
      <c r="C20">
        <v>1</v>
      </c>
      <c r="D20" t="s">
        <v>20</v>
      </c>
      <c r="E20">
        <f t="shared" si="8"/>
        <v>15.5</v>
      </c>
      <c r="F20">
        <f t="shared" si="6"/>
        <v>11</v>
      </c>
      <c r="G20">
        <v>620</v>
      </c>
      <c r="H20">
        <f t="shared" si="9"/>
        <v>620</v>
      </c>
      <c r="I20">
        <f t="shared" si="7"/>
        <v>15.5</v>
      </c>
      <c r="J20">
        <v>50</v>
      </c>
      <c r="K20" s="6">
        <v>0.3</v>
      </c>
      <c r="L20" s="6">
        <f t="shared" si="2"/>
        <v>0.81999999999999984</v>
      </c>
      <c r="M20">
        <v>16.399999999999999</v>
      </c>
      <c r="O20" s="6">
        <f t="shared" si="3"/>
        <v>1048.8</v>
      </c>
      <c r="P20">
        <v>30</v>
      </c>
      <c r="Q20" s="6">
        <f t="shared" si="4"/>
        <v>1.1199999999999999</v>
      </c>
      <c r="R20" s="6">
        <f t="shared" si="5"/>
        <v>22.13</v>
      </c>
    </row>
    <row r="21" spans="1:18" x14ac:dyDescent="0.35">
      <c r="A21" s="1">
        <v>43676</v>
      </c>
      <c r="B21" s="1">
        <v>43665</v>
      </c>
      <c r="C21">
        <v>1</v>
      </c>
      <c r="D21" t="s">
        <v>22</v>
      </c>
      <c r="E21">
        <f t="shared" si="8"/>
        <v>4.45</v>
      </c>
      <c r="F21">
        <f t="shared" si="6"/>
        <v>11</v>
      </c>
      <c r="G21">
        <v>178</v>
      </c>
      <c r="H21">
        <f t="shared" si="9"/>
        <v>178</v>
      </c>
      <c r="I21">
        <f t="shared" si="7"/>
        <v>4.45</v>
      </c>
      <c r="J21">
        <v>45</v>
      </c>
      <c r="K21" s="6">
        <v>0.3</v>
      </c>
      <c r="L21" s="6">
        <f t="shared" si="2"/>
        <v>0.61199999999999999</v>
      </c>
      <c r="M21">
        <v>13.6</v>
      </c>
      <c r="O21" s="6">
        <f t="shared" si="3"/>
        <v>372.48</v>
      </c>
      <c r="P21">
        <v>40</v>
      </c>
      <c r="Q21" s="6">
        <f t="shared" si="4"/>
        <v>0.91199999999999992</v>
      </c>
      <c r="R21" s="6">
        <f t="shared" si="5"/>
        <v>5.7630000000000008</v>
      </c>
    </row>
    <row r="22" spans="1:18" s="3" customFormat="1" x14ac:dyDescent="0.35">
      <c r="A22" s="2">
        <v>43682</v>
      </c>
      <c r="B22" s="2">
        <v>43673</v>
      </c>
      <c r="C22" s="3">
        <v>1</v>
      </c>
      <c r="D22" s="3" t="s">
        <v>14</v>
      </c>
      <c r="E22" s="3">
        <f t="shared" si="8"/>
        <v>15.85</v>
      </c>
      <c r="F22" s="3">
        <f t="shared" si="6"/>
        <v>9</v>
      </c>
      <c r="G22" s="3">
        <v>634</v>
      </c>
      <c r="H22" s="3">
        <f t="shared" si="9"/>
        <v>634</v>
      </c>
      <c r="I22" s="3">
        <f t="shared" si="7"/>
        <v>15.85</v>
      </c>
      <c r="J22" s="3">
        <v>50</v>
      </c>
      <c r="K22" s="3">
        <v>0.3</v>
      </c>
      <c r="L22" s="3">
        <f t="shared" si="2"/>
        <v>1.7399999999999998</v>
      </c>
      <c r="M22" s="3">
        <v>34.799999999999997</v>
      </c>
      <c r="O22" s="3">
        <f t="shared" si="3"/>
        <v>1018.8000000000001</v>
      </c>
      <c r="P22" s="3">
        <v>30</v>
      </c>
      <c r="Q22" s="3">
        <f t="shared" si="4"/>
        <v>2.0399999999999996</v>
      </c>
      <c r="R22" s="3">
        <f t="shared" si="5"/>
        <v>21.734999999999999</v>
      </c>
    </row>
    <row r="23" spans="1:18" s="5" customFormat="1" x14ac:dyDescent="0.35">
      <c r="A23" s="4">
        <v>43682</v>
      </c>
      <c r="B23" s="4">
        <v>43673</v>
      </c>
      <c r="C23" s="5">
        <v>2</v>
      </c>
      <c r="D23" s="5" t="s">
        <v>6</v>
      </c>
      <c r="E23" s="5">
        <f t="shared" si="8"/>
        <v>11.35</v>
      </c>
      <c r="F23" s="5">
        <f t="shared" si="6"/>
        <v>9</v>
      </c>
      <c r="G23" s="5">
        <v>454</v>
      </c>
      <c r="H23" s="5">
        <f t="shared" si="9"/>
        <v>227</v>
      </c>
      <c r="I23" s="5">
        <f t="shared" si="7"/>
        <v>5.6749999999999998</v>
      </c>
      <c r="J23" s="5">
        <v>30</v>
      </c>
      <c r="K23" s="5">
        <v>0.3</v>
      </c>
      <c r="L23" s="5">
        <f t="shared" si="2"/>
        <v>0.71400000000000008</v>
      </c>
      <c r="M23" s="5">
        <v>23.8</v>
      </c>
      <c r="O23" s="5">
        <f t="shared" si="3"/>
        <v>538.43999999999994</v>
      </c>
      <c r="P23" s="5">
        <v>44</v>
      </c>
      <c r="Q23" s="5">
        <f t="shared" si="4"/>
        <v>1.014</v>
      </c>
      <c r="R23" s="5">
        <f t="shared" si="5"/>
        <v>7.4984999999999991</v>
      </c>
    </row>
    <row r="24" spans="1:18" x14ac:dyDescent="0.35">
      <c r="A24" s="1">
        <v>43682</v>
      </c>
      <c r="B24" s="1">
        <v>43673</v>
      </c>
      <c r="C24">
        <v>1</v>
      </c>
      <c r="D24" t="s">
        <v>19</v>
      </c>
      <c r="E24">
        <f t="shared" si="8"/>
        <v>13.95</v>
      </c>
      <c r="F24">
        <f t="shared" si="6"/>
        <v>9</v>
      </c>
      <c r="G24">
        <v>558</v>
      </c>
      <c r="H24">
        <f t="shared" si="9"/>
        <v>558</v>
      </c>
      <c r="I24">
        <f t="shared" si="7"/>
        <v>13.95</v>
      </c>
      <c r="J24">
        <v>110</v>
      </c>
      <c r="K24" s="6">
        <v>0.3</v>
      </c>
      <c r="L24" s="6">
        <f t="shared" si="2"/>
        <v>1.9799999999999998</v>
      </c>
      <c r="M24">
        <v>18</v>
      </c>
      <c r="O24" s="6">
        <f t="shared" si="3"/>
        <v>867.6</v>
      </c>
      <c r="P24">
        <v>30</v>
      </c>
      <c r="Q24" s="6">
        <f t="shared" si="4"/>
        <v>2.2799999999999998</v>
      </c>
      <c r="R24" s="6">
        <f t="shared" si="5"/>
        <v>18.644999999999996</v>
      </c>
    </row>
    <row r="25" spans="1:18" x14ac:dyDescent="0.35">
      <c r="A25" s="1">
        <v>43682</v>
      </c>
      <c r="B25" s="1">
        <v>43673</v>
      </c>
      <c r="C25">
        <v>1</v>
      </c>
      <c r="D25" t="s">
        <v>20</v>
      </c>
      <c r="E25">
        <f t="shared" si="8"/>
        <v>15.65</v>
      </c>
      <c r="F25">
        <f t="shared" si="6"/>
        <v>9</v>
      </c>
      <c r="G25">
        <v>626</v>
      </c>
      <c r="H25">
        <f t="shared" si="9"/>
        <v>626</v>
      </c>
      <c r="I25">
        <f t="shared" si="7"/>
        <v>15.65</v>
      </c>
      <c r="J25">
        <v>50</v>
      </c>
      <c r="K25" s="6">
        <v>0.3</v>
      </c>
      <c r="L25" s="6">
        <f t="shared" si="2"/>
        <v>0.81999999999999984</v>
      </c>
      <c r="M25">
        <v>16.399999999999999</v>
      </c>
      <c r="O25" s="6">
        <f t="shared" si="3"/>
        <v>1059.5999999999999</v>
      </c>
      <c r="P25">
        <v>30</v>
      </c>
      <c r="Q25" s="6">
        <f t="shared" si="4"/>
        <v>1.1199999999999999</v>
      </c>
      <c r="R25" s="6">
        <f t="shared" si="5"/>
        <v>22.355</v>
      </c>
    </row>
    <row r="26" spans="1:18" x14ac:dyDescent="0.35">
      <c r="A26" s="1">
        <v>43682</v>
      </c>
      <c r="B26" s="1">
        <v>43673</v>
      </c>
      <c r="C26">
        <v>2</v>
      </c>
      <c r="D26" t="s">
        <v>22</v>
      </c>
      <c r="E26">
        <f t="shared" si="8"/>
        <v>17.8</v>
      </c>
      <c r="F26">
        <f t="shared" si="6"/>
        <v>9</v>
      </c>
      <c r="G26">
        <v>712</v>
      </c>
      <c r="H26">
        <f t="shared" si="9"/>
        <v>356</v>
      </c>
      <c r="I26">
        <f t="shared" si="7"/>
        <v>8.9</v>
      </c>
      <c r="J26">
        <v>40</v>
      </c>
      <c r="K26" s="6">
        <v>0.3</v>
      </c>
      <c r="L26" s="6">
        <f t="shared" si="2"/>
        <v>0.54399999999999993</v>
      </c>
      <c r="M26">
        <v>13.6</v>
      </c>
      <c r="O26" s="6">
        <f t="shared" si="3"/>
        <v>803.76</v>
      </c>
      <c r="P26">
        <v>40</v>
      </c>
      <c r="Q26" s="6">
        <f t="shared" si="4"/>
        <v>0.84399999999999986</v>
      </c>
      <c r="R26" s="6">
        <f t="shared" si="5"/>
        <v>12.506000000000002</v>
      </c>
    </row>
    <row r="27" spans="1:18" x14ac:dyDescent="0.35">
      <c r="A27" s="1">
        <v>43684</v>
      </c>
      <c r="B27" s="1">
        <v>43672</v>
      </c>
      <c r="C27">
        <v>1</v>
      </c>
      <c r="D27" t="s">
        <v>21</v>
      </c>
      <c r="E27">
        <f t="shared" si="8"/>
        <v>5</v>
      </c>
      <c r="F27">
        <f t="shared" si="6"/>
        <v>12</v>
      </c>
      <c r="G27">
        <v>200</v>
      </c>
      <c r="H27">
        <f t="shared" si="9"/>
        <v>200</v>
      </c>
      <c r="I27">
        <f t="shared" si="7"/>
        <v>5</v>
      </c>
      <c r="J27">
        <v>150</v>
      </c>
      <c r="K27" s="6">
        <v>0.3</v>
      </c>
      <c r="L27" s="6">
        <f t="shared" si="2"/>
        <v>2.37</v>
      </c>
      <c r="M27">
        <v>15.8</v>
      </c>
      <c r="O27" s="6">
        <f t="shared" si="3"/>
        <v>439.8</v>
      </c>
      <c r="P27">
        <v>50</v>
      </c>
      <c r="Q27" s="6">
        <f t="shared" si="4"/>
        <v>2.67</v>
      </c>
      <c r="R27" s="6">
        <f t="shared" si="5"/>
        <v>4.83</v>
      </c>
    </row>
    <row r="28" spans="1:18" s="3" customFormat="1" x14ac:dyDescent="0.35">
      <c r="A28" s="2">
        <v>43690</v>
      </c>
      <c r="B28" s="2">
        <v>43682</v>
      </c>
      <c r="C28" s="3">
        <v>1</v>
      </c>
      <c r="D28" s="3" t="s">
        <v>14</v>
      </c>
      <c r="E28" s="3">
        <f t="shared" si="8"/>
        <v>15</v>
      </c>
      <c r="F28" s="3">
        <f t="shared" si="6"/>
        <v>8</v>
      </c>
      <c r="G28" s="3">
        <v>600</v>
      </c>
      <c r="H28" s="3">
        <f t="shared" si="9"/>
        <v>600</v>
      </c>
      <c r="I28" s="3">
        <f t="shared" si="7"/>
        <v>15</v>
      </c>
      <c r="J28" s="3">
        <f>IF(D28="Radieschen rot",50)+IF(D28="Brokkoli",30)+IF(D28="Sonnenblumen",110)+IF(D28="Daikon Rettich",50)+IF(D28="Senf",40)+IF(D28="Erbsen",150)+IF(D28="Koriander",50)</f>
        <v>50</v>
      </c>
      <c r="K28" s="3">
        <v>0.3</v>
      </c>
      <c r="L28" s="3">
        <f t="shared" si="2"/>
        <v>1.7399999999999998</v>
      </c>
      <c r="M28" s="3">
        <v>34.799999999999997</v>
      </c>
      <c r="O28" s="3">
        <f t="shared" si="3"/>
        <v>957.6</v>
      </c>
      <c r="P28" s="3">
        <v>30</v>
      </c>
      <c r="Q28" s="3">
        <f t="shared" si="4"/>
        <v>2.0399999999999996</v>
      </c>
      <c r="R28" s="3">
        <f t="shared" si="5"/>
        <v>20.46</v>
      </c>
    </row>
    <row r="29" spans="1:18" s="5" customFormat="1" x14ac:dyDescent="0.35">
      <c r="A29" s="4">
        <v>43691</v>
      </c>
      <c r="B29" s="4">
        <v>43682</v>
      </c>
      <c r="C29" s="5">
        <v>2</v>
      </c>
      <c r="D29" s="5" t="s">
        <v>6</v>
      </c>
      <c r="E29" s="5">
        <f t="shared" si="8"/>
        <v>9.1999999999999993</v>
      </c>
      <c r="F29" s="5">
        <f t="shared" si="6"/>
        <v>9</v>
      </c>
      <c r="G29" s="5">
        <v>368</v>
      </c>
      <c r="H29" s="5">
        <f t="shared" si="9"/>
        <v>184</v>
      </c>
      <c r="I29" s="5">
        <f t="shared" si="7"/>
        <v>4.5999999999999996</v>
      </c>
      <c r="J29" s="5">
        <f t="shared" ref="J29:J68" si="10">IF(D29="Radieschen rot",50)+IF(D29="Brokkoli",30)+IF(D29="Sonnenblumen",110)+IF(D29="Daikon Rettich",50)+IF(D29="Senf",40)+IF(D29="Erbsen",150)+IF(D29="Koriander",50)</f>
        <v>30</v>
      </c>
      <c r="K29" s="5">
        <v>0.3</v>
      </c>
      <c r="L29" s="5">
        <f t="shared" si="2"/>
        <v>0.71400000000000008</v>
      </c>
      <c r="M29" s="5">
        <v>23.8</v>
      </c>
      <c r="O29" s="5">
        <f t="shared" si="3"/>
        <v>424.91999999999996</v>
      </c>
      <c r="P29" s="5">
        <v>44</v>
      </c>
      <c r="Q29" s="5">
        <f t="shared" si="4"/>
        <v>1.014</v>
      </c>
      <c r="R29" s="5">
        <f t="shared" si="5"/>
        <v>5.8859999999999992</v>
      </c>
    </row>
    <row r="30" spans="1:18" x14ac:dyDescent="0.35">
      <c r="A30" s="1">
        <v>43691</v>
      </c>
      <c r="B30" s="1">
        <v>43682</v>
      </c>
      <c r="C30">
        <v>1</v>
      </c>
      <c r="D30" t="s">
        <v>19</v>
      </c>
      <c r="E30">
        <f t="shared" si="8"/>
        <v>9.6999999999999993</v>
      </c>
      <c r="F30">
        <f t="shared" si="6"/>
        <v>9</v>
      </c>
      <c r="G30">
        <v>388</v>
      </c>
      <c r="H30">
        <f t="shared" si="9"/>
        <v>388</v>
      </c>
      <c r="I30">
        <f t="shared" si="7"/>
        <v>9.6999999999999993</v>
      </c>
      <c r="J30" s="6">
        <f t="shared" si="10"/>
        <v>110</v>
      </c>
      <c r="K30" s="6">
        <v>0.3</v>
      </c>
      <c r="L30" s="6">
        <f t="shared" si="2"/>
        <v>1.9799999999999998</v>
      </c>
      <c r="M30">
        <v>18</v>
      </c>
      <c r="O30" s="6">
        <f t="shared" si="3"/>
        <v>561.6</v>
      </c>
      <c r="P30">
        <v>30</v>
      </c>
      <c r="Q30" s="6">
        <f t="shared" si="4"/>
        <v>2.2799999999999998</v>
      </c>
      <c r="R30" s="6">
        <f t="shared" si="5"/>
        <v>12.27</v>
      </c>
    </row>
    <row r="31" spans="1:18" x14ac:dyDescent="0.35">
      <c r="A31" s="1">
        <v>43690</v>
      </c>
      <c r="B31" s="1">
        <v>43682</v>
      </c>
      <c r="C31">
        <v>1</v>
      </c>
      <c r="D31" t="s">
        <v>20</v>
      </c>
      <c r="E31">
        <f t="shared" si="8"/>
        <v>17.45</v>
      </c>
      <c r="F31">
        <f t="shared" si="6"/>
        <v>8</v>
      </c>
      <c r="G31">
        <v>698</v>
      </c>
      <c r="H31">
        <f t="shared" si="9"/>
        <v>698</v>
      </c>
      <c r="I31">
        <f t="shared" si="7"/>
        <v>17.45</v>
      </c>
      <c r="J31" s="6">
        <f t="shared" si="10"/>
        <v>50</v>
      </c>
      <c r="K31" s="6">
        <v>0.3</v>
      </c>
      <c r="L31" s="6">
        <f t="shared" si="2"/>
        <v>0.81999999999999984</v>
      </c>
      <c r="M31">
        <v>16.399999999999999</v>
      </c>
      <c r="O31" s="6">
        <f t="shared" si="3"/>
        <v>1189.2</v>
      </c>
      <c r="P31">
        <v>30</v>
      </c>
      <c r="Q31" s="6">
        <f t="shared" si="4"/>
        <v>1.1199999999999999</v>
      </c>
      <c r="R31" s="6">
        <f t="shared" si="5"/>
        <v>25.054999999999996</v>
      </c>
    </row>
    <row r="32" spans="1:18" x14ac:dyDescent="0.35">
      <c r="A32" s="1">
        <v>43690</v>
      </c>
      <c r="B32" s="1">
        <v>43682</v>
      </c>
      <c r="C32">
        <v>1</v>
      </c>
      <c r="D32" t="s">
        <v>22</v>
      </c>
      <c r="E32">
        <f t="shared" si="8"/>
        <v>7.5</v>
      </c>
      <c r="F32">
        <f t="shared" si="6"/>
        <v>8</v>
      </c>
      <c r="G32">
        <v>300</v>
      </c>
      <c r="H32">
        <f t="shared" si="9"/>
        <v>300</v>
      </c>
      <c r="I32">
        <f t="shared" si="7"/>
        <v>7.5</v>
      </c>
      <c r="J32" s="6">
        <f t="shared" si="10"/>
        <v>40</v>
      </c>
      <c r="K32" s="6">
        <v>0.3</v>
      </c>
      <c r="L32" s="6">
        <f t="shared" si="2"/>
        <v>0.54399999999999993</v>
      </c>
      <c r="M32">
        <v>13.6</v>
      </c>
      <c r="O32" s="6">
        <f t="shared" si="3"/>
        <v>669.36</v>
      </c>
      <c r="P32">
        <v>40</v>
      </c>
      <c r="Q32" s="6">
        <f t="shared" si="4"/>
        <v>0.84399999999999986</v>
      </c>
      <c r="R32" s="6">
        <f t="shared" si="5"/>
        <v>10.406000000000001</v>
      </c>
    </row>
    <row r="33" spans="1:18" x14ac:dyDescent="0.35">
      <c r="A33" s="1">
        <v>43691</v>
      </c>
      <c r="B33" s="1">
        <v>43679</v>
      </c>
      <c r="C33">
        <v>1</v>
      </c>
      <c r="D33" t="s">
        <v>21</v>
      </c>
      <c r="E33">
        <f t="shared" si="8"/>
        <v>2.2999999999999998</v>
      </c>
      <c r="F33">
        <f t="shared" si="6"/>
        <v>12</v>
      </c>
      <c r="G33">
        <v>92</v>
      </c>
      <c r="H33">
        <f t="shared" si="9"/>
        <v>92</v>
      </c>
      <c r="I33">
        <f t="shared" si="7"/>
        <v>2.2999999999999998</v>
      </c>
      <c r="J33" s="6">
        <f t="shared" si="10"/>
        <v>150</v>
      </c>
      <c r="K33" s="6">
        <v>0.3</v>
      </c>
      <c r="L33" s="6">
        <f t="shared" si="2"/>
        <v>2.37</v>
      </c>
      <c r="M33">
        <v>15.8</v>
      </c>
      <c r="O33" s="6">
        <f t="shared" si="3"/>
        <v>115.80000000000001</v>
      </c>
      <c r="P33">
        <v>50</v>
      </c>
      <c r="Q33" s="6">
        <f t="shared" si="4"/>
        <v>2.67</v>
      </c>
      <c r="R33" s="6">
        <f t="shared" si="5"/>
        <v>0.7799999999999998</v>
      </c>
    </row>
    <row r="34" spans="1:18" x14ac:dyDescent="0.35">
      <c r="A34" s="1">
        <v>43705</v>
      </c>
      <c r="B34" s="1">
        <v>43682</v>
      </c>
      <c r="C34">
        <v>1</v>
      </c>
      <c r="D34" t="s">
        <v>28</v>
      </c>
      <c r="E34">
        <f t="shared" si="8"/>
        <v>2.2999999999999998</v>
      </c>
      <c r="F34">
        <f t="shared" si="6"/>
        <v>23</v>
      </c>
      <c r="G34">
        <v>92</v>
      </c>
      <c r="H34">
        <f t="shared" si="9"/>
        <v>92</v>
      </c>
      <c r="I34">
        <f t="shared" si="7"/>
        <v>2.2999999999999998</v>
      </c>
      <c r="J34" s="6">
        <f t="shared" si="10"/>
        <v>50</v>
      </c>
      <c r="K34" s="6">
        <v>0.3</v>
      </c>
      <c r="L34" s="6">
        <f t="shared" si="2"/>
        <v>1.59</v>
      </c>
      <c r="M34">
        <v>31.8</v>
      </c>
      <c r="O34" s="6">
        <f t="shared" si="3"/>
        <v>438.6</v>
      </c>
      <c r="P34">
        <v>100</v>
      </c>
      <c r="Q34" s="6">
        <f t="shared" si="4"/>
        <v>1.8900000000000001</v>
      </c>
      <c r="R34" s="6">
        <f>(I34*3.3)-Q34</f>
        <v>5.6999999999999993</v>
      </c>
    </row>
    <row r="35" spans="1:18" s="3" customFormat="1" x14ac:dyDescent="0.35">
      <c r="A35" s="2">
        <v>43697</v>
      </c>
      <c r="B35" s="2">
        <v>43689</v>
      </c>
      <c r="C35" s="3">
        <v>1</v>
      </c>
      <c r="D35" s="3" t="s">
        <v>14</v>
      </c>
      <c r="E35" s="3">
        <f t="shared" si="8"/>
        <v>9.6999999999999993</v>
      </c>
      <c r="F35" s="3">
        <f t="shared" si="6"/>
        <v>8</v>
      </c>
      <c r="G35" s="3">
        <v>388</v>
      </c>
      <c r="H35" s="3">
        <f t="shared" si="9"/>
        <v>388</v>
      </c>
      <c r="I35" s="3">
        <f t="shared" si="7"/>
        <v>9.6999999999999993</v>
      </c>
      <c r="J35" s="3">
        <f t="shared" si="10"/>
        <v>50</v>
      </c>
      <c r="K35" s="3">
        <v>0.3</v>
      </c>
      <c r="L35" s="3">
        <f t="shared" si="2"/>
        <v>1.7399999999999998</v>
      </c>
      <c r="M35" s="3">
        <f>IF(D35="Radieschen rot",34.8)+IF(D35="Brokkoli",23.8)+IF(D35="Sonnenblumen",18)+IF(D35="Daikon Rettich",16.4)+IF(D35="Senf",13.6)+IF(D35="Erbsen",15.8)+IF(D35="Koriander",31.8)</f>
        <v>34.799999999999997</v>
      </c>
      <c r="O35" s="3">
        <f t="shared" si="3"/>
        <v>576</v>
      </c>
      <c r="P35" s="3">
        <f>IF(D35="Radieschen rot",30)+IF(D35="Brokkoli",44)+IF(D35="Sonnenblumen",30)+IF(D35="Daikon Rettich",30)+IF(D35="Senf",40)+IF(D35="Erbsen",50)+IF(D35="Koriander",50)</f>
        <v>30</v>
      </c>
      <c r="Q35" s="3">
        <f t="shared" ref="Q35:Q98" si="11">K35+L35</f>
        <v>2.0399999999999996</v>
      </c>
      <c r="R35" s="3">
        <f t="shared" ref="R35:R98" si="12">(I35*1.5)-Q35</f>
        <v>12.51</v>
      </c>
    </row>
    <row r="36" spans="1:18" s="5" customFormat="1" x14ac:dyDescent="0.35">
      <c r="A36" s="9">
        <v>43697</v>
      </c>
      <c r="B36" s="4">
        <v>43689</v>
      </c>
      <c r="C36" s="5">
        <v>2</v>
      </c>
      <c r="D36" s="5" t="s">
        <v>6</v>
      </c>
      <c r="E36" s="5">
        <f t="shared" si="8"/>
        <v>12.8</v>
      </c>
      <c r="F36" s="5">
        <f t="shared" si="6"/>
        <v>8</v>
      </c>
      <c r="G36" s="5">
        <v>512</v>
      </c>
      <c r="H36" s="5">
        <f t="shared" si="9"/>
        <v>256</v>
      </c>
      <c r="I36" s="5">
        <f t="shared" si="7"/>
        <v>6.4</v>
      </c>
      <c r="J36" s="5">
        <f>IF(D36="Radieschen rot",50)+IF(D36="Brokkoli",30)+IF(D36="Sonnenblumen",110)+IF(D36="Daikon Rettich",50)+IF(D36="Senf",40)+IF(D36="Erbsen",150)+IF(D36="Koriander",50)</f>
        <v>30</v>
      </c>
      <c r="K36" s="5">
        <v>0.3</v>
      </c>
      <c r="L36" s="5">
        <f t="shared" si="2"/>
        <v>0.71400000000000008</v>
      </c>
      <c r="M36" s="5">
        <f t="shared" ref="M36:M69" si="13">IF(D36="Radieschen rot",34.8)+IF(D36="Brokkoli",23.8)+IF(D36="Sonnenblumen",18)+IF(D36="Daikon Rettich",16.4)+IF(D36="Senf",13.6)+IF(D36="Erbsen",15.8)+IF(D36="Koriander",31.8)</f>
        <v>23.8</v>
      </c>
      <c r="O36" s="5">
        <f t="shared" si="3"/>
        <v>615</v>
      </c>
      <c r="P36" s="5">
        <f t="shared" ref="P36:P54" si="14">IF(D36="Radieschen rot",30)+IF(D36="Brokkoli",44)+IF(D36="Sonnenblumen",30)+IF(D36="Daikon Rettich",30)+IF(D36="Senf",40)+IF(D36="Erbsen",50)+IF(D36="Koriander",50)</f>
        <v>44</v>
      </c>
      <c r="Q36" s="5">
        <f t="shared" si="11"/>
        <v>1.014</v>
      </c>
      <c r="R36" s="5">
        <f t="shared" si="12"/>
        <v>8.5860000000000021</v>
      </c>
    </row>
    <row r="37" spans="1:18" x14ac:dyDescent="0.35">
      <c r="A37" s="7">
        <v>43698</v>
      </c>
      <c r="B37" s="1">
        <v>43689</v>
      </c>
      <c r="C37">
        <v>1</v>
      </c>
      <c r="D37" t="s">
        <v>19</v>
      </c>
      <c r="E37">
        <f t="shared" si="8"/>
        <v>14.15</v>
      </c>
      <c r="F37">
        <f t="shared" si="6"/>
        <v>9</v>
      </c>
      <c r="G37">
        <v>566</v>
      </c>
      <c r="H37">
        <f t="shared" si="9"/>
        <v>566</v>
      </c>
      <c r="I37">
        <f t="shared" si="7"/>
        <v>14.15</v>
      </c>
      <c r="J37" s="6">
        <f t="shared" si="10"/>
        <v>110</v>
      </c>
      <c r="K37" s="6">
        <v>0.3</v>
      </c>
      <c r="L37" s="6">
        <f t="shared" si="2"/>
        <v>1.9799999999999998</v>
      </c>
      <c r="M37">
        <f t="shared" si="13"/>
        <v>18</v>
      </c>
      <c r="O37" s="6">
        <f t="shared" si="3"/>
        <v>882</v>
      </c>
      <c r="P37">
        <f t="shared" si="14"/>
        <v>30</v>
      </c>
      <c r="Q37" s="6">
        <f t="shared" si="11"/>
        <v>2.2799999999999998</v>
      </c>
      <c r="R37" s="6">
        <f t="shared" si="12"/>
        <v>18.945</v>
      </c>
    </row>
    <row r="38" spans="1:18" x14ac:dyDescent="0.35">
      <c r="A38" s="7">
        <v>43697</v>
      </c>
      <c r="B38" s="1">
        <v>43689</v>
      </c>
      <c r="C38">
        <v>1</v>
      </c>
      <c r="D38" t="s">
        <v>20</v>
      </c>
      <c r="E38">
        <f t="shared" si="8"/>
        <v>8.4499999999999993</v>
      </c>
      <c r="F38">
        <f t="shared" si="6"/>
        <v>8</v>
      </c>
      <c r="G38">
        <v>338</v>
      </c>
      <c r="H38">
        <f t="shared" si="9"/>
        <v>338</v>
      </c>
      <c r="I38">
        <f t="shared" si="7"/>
        <v>8.4499999999999993</v>
      </c>
      <c r="J38" s="6">
        <f t="shared" si="10"/>
        <v>50</v>
      </c>
      <c r="K38" s="6">
        <v>0.3</v>
      </c>
      <c r="L38" s="6">
        <f t="shared" si="2"/>
        <v>0.81999999999999984</v>
      </c>
      <c r="M38">
        <f t="shared" si="13"/>
        <v>16.399999999999999</v>
      </c>
      <c r="O38" s="6">
        <f t="shared" si="3"/>
        <v>541.20000000000005</v>
      </c>
      <c r="P38">
        <f t="shared" si="14"/>
        <v>30</v>
      </c>
      <c r="Q38" s="6">
        <f t="shared" si="11"/>
        <v>1.1199999999999999</v>
      </c>
      <c r="R38" s="6">
        <f t="shared" si="12"/>
        <v>11.555</v>
      </c>
    </row>
    <row r="39" spans="1:18" x14ac:dyDescent="0.35">
      <c r="A39" s="8">
        <v>43697</v>
      </c>
      <c r="B39" s="1">
        <v>43689</v>
      </c>
      <c r="C39">
        <v>1</v>
      </c>
      <c r="D39" t="s">
        <v>22</v>
      </c>
      <c r="E39">
        <f t="shared" si="8"/>
        <v>6.2</v>
      </c>
      <c r="F39">
        <f t="shared" si="6"/>
        <v>8</v>
      </c>
      <c r="G39">
        <v>248</v>
      </c>
      <c r="H39">
        <f t="shared" si="9"/>
        <v>248</v>
      </c>
      <c r="I39">
        <f t="shared" si="7"/>
        <v>6.2</v>
      </c>
      <c r="J39" s="6">
        <f t="shared" si="10"/>
        <v>40</v>
      </c>
      <c r="K39" s="6">
        <v>0.3</v>
      </c>
      <c r="L39" s="6">
        <f t="shared" si="2"/>
        <v>0.54399999999999993</v>
      </c>
      <c r="M39">
        <f t="shared" si="13"/>
        <v>13.6</v>
      </c>
      <c r="O39" s="6">
        <f t="shared" si="3"/>
        <v>544.56000000000006</v>
      </c>
      <c r="P39">
        <f t="shared" si="14"/>
        <v>40</v>
      </c>
      <c r="Q39" s="6">
        <f t="shared" si="11"/>
        <v>0.84399999999999986</v>
      </c>
      <c r="R39" s="6">
        <f t="shared" si="12"/>
        <v>8.4560000000000013</v>
      </c>
    </row>
    <row r="40" spans="1:18" x14ac:dyDescent="0.35">
      <c r="A40" s="1">
        <v>43698</v>
      </c>
      <c r="B40" s="1">
        <v>43686</v>
      </c>
      <c r="C40">
        <v>2</v>
      </c>
      <c r="D40" t="s">
        <v>21</v>
      </c>
      <c r="E40">
        <f t="shared" si="8"/>
        <v>6.85</v>
      </c>
      <c r="F40">
        <f t="shared" si="6"/>
        <v>12</v>
      </c>
      <c r="G40">
        <v>274</v>
      </c>
      <c r="H40">
        <f t="shared" si="9"/>
        <v>137</v>
      </c>
      <c r="I40">
        <f t="shared" si="7"/>
        <v>3.4249999999999998</v>
      </c>
      <c r="J40" s="6">
        <f t="shared" si="10"/>
        <v>150</v>
      </c>
      <c r="K40" s="6">
        <v>0.3</v>
      </c>
      <c r="L40" s="6">
        <f t="shared" si="2"/>
        <v>2.37</v>
      </c>
      <c r="M40">
        <f t="shared" si="13"/>
        <v>15.8</v>
      </c>
      <c r="O40" s="6">
        <f t="shared" si="3"/>
        <v>250.8</v>
      </c>
      <c r="P40">
        <f t="shared" si="14"/>
        <v>50</v>
      </c>
      <c r="Q40" s="6">
        <f t="shared" si="11"/>
        <v>2.67</v>
      </c>
      <c r="R40" s="6">
        <f t="shared" si="12"/>
        <v>2.4674999999999994</v>
      </c>
    </row>
    <row r="41" spans="1:18" x14ac:dyDescent="0.35">
      <c r="J41" s="6"/>
      <c r="K41" s="6"/>
      <c r="L41" s="6"/>
      <c r="O41" s="6"/>
      <c r="Q41" s="6"/>
      <c r="R41" s="6"/>
    </row>
    <row r="42" spans="1:18" s="3" customFormat="1" x14ac:dyDescent="0.35">
      <c r="A42" s="2">
        <v>43704</v>
      </c>
      <c r="B42" s="2">
        <v>43696</v>
      </c>
      <c r="C42" s="3">
        <v>2</v>
      </c>
      <c r="D42" s="3" t="s">
        <v>14</v>
      </c>
      <c r="E42" s="3">
        <f t="shared" si="8"/>
        <v>28.15</v>
      </c>
      <c r="F42" s="3">
        <f t="shared" si="6"/>
        <v>8</v>
      </c>
      <c r="G42" s="3">
        <v>1126</v>
      </c>
      <c r="H42" s="3">
        <f t="shared" si="9"/>
        <v>563</v>
      </c>
      <c r="I42" s="3">
        <f t="shared" si="7"/>
        <v>14.074999999999999</v>
      </c>
      <c r="J42" s="3">
        <f t="shared" si="10"/>
        <v>50</v>
      </c>
      <c r="K42" s="3">
        <v>0.3</v>
      </c>
      <c r="L42" s="3">
        <f t="shared" si="2"/>
        <v>1.7399999999999998</v>
      </c>
      <c r="M42" s="3">
        <f t="shared" si="13"/>
        <v>34.799999999999997</v>
      </c>
      <c r="O42" s="3">
        <f t="shared" si="3"/>
        <v>891</v>
      </c>
      <c r="P42" s="3">
        <f t="shared" si="14"/>
        <v>30</v>
      </c>
      <c r="Q42" s="3">
        <f t="shared" si="11"/>
        <v>2.0399999999999996</v>
      </c>
      <c r="R42" s="3">
        <f t="shared" si="12"/>
        <v>19.072499999999998</v>
      </c>
    </row>
    <row r="43" spans="1:18" s="5" customFormat="1" x14ac:dyDescent="0.35">
      <c r="A43" s="4">
        <v>43704</v>
      </c>
      <c r="B43" s="4">
        <v>43696</v>
      </c>
      <c r="C43" s="5">
        <v>2</v>
      </c>
      <c r="D43" s="5" t="s">
        <v>6</v>
      </c>
      <c r="E43" s="5">
        <f t="shared" si="8"/>
        <v>12.55</v>
      </c>
      <c r="F43" s="5">
        <f t="shared" si="6"/>
        <v>8</v>
      </c>
      <c r="G43" s="5">
        <v>502</v>
      </c>
      <c r="H43" s="5">
        <f t="shared" si="9"/>
        <v>251</v>
      </c>
      <c r="I43" s="5">
        <f t="shared" si="7"/>
        <v>6.2750000000000004</v>
      </c>
      <c r="J43" s="5">
        <f t="shared" si="10"/>
        <v>30</v>
      </c>
      <c r="K43" s="5">
        <v>0.3</v>
      </c>
      <c r="L43" s="5">
        <f t="shared" si="2"/>
        <v>0.71400000000000008</v>
      </c>
      <c r="M43" s="5">
        <f t="shared" si="13"/>
        <v>23.8</v>
      </c>
      <c r="O43" s="5">
        <f t="shared" si="3"/>
        <v>601.79999999999995</v>
      </c>
      <c r="P43" s="5">
        <f t="shared" si="14"/>
        <v>44</v>
      </c>
      <c r="Q43" s="5">
        <f t="shared" si="11"/>
        <v>1.014</v>
      </c>
      <c r="R43" s="5">
        <f t="shared" si="12"/>
        <v>8.3985000000000021</v>
      </c>
    </row>
    <row r="44" spans="1:18" x14ac:dyDescent="0.35">
      <c r="A44" s="1">
        <v>43704</v>
      </c>
      <c r="B44" s="1">
        <v>43694</v>
      </c>
      <c r="C44">
        <v>2</v>
      </c>
      <c r="D44" t="s">
        <v>19</v>
      </c>
      <c r="E44">
        <f t="shared" si="8"/>
        <v>24.3</v>
      </c>
      <c r="F44">
        <f t="shared" si="6"/>
        <v>10</v>
      </c>
      <c r="G44">
        <v>972</v>
      </c>
      <c r="H44">
        <f t="shared" si="9"/>
        <v>486</v>
      </c>
      <c r="I44">
        <f t="shared" si="7"/>
        <v>12.15</v>
      </c>
      <c r="J44" s="6">
        <f t="shared" si="10"/>
        <v>110</v>
      </c>
      <c r="K44" s="6">
        <v>0.3</v>
      </c>
      <c r="L44" s="6">
        <f t="shared" si="2"/>
        <v>1.9799999999999998</v>
      </c>
      <c r="M44">
        <f t="shared" si="13"/>
        <v>18</v>
      </c>
      <c r="O44" s="6">
        <f t="shared" si="3"/>
        <v>738</v>
      </c>
      <c r="P44">
        <f t="shared" si="14"/>
        <v>30</v>
      </c>
      <c r="Q44" s="6">
        <f t="shared" si="11"/>
        <v>2.2799999999999998</v>
      </c>
      <c r="R44" s="6">
        <f t="shared" si="12"/>
        <v>15.945000000000002</v>
      </c>
    </row>
    <row r="45" spans="1:18" x14ac:dyDescent="0.35">
      <c r="A45" s="1">
        <v>43704</v>
      </c>
      <c r="B45" s="1">
        <v>43696</v>
      </c>
      <c r="C45">
        <v>1</v>
      </c>
      <c r="D45" t="s">
        <v>20</v>
      </c>
      <c r="E45">
        <f t="shared" si="8"/>
        <v>16.350000000000001</v>
      </c>
      <c r="F45">
        <f t="shared" si="6"/>
        <v>8</v>
      </c>
      <c r="G45">
        <v>654</v>
      </c>
      <c r="H45">
        <f t="shared" si="9"/>
        <v>654</v>
      </c>
      <c r="I45">
        <f t="shared" si="7"/>
        <v>16.350000000000001</v>
      </c>
      <c r="J45" s="6">
        <f t="shared" si="10"/>
        <v>50</v>
      </c>
      <c r="K45" s="6">
        <v>0.3</v>
      </c>
      <c r="L45" s="6">
        <f t="shared" si="2"/>
        <v>0.81999999999999984</v>
      </c>
      <c r="M45">
        <f t="shared" si="13"/>
        <v>16.399999999999999</v>
      </c>
      <c r="O45" s="6">
        <f t="shared" si="3"/>
        <v>1110</v>
      </c>
      <c r="P45">
        <f t="shared" si="14"/>
        <v>30</v>
      </c>
      <c r="Q45" s="6">
        <f t="shared" si="11"/>
        <v>1.1199999999999999</v>
      </c>
      <c r="R45" s="6">
        <f t="shared" si="12"/>
        <v>23.405000000000001</v>
      </c>
    </row>
    <row r="46" spans="1:18" x14ac:dyDescent="0.35">
      <c r="A46" s="1">
        <v>43704</v>
      </c>
      <c r="B46" s="1">
        <v>43696</v>
      </c>
      <c r="C46">
        <v>1</v>
      </c>
      <c r="D46" t="s">
        <v>22</v>
      </c>
      <c r="E46">
        <f t="shared" si="8"/>
        <v>5.8</v>
      </c>
      <c r="F46">
        <f t="shared" si="6"/>
        <v>8</v>
      </c>
      <c r="G46">
        <v>232</v>
      </c>
      <c r="H46">
        <f t="shared" si="9"/>
        <v>232</v>
      </c>
      <c r="I46">
        <f t="shared" si="7"/>
        <v>5.8</v>
      </c>
      <c r="J46" s="6">
        <f t="shared" si="10"/>
        <v>40</v>
      </c>
      <c r="K46" s="6">
        <v>0.3</v>
      </c>
      <c r="L46" s="6">
        <f t="shared" si="2"/>
        <v>0.54399999999999993</v>
      </c>
      <c r="M46">
        <f t="shared" si="13"/>
        <v>13.6</v>
      </c>
      <c r="O46" s="6">
        <f t="shared" si="3"/>
        <v>506.15999999999997</v>
      </c>
      <c r="P46">
        <f t="shared" si="14"/>
        <v>40</v>
      </c>
      <c r="Q46" s="6">
        <f t="shared" si="11"/>
        <v>0.84399999999999986</v>
      </c>
      <c r="R46" s="6">
        <f t="shared" si="12"/>
        <v>7.8559999999999999</v>
      </c>
    </row>
    <row r="47" spans="1:18" x14ac:dyDescent="0.35">
      <c r="A47" s="1">
        <v>43705</v>
      </c>
      <c r="B47" s="1">
        <v>43693</v>
      </c>
      <c r="C47">
        <v>2</v>
      </c>
      <c r="D47" t="s">
        <v>21</v>
      </c>
      <c r="E47">
        <f t="shared" si="8"/>
        <v>9.15</v>
      </c>
      <c r="F47">
        <f t="shared" si="6"/>
        <v>12</v>
      </c>
      <c r="G47">
        <v>366</v>
      </c>
      <c r="H47">
        <f t="shared" si="9"/>
        <v>183</v>
      </c>
      <c r="I47">
        <f t="shared" si="7"/>
        <v>4.5750000000000002</v>
      </c>
      <c r="J47" s="6">
        <f t="shared" si="10"/>
        <v>150</v>
      </c>
      <c r="K47" s="6">
        <v>0.3</v>
      </c>
      <c r="L47" s="6">
        <f t="shared" si="2"/>
        <v>2.37</v>
      </c>
      <c r="M47">
        <f t="shared" si="13"/>
        <v>15.8</v>
      </c>
      <c r="O47" s="6">
        <f t="shared" si="3"/>
        <v>388.8</v>
      </c>
      <c r="P47">
        <f t="shared" si="14"/>
        <v>50</v>
      </c>
      <c r="Q47" s="6">
        <f t="shared" si="11"/>
        <v>2.67</v>
      </c>
      <c r="R47" s="6">
        <f t="shared" si="12"/>
        <v>4.1925000000000008</v>
      </c>
    </row>
    <row r="48" spans="1:18" x14ac:dyDescent="0.35">
      <c r="J48" s="6"/>
      <c r="K48" s="6"/>
      <c r="L48" s="6"/>
      <c r="O48" s="6"/>
      <c r="Q48" s="6"/>
      <c r="R48" s="6"/>
    </row>
    <row r="49" spans="1:18" s="3" customFormat="1" x14ac:dyDescent="0.35">
      <c r="A49" s="2">
        <v>43712</v>
      </c>
      <c r="B49" s="2">
        <v>43703</v>
      </c>
      <c r="C49" s="3">
        <v>2</v>
      </c>
      <c r="D49" s="3" t="s">
        <v>14</v>
      </c>
      <c r="E49" s="3">
        <f t="shared" si="8"/>
        <v>15</v>
      </c>
      <c r="F49" s="3">
        <f t="shared" si="6"/>
        <v>9</v>
      </c>
      <c r="G49" s="3">
        <v>600</v>
      </c>
      <c r="H49" s="3">
        <f t="shared" si="9"/>
        <v>300</v>
      </c>
      <c r="I49" s="3">
        <f t="shared" si="7"/>
        <v>7.5</v>
      </c>
      <c r="J49" s="3">
        <f t="shared" si="10"/>
        <v>50</v>
      </c>
      <c r="K49" s="3">
        <v>0.3</v>
      </c>
      <c r="L49" s="3">
        <f t="shared" si="2"/>
        <v>1.7399999999999998</v>
      </c>
      <c r="M49" s="3">
        <f t="shared" si="13"/>
        <v>34.799999999999997</v>
      </c>
      <c r="O49" s="3">
        <f t="shared" si="3"/>
        <v>417.6</v>
      </c>
      <c r="P49" s="3">
        <f t="shared" si="14"/>
        <v>30</v>
      </c>
      <c r="Q49" s="3">
        <f t="shared" si="11"/>
        <v>2.0399999999999996</v>
      </c>
      <c r="R49" s="3">
        <f t="shared" si="12"/>
        <v>9.2100000000000009</v>
      </c>
    </row>
    <row r="50" spans="1:18" s="5" customFormat="1" x14ac:dyDescent="0.35">
      <c r="A50" s="4">
        <v>43713</v>
      </c>
      <c r="B50" s="4">
        <v>43705</v>
      </c>
      <c r="C50" s="5">
        <v>1</v>
      </c>
      <c r="D50" s="5" t="s">
        <v>6</v>
      </c>
      <c r="E50" s="5">
        <f t="shared" si="8"/>
        <v>5.2</v>
      </c>
      <c r="F50" s="5">
        <f t="shared" si="6"/>
        <v>8</v>
      </c>
      <c r="G50" s="5">
        <v>208</v>
      </c>
      <c r="H50" s="5">
        <f t="shared" si="9"/>
        <v>208</v>
      </c>
      <c r="I50" s="5">
        <f t="shared" si="7"/>
        <v>5.2</v>
      </c>
      <c r="J50" s="5">
        <f t="shared" si="10"/>
        <v>30</v>
      </c>
      <c r="K50" s="5">
        <v>0.3</v>
      </c>
      <c r="L50" s="5">
        <f t="shared" si="2"/>
        <v>0.71400000000000008</v>
      </c>
      <c r="M50" s="5">
        <f t="shared" si="13"/>
        <v>23.8</v>
      </c>
      <c r="O50" s="5">
        <f t="shared" si="3"/>
        <v>488.28</v>
      </c>
      <c r="P50" s="5">
        <f t="shared" si="14"/>
        <v>44</v>
      </c>
      <c r="Q50" s="5">
        <f t="shared" si="11"/>
        <v>1.014</v>
      </c>
      <c r="R50" s="5">
        <f t="shared" si="12"/>
        <v>6.7860000000000005</v>
      </c>
    </row>
    <row r="51" spans="1:18" x14ac:dyDescent="0.35">
      <c r="A51" s="1">
        <v>43711</v>
      </c>
      <c r="B51" s="1">
        <v>43700</v>
      </c>
      <c r="C51">
        <v>2</v>
      </c>
      <c r="D51" t="s">
        <v>19</v>
      </c>
      <c r="E51">
        <f t="shared" si="8"/>
        <v>23.5</v>
      </c>
      <c r="F51">
        <f t="shared" si="6"/>
        <v>11</v>
      </c>
      <c r="G51">
        <v>940</v>
      </c>
      <c r="H51">
        <f t="shared" si="9"/>
        <v>470</v>
      </c>
      <c r="I51">
        <f t="shared" si="7"/>
        <v>11.75</v>
      </c>
      <c r="J51" s="6">
        <f t="shared" si="10"/>
        <v>110</v>
      </c>
      <c r="K51" s="6">
        <v>0.3</v>
      </c>
      <c r="L51" s="6">
        <f t="shared" si="2"/>
        <v>1.9799999999999998</v>
      </c>
      <c r="M51">
        <f t="shared" si="13"/>
        <v>18</v>
      </c>
      <c r="O51" s="6">
        <f t="shared" si="3"/>
        <v>709.2</v>
      </c>
      <c r="P51">
        <f t="shared" si="14"/>
        <v>30</v>
      </c>
      <c r="Q51" s="6">
        <f t="shared" si="11"/>
        <v>2.2799999999999998</v>
      </c>
      <c r="R51" s="6">
        <f t="shared" si="12"/>
        <v>15.345000000000001</v>
      </c>
    </row>
    <row r="52" spans="1:18" x14ac:dyDescent="0.35">
      <c r="A52" s="1">
        <v>43712</v>
      </c>
      <c r="B52" s="1">
        <v>43703</v>
      </c>
      <c r="C52">
        <v>1</v>
      </c>
      <c r="D52" t="s">
        <v>20</v>
      </c>
      <c r="E52">
        <f t="shared" si="8"/>
        <v>5.45</v>
      </c>
      <c r="F52">
        <f t="shared" si="6"/>
        <v>9</v>
      </c>
      <c r="G52">
        <v>218</v>
      </c>
      <c r="H52">
        <f t="shared" si="9"/>
        <v>218</v>
      </c>
      <c r="I52">
        <f t="shared" si="7"/>
        <v>5.45</v>
      </c>
      <c r="J52" s="6">
        <f t="shared" si="10"/>
        <v>50</v>
      </c>
      <c r="K52" s="6">
        <v>0.3</v>
      </c>
      <c r="L52" s="6">
        <f t="shared" si="2"/>
        <v>0.81999999999999984</v>
      </c>
      <c r="M52">
        <f t="shared" si="13"/>
        <v>16.399999999999999</v>
      </c>
      <c r="O52" s="6">
        <f t="shared" si="3"/>
        <v>325.2</v>
      </c>
      <c r="P52">
        <f t="shared" si="14"/>
        <v>30</v>
      </c>
      <c r="Q52" s="6">
        <f t="shared" si="11"/>
        <v>1.1199999999999999</v>
      </c>
      <c r="R52" s="6">
        <f t="shared" si="12"/>
        <v>7.0550000000000006</v>
      </c>
    </row>
    <row r="53" spans="1:18" x14ac:dyDescent="0.35">
      <c r="A53" s="1">
        <v>43712</v>
      </c>
      <c r="B53" s="1">
        <v>43705</v>
      </c>
      <c r="C53">
        <v>1</v>
      </c>
      <c r="D53" t="s">
        <v>22</v>
      </c>
      <c r="E53">
        <f t="shared" si="8"/>
        <v>2.7</v>
      </c>
      <c r="F53">
        <f t="shared" si="6"/>
        <v>7</v>
      </c>
      <c r="G53">
        <v>108</v>
      </c>
      <c r="H53">
        <f t="shared" si="9"/>
        <v>108</v>
      </c>
      <c r="I53">
        <f t="shared" si="7"/>
        <v>2.7</v>
      </c>
      <c r="J53" s="6">
        <f t="shared" si="10"/>
        <v>40</v>
      </c>
      <c r="K53" s="6">
        <v>0.3</v>
      </c>
      <c r="L53" s="6">
        <f t="shared" si="2"/>
        <v>0.54399999999999993</v>
      </c>
      <c r="M53">
        <f t="shared" si="13"/>
        <v>13.6</v>
      </c>
      <c r="O53" s="6">
        <f t="shared" si="3"/>
        <v>208.56</v>
      </c>
      <c r="P53">
        <f t="shared" si="14"/>
        <v>40</v>
      </c>
      <c r="Q53" s="6">
        <f t="shared" si="11"/>
        <v>0.84399999999999986</v>
      </c>
      <c r="R53" s="6">
        <f t="shared" si="12"/>
        <v>3.2060000000000008</v>
      </c>
    </row>
    <row r="54" spans="1:18" x14ac:dyDescent="0.35">
      <c r="A54" s="1">
        <v>43712</v>
      </c>
      <c r="B54" s="1">
        <v>43699</v>
      </c>
      <c r="C54">
        <v>2</v>
      </c>
      <c r="D54" t="s">
        <v>21</v>
      </c>
      <c r="E54">
        <f t="shared" si="8"/>
        <v>7.8</v>
      </c>
      <c r="F54">
        <f t="shared" si="6"/>
        <v>13</v>
      </c>
      <c r="G54">
        <v>312</v>
      </c>
      <c r="H54">
        <f t="shared" si="9"/>
        <v>156</v>
      </c>
      <c r="I54">
        <f t="shared" si="7"/>
        <v>3.9</v>
      </c>
      <c r="J54" s="6">
        <f t="shared" si="10"/>
        <v>150</v>
      </c>
      <c r="K54" s="6">
        <v>0.3</v>
      </c>
      <c r="L54" s="6">
        <f t="shared" si="2"/>
        <v>2.37</v>
      </c>
      <c r="M54">
        <f t="shared" si="13"/>
        <v>15.8</v>
      </c>
      <c r="O54" s="6">
        <f t="shared" si="3"/>
        <v>307.8</v>
      </c>
      <c r="P54">
        <f t="shared" si="14"/>
        <v>50</v>
      </c>
      <c r="Q54" s="6">
        <f t="shared" si="11"/>
        <v>2.67</v>
      </c>
      <c r="R54" s="6">
        <f t="shared" si="12"/>
        <v>3.1799999999999997</v>
      </c>
    </row>
    <row r="55" spans="1:18" x14ac:dyDescent="0.35">
      <c r="A55" s="1">
        <v>43719</v>
      </c>
      <c r="B55" s="1">
        <v>43703</v>
      </c>
      <c r="C55">
        <v>1</v>
      </c>
      <c r="D55" t="s">
        <v>28</v>
      </c>
      <c r="E55">
        <f>G55/20</f>
        <v>6.1</v>
      </c>
      <c r="F55">
        <f t="shared" si="6"/>
        <v>16</v>
      </c>
      <c r="G55">
        <v>122</v>
      </c>
      <c r="H55">
        <f t="shared" si="9"/>
        <v>122</v>
      </c>
      <c r="I55">
        <f t="shared" si="7"/>
        <v>6.1</v>
      </c>
      <c r="J55" s="6">
        <f t="shared" si="10"/>
        <v>50</v>
      </c>
      <c r="K55" s="6">
        <v>0.3</v>
      </c>
      <c r="L55" s="6">
        <f t="shared" si="2"/>
        <v>1.59</v>
      </c>
      <c r="M55">
        <f t="shared" si="13"/>
        <v>31.8</v>
      </c>
      <c r="O55" s="6">
        <f t="shared" si="3"/>
        <v>618.6</v>
      </c>
      <c r="P55">
        <f>IF(D55="Radieschen rot",30)+IF(D55="Brokkoli",44)+IF(D55="Sonnenblumen",30)+IF(D55="Daikon Rettich",30)+IF(D55="Senf",40)+IF(D55="Erbsen",50)+IF(D55="Koriander",100)</f>
        <v>100</v>
      </c>
      <c r="Q55" s="6">
        <f t="shared" si="11"/>
        <v>1.8900000000000001</v>
      </c>
      <c r="R55" s="6">
        <f t="shared" si="12"/>
        <v>7.259999999999998</v>
      </c>
    </row>
    <row r="56" spans="1:18" s="3" customFormat="1" x14ac:dyDescent="0.35">
      <c r="A56" s="2">
        <v>43718</v>
      </c>
      <c r="B56" s="2">
        <v>43710</v>
      </c>
      <c r="C56" s="3">
        <v>2</v>
      </c>
      <c r="D56" s="3" t="s">
        <v>14</v>
      </c>
      <c r="E56" s="3">
        <f t="shared" si="8"/>
        <v>23.45</v>
      </c>
      <c r="F56" s="3">
        <f t="shared" si="6"/>
        <v>8</v>
      </c>
      <c r="G56" s="3">
        <v>938</v>
      </c>
      <c r="H56" s="3">
        <f t="shared" si="9"/>
        <v>469</v>
      </c>
      <c r="I56" s="3">
        <f t="shared" si="7"/>
        <v>11.725</v>
      </c>
      <c r="J56" s="3">
        <f t="shared" si="10"/>
        <v>50</v>
      </c>
      <c r="K56" s="3">
        <v>0.3</v>
      </c>
      <c r="L56" s="3">
        <f t="shared" si="2"/>
        <v>1.7399999999999998</v>
      </c>
      <c r="M56" s="3">
        <f t="shared" si="13"/>
        <v>34.799999999999997</v>
      </c>
      <c r="O56" s="3">
        <f t="shared" si="3"/>
        <v>721.80000000000007</v>
      </c>
      <c r="P56">
        <f t="shared" ref="P56:P119" si="15">IF(D56="Radieschen rot",30)+IF(D56="Brokkoli",44)+IF(D56="Sonnenblumen",30)+IF(D56="Daikon Rettich",30)+IF(D56="Senf",40)+IF(D56="Erbsen",50)+IF(D56="Koriander",100)</f>
        <v>30</v>
      </c>
      <c r="Q56" s="3">
        <f t="shared" si="11"/>
        <v>2.0399999999999996</v>
      </c>
      <c r="R56" s="3">
        <f t="shared" si="12"/>
        <v>15.547499999999999</v>
      </c>
    </row>
    <row r="57" spans="1:18" s="5" customFormat="1" x14ac:dyDescent="0.35">
      <c r="A57" s="4">
        <v>43718</v>
      </c>
      <c r="B57" s="4">
        <v>43710</v>
      </c>
      <c r="C57" s="5">
        <v>2</v>
      </c>
      <c r="D57" s="5" t="s">
        <v>6</v>
      </c>
      <c r="E57" s="5">
        <f t="shared" si="8"/>
        <v>11.2</v>
      </c>
      <c r="F57" s="5">
        <f t="shared" si="6"/>
        <v>8</v>
      </c>
      <c r="G57" s="5">
        <v>448</v>
      </c>
      <c r="H57" s="5">
        <f t="shared" si="9"/>
        <v>224</v>
      </c>
      <c r="I57" s="5">
        <f t="shared" si="7"/>
        <v>5.6</v>
      </c>
      <c r="J57" s="5">
        <f t="shared" si="10"/>
        <v>30</v>
      </c>
      <c r="K57" s="5">
        <v>0.3</v>
      </c>
      <c r="L57" s="5">
        <f t="shared" si="2"/>
        <v>0.71400000000000008</v>
      </c>
      <c r="M57" s="5">
        <f t="shared" si="13"/>
        <v>23.8</v>
      </c>
      <c r="O57" s="5">
        <f t="shared" si="3"/>
        <v>530.52</v>
      </c>
      <c r="P57">
        <f t="shared" si="15"/>
        <v>44</v>
      </c>
      <c r="Q57" s="5">
        <f t="shared" si="11"/>
        <v>1.014</v>
      </c>
      <c r="R57" s="5">
        <f t="shared" si="12"/>
        <v>7.3859999999999983</v>
      </c>
    </row>
    <row r="58" spans="1:18" x14ac:dyDescent="0.35">
      <c r="A58" s="1">
        <v>43718</v>
      </c>
      <c r="B58" s="1">
        <v>43707</v>
      </c>
      <c r="C58">
        <v>2</v>
      </c>
      <c r="D58" t="s">
        <v>19</v>
      </c>
      <c r="E58">
        <f t="shared" si="8"/>
        <v>18.45</v>
      </c>
      <c r="F58">
        <f t="shared" si="6"/>
        <v>11</v>
      </c>
      <c r="G58">
        <v>738</v>
      </c>
      <c r="H58">
        <f t="shared" si="9"/>
        <v>369</v>
      </c>
      <c r="I58">
        <f t="shared" si="7"/>
        <v>9.2249999999999996</v>
      </c>
      <c r="J58" s="6">
        <f t="shared" si="10"/>
        <v>110</v>
      </c>
      <c r="K58" s="6">
        <v>0.3</v>
      </c>
      <c r="L58" s="6">
        <f t="shared" si="2"/>
        <v>1.9799999999999998</v>
      </c>
      <c r="M58">
        <f t="shared" si="13"/>
        <v>18</v>
      </c>
      <c r="O58" s="6">
        <f t="shared" si="3"/>
        <v>527.40000000000009</v>
      </c>
      <c r="P58">
        <f t="shared" si="15"/>
        <v>30</v>
      </c>
      <c r="Q58" s="6">
        <f t="shared" si="11"/>
        <v>2.2799999999999998</v>
      </c>
      <c r="R58" s="6">
        <f t="shared" si="12"/>
        <v>11.557499999999999</v>
      </c>
    </row>
    <row r="59" spans="1:18" x14ac:dyDescent="0.35">
      <c r="A59" s="1">
        <v>43718</v>
      </c>
      <c r="B59" s="1">
        <v>43710</v>
      </c>
      <c r="C59">
        <v>1</v>
      </c>
      <c r="D59" t="s">
        <v>20</v>
      </c>
      <c r="E59">
        <f t="shared" si="8"/>
        <v>14.25</v>
      </c>
      <c r="F59">
        <f t="shared" si="6"/>
        <v>8</v>
      </c>
      <c r="G59">
        <v>570</v>
      </c>
      <c r="H59">
        <f t="shared" si="9"/>
        <v>570</v>
      </c>
      <c r="I59">
        <f t="shared" si="7"/>
        <v>14.25</v>
      </c>
      <c r="J59" s="6">
        <f t="shared" si="10"/>
        <v>50</v>
      </c>
      <c r="K59" s="6">
        <v>0.3</v>
      </c>
      <c r="L59" s="6">
        <f t="shared" si="2"/>
        <v>0.81999999999999984</v>
      </c>
      <c r="M59">
        <f t="shared" si="13"/>
        <v>16.399999999999999</v>
      </c>
      <c r="O59" s="6">
        <f t="shared" si="3"/>
        <v>958.8</v>
      </c>
      <c r="P59">
        <f t="shared" si="15"/>
        <v>30</v>
      </c>
      <c r="Q59" s="6">
        <f t="shared" si="11"/>
        <v>1.1199999999999999</v>
      </c>
      <c r="R59" s="6">
        <f t="shared" si="12"/>
        <v>20.254999999999999</v>
      </c>
    </row>
    <row r="60" spans="1:18" x14ac:dyDescent="0.35">
      <c r="A60" s="1">
        <v>43718</v>
      </c>
      <c r="B60" s="1">
        <v>43710</v>
      </c>
      <c r="C60">
        <v>1</v>
      </c>
      <c r="D60" t="s">
        <v>22</v>
      </c>
      <c r="E60">
        <f t="shared" si="8"/>
        <v>8.85</v>
      </c>
      <c r="F60">
        <f t="shared" si="6"/>
        <v>8</v>
      </c>
      <c r="G60">
        <v>354</v>
      </c>
      <c r="H60">
        <f t="shared" si="9"/>
        <v>354</v>
      </c>
      <c r="I60">
        <f t="shared" si="7"/>
        <v>8.85</v>
      </c>
      <c r="J60" s="6">
        <f t="shared" si="10"/>
        <v>40</v>
      </c>
      <c r="K60" s="6">
        <v>0.3</v>
      </c>
      <c r="L60" s="6">
        <f t="shared" si="2"/>
        <v>0.54399999999999993</v>
      </c>
      <c r="M60">
        <f t="shared" si="13"/>
        <v>13.6</v>
      </c>
      <c r="O60" s="6">
        <f t="shared" si="3"/>
        <v>798.96</v>
      </c>
      <c r="P60">
        <f t="shared" si="15"/>
        <v>40</v>
      </c>
      <c r="Q60" s="6">
        <f t="shared" si="11"/>
        <v>0.84399999999999986</v>
      </c>
      <c r="R60" s="6">
        <f t="shared" si="12"/>
        <v>12.430999999999999</v>
      </c>
    </row>
    <row r="61" spans="1:18" x14ac:dyDescent="0.35">
      <c r="A61" s="1">
        <v>43719</v>
      </c>
      <c r="B61" s="1">
        <v>43706</v>
      </c>
      <c r="C61">
        <v>2</v>
      </c>
      <c r="D61" t="s">
        <v>21</v>
      </c>
      <c r="E61">
        <f t="shared" si="8"/>
        <v>5.9</v>
      </c>
      <c r="F61">
        <f t="shared" si="6"/>
        <v>13</v>
      </c>
      <c r="G61">
        <v>236</v>
      </c>
      <c r="H61">
        <f t="shared" si="9"/>
        <v>118</v>
      </c>
      <c r="I61">
        <f t="shared" si="7"/>
        <v>2.95</v>
      </c>
      <c r="J61" s="6">
        <f t="shared" si="10"/>
        <v>150</v>
      </c>
      <c r="K61" s="6">
        <v>0.3</v>
      </c>
      <c r="L61" s="6">
        <f t="shared" si="2"/>
        <v>2.37</v>
      </c>
      <c r="M61">
        <f t="shared" si="13"/>
        <v>15.8</v>
      </c>
      <c r="O61" s="6">
        <f t="shared" si="3"/>
        <v>193.8</v>
      </c>
      <c r="P61">
        <f t="shared" si="15"/>
        <v>50</v>
      </c>
      <c r="Q61" s="6">
        <f t="shared" si="11"/>
        <v>2.67</v>
      </c>
      <c r="R61" s="6">
        <f t="shared" si="12"/>
        <v>1.7550000000000008</v>
      </c>
    </row>
    <row r="62" spans="1:18" x14ac:dyDescent="0.35">
      <c r="A62" s="1">
        <v>43726</v>
      </c>
      <c r="B62" s="1">
        <v>43710</v>
      </c>
      <c r="C62">
        <v>1</v>
      </c>
      <c r="D62" t="s">
        <v>28</v>
      </c>
      <c r="E62">
        <f>G62/20</f>
        <v>5.0999999999999996</v>
      </c>
      <c r="F62">
        <f t="shared" si="6"/>
        <v>16</v>
      </c>
      <c r="G62">
        <v>102</v>
      </c>
      <c r="H62">
        <f t="shared" si="9"/>
        <v>102</v>
      </c>
      <c r="I62">
        <f t="shared" si="7"/>
        <v>5.0999999999999996</v>
      </c>
      <c r="J62" s="6">
        <f t="shared" si="10"/>
        <v>50</v>
      </c>
      <c r="K62" s="6">
        <v>0.3</v>
      </c>
      <c r="L62" s="6">
        <f t="shared" si="2"/>
        <v>1.59</v>
      </c>
      <c r="M62">
        <f t="shared" si="13"/>
        <v>31.8</v>
      </c>
      <c r="O62" s="6">
        <f t="shared" si="3"/>
        <v>498.6</v>
      </c>
      <c r="P62">
        <f t="shared" si="15"/>
        <v>100</v>
      </c>
      <c r="Q62" s="6">
        <f t="shared" si="11"/>
        <v>1.8900000000000001</v>
      </c>
      <c r="R62" s="6">
        <f t="shared" si="12"/>
        <v>5.76</v>
      </c>
    </row>
    <row r="63" spans="1:18" s="3" customFormat="1" x14ac:dyDescent="0.35">
      <c r="A63" s="2">
        <v>43726</v>
      </c>
      <c r="B63" s="2">
        <v>43717</v>
      </c>
      <c r="C63" s="3">
        <v>3</v>
      </c>
      <c r="D63" s="3" t="s">
        <v>14</v>
      </c>
      <c r="E63" s="3">
        <f t="shared" si="8"/>
        <v>34.75</v>
      </c>
      <c r="F63" s="3">
        <f t="shared" si="6"/>
        <v>9</v>
      </c>
      <c r="G63" s="3">
        <v>1390</v>
      </c>
      <c r="H63" s="3">
        <f t="shared" si="9"/>
        <v>463.33333333333331</v>
      </c>
      <c r="I63" s="3">
        <f t="shared" si="7"/>
        <v>11.583333333333334</v>
      </c>
      <c r="J63" s="3">
        <f t="shared" si="10"/>
        <v>50</v>
      </c>
      <c r="K63" s="3">
        <v>0.3</v>
      </c>
      <c r="L63" s="3">
        <f t="shared" si="2"/>
        <v>1.7399999999999998</v>
      </c>
      <c r="M63" s="3">
        <f t="shared" si="13"/>
        <v>34.799999999999997</v>
      </c>
      <c r="O63" s="3">
        <f t="shared" si="3"/>
        <v>711.6</v>
      </c>
      <c r="P63">
        <f t="shared" si="15"/>
        <v>30</v>
      </c>
      <c r="Q63" s="3">
        <f t="shared" si="11"/>
        <v>2.0399999999999996</v>
      </c>
      <c r="R63" s="3">
        <f t="shared" si="12"/>
        <v>15.335000000000001</v>
      </c>
    </row>
    <row r="64" spans="1:18" s="5" customFormat="1" x14ac:dyDescent="0.35">
      <c r="A64" s="4">
        <v>43726</v>
      </c>
      <c r="B64" s="4">
        <v>43717</v>
      </c>
      <c r="C64" s="5">
        <v>2</v>
      </c>
      <c r="D64" s="5" t="s">
        <v>6</v>
      </c>
      <c r="E64" s="5">
        <f t="shared" si="8"/>
        <v>12.25</v>
      </c>
      <c r="F64" s="5">
        <f t="shared" si="6"/>
        <v>9</v>
      </c>
      <c r="G64" s="5">
        <v>490</v>
      </c>
      <c r="H64" s="5">
        <f t="shared" si="9"/>
        <v>245</v>
      </c>
      <c r="I64" s="5">
        <f t="shared" si="7"/>
        <v>6.125</v>
      </c>
      <c r="J64" s="5">
        <f t="shared" si="10"/>
        <v>30</v>
      </c>
      <c r="K64" s="5">
        <v>0.3</v>
      </c>
      <c r="L64" s="5">
        <f t="shared" si="2"/>
        <v>0.71400000000000008</v>
      </c>
      <c r="M64" s="5">
        <f t="shared" si="13"/>
        <v>23.8</v>
      </c>
      <c r="O64" s="5">
        <f t="shared" si="3"/>
        <v>585.95999999999992</v>
      </c>
      <c r="P64">
        <f t="shared" si="15"/>
        <v>44</v>
      </c>
      <c r="Q64" s="5">
        <f t="shared" si="11"/>
        <v>1.014</v>
      </c>
      <c r="R64" s="5">
        <f t="shared" si="12"/>
        <v>8.1735000000000007</v>
      </c>
    </row>
    <row r="65" spans="1:18" x14ac:dyDescent="0.35">
      <c r="A65" s="1">
        <v>43726</v>
      </c>
      <c r="B65" s="1">
        <v>43714</v>
      </c>
      <c r="C65">
        <v>3</v>
      </c>
      <c r="D65" t="s">
        <v>19</v>
      </c>
      <c r="E65">
        <f t="shared" si="8"/>
        <v>30.75</v>
      </c>
      <c r="F65">
        <f t="shared" si="6"/>
        <v>12</v>
      </c>
      <c r="G65">
        <v>1230</v>
      </c>
      <c r="H65">
        <f t="shared" si="9"/>
        <v>410</v>
      </c>
      <c r="I65">
        <f t="shared" si="7"/>
        <v>10.25</v>
      </c>
      <c r="J65" s="6">
        <f t="shared" si="10"/>
        <v>110</v>
      </c>
      <c r="K65" s="6">
        <v>0.3</v>
      </c>
      <c r="L65" s="6">
        <f t="shared" si="2"/>
        <v>1.9799999999999998</v>
      </c>
      <c r="M65">
        <f t="shared" si="13"/>
        <v>18</v>
      </c>
      <c r="O65" s="6">
        <f t="shared" si="3"/>
        <v>601.20000000000005</v>
      </c>
      <c r="P65">
        <f t="shared" si="15"/>
        <v>30</v>
      </c>
      <c r="Q65" s="6">
        <f t="shared" si="11"/>
        <v>2.2799999999999998</v>
      </c>
      <c r="R65" s="6">
        <f t="shared" si="12"/>
        <v>13.095000000000001</v>
      </c>
    </row>
    <row r="66" spans="1:18" x14ac:dyDescent="0.35">
      <c r="A66" s="1">
        <v>43726</v>
      </c>
      <c r="B66" s="1">
        <v>43717</v>
      </c>
      <c r="C66">
        <v>1</v>
      </c>
      <c r="D66" t="s">
        <v>20</v>
      </c>
      <c r="E66">
        <f t="shared" si="8"/>
        <v>14.6</v>
      </c>
      <c r="F66">
        <f t="shared" si="6"/>
        <v>9</v>
      </c>
      <c r="G66">
        <v>584</v>
      </c>
      <c r="H66">
        <f t="shared" si="9"/>
        <v>584</v>
      </c>
      <c r="I66">
        <f t="shared" si="7"/>
        <v>14.6</v>
      </c>
      <c r="J66" s="6">
        <f t="shared" si="10"/>
        <v>50</v>
      </c>
      <c r="K66" s="6">
        <v>0.3</v>
      </c>
      <c r="L66" s="6">
        <f t="shared" si="2"/>
        <v>0.81999999999999984</v>
      </c>
      <c r="M66">
        <f t="shared" si="13"/>
        <v>16.399999999999999</v>
      </c>
      <c r="O66" s="6">
        <f t="shared" si="3"/>
        <v>984</v>
      </c>
      <c r="P66">
        <f t="shared" si="15"/>
        <v>30</v>
      </c>
      <c r="Q66" s="6">
        <f t="shared" si="11"/>
        <v>1.1199999999999999</v>
      </c>
      <c r="R66" s="6">
        <f t="shared" si="12"/>
        <v>20.779999999999998</v>
      </c>
    </row>
    <row r="67" spans="1:18" x14ac:dyDescent="0.35">
      <c r="A67" s="1">
        <v>43726</v>
      </c>
      <c r="B67" s="1">
        <v>43717</v>
      </c>
      <c r="C67">
        <v>1</v>
      </c>
      <c r="D67" t="s">
        <v>22</v>
      </c>
      <c r="E67">
        <f t="shared" si="8"/>
        <v>8.4499999999999993</v>
      </c>
      <c r="F67">
        <f t="shared" si="6"/>
        <v>9</v>
      </c>
      <c r="G67">
        <v>338</v>
      </c>
      <c r="H67">
        <f t="shared" si="9"/>
        <v>338</v>
      </c>
      <c r="I67">
        <f t="shared" si="7"/>
        <v>8.4499999999999993</v>
      </c>
      <c r="J67" s="6">
        <f t="shared" si="10"/>
        <v>40</v>
      </c>
      <c r="K67" s="6">
        <v>0.3</v>
      </c>
      <c r="L67" s="6">
        <f t="shared" ref="L67:L130" si="16">(M67/1000)*J67</f>
        <v>0.54399999999999993</v>
      </c>
      <c r="M67">
        <f t="shared" si="13"/>
        <v>13.6</v>
      </c>
      <c r="O67" s="6">
        <f t="shared" ref="O67:O130" si="17">((H67*60*P67)/1000)-(60*Q67)</f>
        <v>760.56000000000006</v>
      </c>
      <c r="P67">
        <f t="shared" si="15"/>
        <v>40</v>
      </c>
      <c r="Q67" s="6">
        <f t="shared" si="11"/>
        <v>0.84399999999999986</v>
      </c>
      <c r="R67" s="6">
        <f t="shared" si="12"/>
        <v>11.831</v>
      </c>
    </row>
    <row r="68" spans="1:18" x14ac:dyDescent="0.35">
      <c r="A68" s="1">
        <v>43726</v>
      </c>
      <c r="B68" s="1">
        <v>43713</v>
      </c>
      <c r="C68">
        <v>2</v>
      </c>
      <c r="D68" t="s">
        <v>21</v>
      </c>
      <c r="E68">
        <f t="shared" si="8"/>
        <v>3.7</v>
      </c>
      <c r="F68">
        <f t="shared" ref="F68:F131" si="18">A68-B68</f>
        <v>13</v>
      </c>
      <c r="G68">
        <v>148</v>
      </c>
      <c r="H68">
        <f t="shared" si="9"/>
        <v>74</v>
      </c>
      <c r="I68">
        <f t="shared" ref="I68:I131" si="19">E68/C68</f>
        <v>1.85</v>
      </c>
      <c r="J68" s="6">
        <f t="shared" si="10"/>
        <v>150</v>
      </c>
      <c r="K68" s="6">
        <v>0.3</v>
      </c>
      <c r="L68" s="6">
        <f t="shared" si="16"/>
        <v>2.37</v>
      </c>
      <c r="M68">
        <f t="shared" si="13"/>
        <v>15.8</v>
      </c>
      <c r="O68" s="6">
        <f t="shared" si="17"/>
        <v>61.800000000000011</v>
      </c>
      <c r="P68">
        <f t="shared" si="15"/>
        <v>50</v>
      </c>
      <c r="Q68" s="6">
        <f t="shared" si="11"/>
        <v>2.67</v>
      </c>
      <c r="R68" s="6">
        <f t="shared" si="12"/>
        <v>0.10500000000000043</v>
      </c>
    </row>
    <row r="69" spans="1:18" x14ac:dyDescent="0.35">
      <c r="A69" s="1">
        <v>43733</v>
      </c>
      <c r="B69" s="1">
        <v>43717</v>
      </c>
      <c r="C69">
        <v>1</v>
      </c>
      <c r="D69" t="s">
        <v>28</v>
      </c>
      <c r="E69">
        <f>G69/20</f>
        <v>4.5</v>
      </c>
      <c r="F69">
        <f t="shared" si="18"/>
        <v>16</v>
      </c>
      <c r="G69">
        <v>90</v>
      </c>
      <c r="H69">
        <f t="shared" si="9"/>
        <v>90</v>
      </c>
      <c r="I69">
        <f t="shared" si="19"/>
        <v>4.5</v>
      </c>
      <c r="J69" s="6">
        <f>IF(D69="Radieschen rot",50)+IF(D69="Brokkoli",30)+IF(D69="Sonnenblumen",110)+IF(D69="Daikon Rettich",50)+IF(D69="Senf",40)+IF(D69="Erbsen",150)+IF(D69="Koriander",50)+IF(D69="KicherErbsen",150)</f>
        <v>50</v>
      </c>
      <c r="K69" s="6">
        <v>0.3</v>
      </c>
      <c r="L69" s="6">
        <f t="shared" si="16"/>
        <v>1.59</v>
      </c>
      <c r="M69">
        <f t="shared" si="13"/>
        <v>31.8</v>
      </c>
      <c r="O69" s="6">
        <f t="shared" si="17"/>
        <v>426.6</v>
      </c>
      <c r="P69">
        <f t="shared" si="15"/>
        <v>100</v>
      </c>
      <c r="Q69" s="6">
        <f t="shared" si="11"/>
        <v>1.8900000000000001</v>
      </c>
      <c r="R69" s="6">
        <f t="shared" si="12"/>
        <v>4.8599999999999994</v>
      </c>
    </row>
    <row r="70" spans="1:18" x14ac:dyDescent="0.35">
      <c r="B70" s="1"/>
      <c r="J70" s="6"/>
      <c r="K70" s="6"/>
      <c r="L70" s="6"/>
      <c r="O70" s="6"/>
      <c r="Q70" s="6"/>
      <c r="R70" s="6"/>
    </row>
    <row r="71" spans="1:18" s="3" customFormat="1" x14ac:dyDescent="0.35">
      <c r="A71" s="2">
        <v>43733</v>
      </c>
      <c r="B71" s="2">
        <v>43724</v>
      </c>
      <c r="C71" s="3">
        <v>4</v>
      </c>
      <c r="D71" s="3" t="s">
        <v>14</v>
      </c>
      <c r="E71" s="3">
        <f t="shared" ref="E71:E134" si="20">G71/40</f>
        <v>24.9</v>
      </c>
      <c r="F71" s="3">
        <f t="shared" si="18"/>
        <v>9</v>
      </c>
      <c r="G71" s="3">
        <v>996</v>
      </c>
      <c r="H71" s="3">
        <f t="shared" ref="H71:H134" si="21">G71/C71</f>
        <v>249</v>
      </c>
      <c r="I71" s="3">
        <f t="shared" si="19"/>
        <v>6.2249999999999996</v>
      </c>
      <c r="J71" s="3">
        <f t="shared" ref="J71:J134" si="22">IF(D71="Radieschen rot",50)+IF(D71="Brokkoli",30)+IF(D71="Sonnenblumen",110)+IF(D71="Daikon Rettich",50)+IF(D71="Senf",40)+IF(D71="Erbsen",150)+IF(D71="Koriander",50)+IF(D71="KicherErbsen",150)</f>
        <v>50</v>
      </c>
      <c r="K71" s="3">
        <v>0.3</v>
      </c>
      <c r="L71" s="3">
        <f t="shared" si="16"/>
        <v>1.7399999999999998</v>
      </c>
      <c r="M71" s="3">
        <f t="shared" ref="M71:M134" si="23">IF(D71="Radieschen rot",34.8)+IF(D71="Brokkoli",23.8)+IF(D71="Sonnenblumen",18)+IF(D71="Daikon Rettich",16.4)+IF(D71="Senf",13.6)+IF(D71="Erbsen",15.8)+IF(D71="Koriander",31.8)+IF(D71="KicherErbsen",7.5)</f>
        <v>34.799999999999997</v>
      </c>
      <c r="O71" s="3">
        <f t="shared" si="17"/>
        <v>325.8</v>
      </c>
      <c r="P71" s="3">
        <f t="shared" si="15"/>
        <v>30</v>
      </c>
      <c r="Q71" s="3">
        <f t="shared" si="11"/>
        <v>2.0399999999999996</v>
      </c>
      <c r="R71" s="3">
        <f t="shared" si="12"/>
        <v>7.2974999999999994</v>
      </c>
    </row>
    <row r="72" spans="1:18" s="5" customFormat="1" x14ac:dyDescent="0.35">
      <c r="A72" s="4">
        <v>43733</v>
      </c>
      <c r="B72" s="4">
        <v>43724</v>
      </c>
      <c r="C72" s="5">
        <v>3</v>
      </c>
      <c r="D72" s="5" t="s">
        <v>6</v>
      </c>
      <c r="E72" s="5">
        <f t="shared" si="20"/>
        <v>5.85</v>
      </c>
      <c r="F72" s="5">
        <f t="shared" si="18"/>
        <v>9</v>
      </c>
      <c r="G72" s="5">
        <v>234</v>
      </c>
      <c r="H72" s="5">
        <f t="shared" si="21"/>
        <v>78</v>
      </c>
      <c r="I72" s="5">
        <f t="shared" si="19"/>
        <v>1.95</v>
      </c>
      <c r="J72" s="5">
        <f t="shared" si="22"/>
        <v>30</v>
      </c>
      <c r="K72" s="5">
        <v>0.3</v>
      </c>
      <c r="L72" s="5">
        <f t="shared" si="16"/>
        <v>0.71400000000000008</v>
      </c>
      <c r="M72" s="5">
        <f t="shared" si="23"/>
        <v>23.8</v>
      </c>
      <c r="O72" s="5">
        <f t="shared" si="17"/>
        <v>145.07999999999998</v>
      </c>
      <c r="P72" s="5">
        <f t="shared" si="15"/>
        <v>44</v>
      </c>
      <c r="Q72" s="5">
        <f t="shared" si="11"/>
        <v>1.014</v>
      </c>
      <c r="R72" s="5">
        <f t="shared" si="12"/>
        <v>1.9109999999999998</v>
      </c>
    </row>
    <row r="73" spans="1:18" x14ac:dyDescent="0.35">
      <c r="A73" s="1">
        <v>43733</v>
      </c>
      <c r="B73" s="1">
        <v>43722</v>
      </c>
      <c r="C73">
        <v>3</v>
      </c>
      <c r="D73" t="s">
        <v>19</v>
      </c>
      <c r="E73">
        <f t="shared" si="20"/>
        <v>25.3</v>
      </c>
      <c r="F73">
        <f t="shared" si="18"/>
        <v>11</v>
      </c>
      <c r="G73">
        <v>1012</v>
      </c>
      <c r="H73">
        <f t="shared" si="21"/>
        <v>337.33333333333331</v>
      </c>
      <c r="I73">
        <f t="shared" si="19"/>
        <v>8.4333333333333336</v>
      </c>
      <c r="J73" s="6">
        <f t="shared" si="22"/>
        <v>110</v>
      </c>
      <c r="K73" s="6">
        <v>0.3</v>
      </c>
      <c r="L73" s="6">
        <f t="shared" si="16"/>
        <v>1.9799999999999998</v>
      </c>
      <c r="M73">
        <f t="shared" si="23"/>
        <v>18</v>
      </c>
      <c r="O73" s="6">
        <f t="shared" si="17"/>
        <v>470.40000000000009</v>
      </c>
      <c r="P73">
        <f t="shared" si="15"/>
        <v>30</v>
      </c>
      <c r="Q73" s="6">
        <f t="shared" si="11"/>
        <v>2.2799999999999998</v>
      </c>
      <c r="R73" s="6">
        <f t="shared" si="12"/>
        <v>10.370000000000001</v>
      </c>
    </row>
    <row r="74" spans="1:18" x14ac:dyDescent="0.35">
      <c r="A74" s="1">
        <v>43733</v>
      </c>
      <c r="B74" s="10">
        <v>43724</v>
      </c>
      <c r="C74">
        <v>2</v>
      </c>
      <c r="D74" t="s">
        <v>20</v>
      </c>
      <c r="E74">
        <f t="shared" si="20"/>
        <v>14.25</v>
      </c>
      <c r="F74">
        <f t="shared" si="18"/>
        <v>9</v>
      </c>
      <c r="G74">
        <v>570</v>
      </c>
      <c r="H74">
        <f t="shared" si="21"/>
        <v>285</v>
      </c>
      <c r="I74">
        <f t="shared" si="19"/>
        <v>7.125</v>
      </c>
      <c r="J74" s="6">
        <f t="shared" si="22"/>
        <v>50</v>
      </c>
      <c r="K74" s="6">
        <v>0.3</v>
      </c>
      <c r="L74" s="6">
        <f t="shared" si="16"/>
        <v>0.81999999999999984</v>
      </c>
      <c r="M74">
        <f t="shared" si="23"/>
        <v>16.399999999999999</v>
      </c>
      <c r="O74" s="6">
        <f t="shared" si="17"/>
        <v>445.8</v>
      </c>
      <c r="P74">
        <f t="shared" si="15"/>
        <v>30</v>
      </c>
      <c r="Q74" s="6">
        <f t="shared" si="11"/>
        <v>1.1199999999999999</v>
      </c>
      <c r="R74" s="6">
        <f t="shared" si="12"/>
        <v>9.5675000000000008</v>
      </c>
    </row>
    <row r="75" spans="1:18" x14ac:dyDescent="0.35">
      <c r="A75" s="1">
        <v>43735</v>
      </c>
      <c r="B75" s="10">
        <v>43724</v>
      </c>
      <c r="C75">
        <v>1</v>
      </c>
      <c r="D75" t="s">
        <v>22</v>
      </c>
      <c r="E75">
        <f t="shared" si="20"/>
        <v>5.95</v>
      </c>
      <c r="F75">
        <f t="shared" si="18"/>
        <v>11</v>
      </c>
      <c r="G75">
        <v>238</v>
      </c>
      <c r="H75">
        <f t="shared" si="21"/>
        <v>238</v>
      </c>
      <c r="I75">
        <f t="shared" si="19"/>
        <v>5.95</v>
      </c>
      <c r="J75" s="6">
        <f t="shared" si="22"/>
        <v>40</v>
      </c>
      <c r="K75" s="6">
        <v>0.3</v>
      </c>
      <c r="L75" s="6">
        <f t="shared" si="16"/>
        <v>0.54399999999999993</v>
      </c>
      <c r="M75">
        <f t="shared" si="23"/>
        <v>13.6</v>
      </c>
      <c r="O75" s="6">
        <f t="shared" si="17"/>
        <v>520.56000000000006</v>
      </c>
      <c r="P75">
        <f t="shared" si="15"/>
        <v>40</v>
      </c>
      <c r="Q75" s="6">
        <f t="shared" si="11"/>
        <v>0.84399999999999986</v>
      </c>
      <c r="R75" s="6">
        <f t="shared" si="12"/>
        <v>8.0810000000000013</v>
      </c>
    </row>
    <row r="76" spans="1:18" x14ac:dyDescent="0.35">
      <c r="B76" s="1"/>
      <c r="J76" s="6"/>
      <c r="K76" s="6"/>
      <c r="L76" s="6"/>
      <c r="O76" s="6"/>
      <c r="Q76" s="6"/>
      <c r="R76" s="6"/>
    </row>
    <row r="77" spans="1:18" x14ac:dyDescent="0.35">
      <c r="B77" s="10"/>
      <c r="J77" s="6"/>
      <c r="K77" s="6"/>
      <c r="L77" s="6"/>
      <c r="O77" s="6"/>
      <c r="Q77" s="6"/>
      <c r="R77" s="6"/>
    </row>
    <row r="78" spans="1:18" x14ac:dyDescent="0.35">
      <c r="A78" s="1">
        <v>43739</v>
      </c>
      <c r="B78" s="10">
        <v>43724</v>
      </c>
      <c r="C78">
        <v>1</v>
      </c>
      <c r="D78" t="s">
        <v>28</v>
      </c>
      <c r="E78">
        <f>G78/20</f>
        <v>5</v>
      </c>
      <c r="F78">
        <f t="shared" si="18"/>
        <v>15</v>
      </c>
      <c r="G78">
        <v>100</v>
      </c>
      <c r="H78">
        <f t="shared" si="21"/>
        <v>100</v>
      </c>
      <c r="I78">
        <f t="shared" si="19"/>
        <v>5</v>
      </c>
      <c r="J78" s="6">
        <f t="shared" si="22"/>
        <v>50</v>
      </c>
      <c r="K78" s="6">
        <v>0.3</v>
      </c>
      <c r="L78" s="6">
        <f t="shared" si="16"/>
        <v>1.59</v>
      </c>
      <c r="M78">
        <f t="shared" si="23"/>
        <v>31.8</v>
      </c>
      <c r="O78" s="6">
        <f t="shared" si="17"/>
        <v>486.6</v>
      </c>
      <c r="P78">
        <f t="shared" si="15"/>
        <v>100</v>
      </c>
      <c r="Q78" s="6">
        <f t="shared" si="11"/>
        <v>1.8900000000000001</v>
      </c>
      <c r="R78" s="6">
        <f t="shared" si="12"/>
        <v>5.6099999999999994</v>
      </c>
    </row>
    <row r="79" spans="1:18" s="3" customFormat="1" x14ac:dyDescent="0.35">
      <c r="A79" s="2">
        <v>43739</v>
      </c>
      <c r="B79" s="2">
        <v>43730</v>
      </c>
      <c r="C79" s="3">
        <v>3</v>
      </c>
      <c r="D79" s="3" t="s">
        <v>14</v>
      </c>
      <c r="E79" s="3">
        <f t="shared" si="20"/>
        <v>45.3</v>
      </c>
      <c r="F79" s="3">
        <f t="shared" si="18"/>
        <v>9</v>
      </c>
      <c r="G79" s="3">
        <v>1812</v>
      </c>
      <c r="H79" s="3">
        <f t="shared" si="21"/>
        <v>604</v>
      </c>
      <c r="I79" s="3">
        <f t="shared" si="19"/>
        <v>15.1</v>
      </c>
      <c r="J79" s="3">
        <f t="shared" si="22"/>
        <v>50</v>
      </c>
      <c r="K79" s="3">
        <v>0.3</v>
      </c>
      <c r="L79" s="3">
        <f t="shared" si="16"/>
        <v>1.7399999999999998</v>
      </c>
      <c r="M79" s="3">
        <f t="shared" si="23"/>
        <v>34.799999999999997</v>
      </c>
      <c r="O79" s="3">
        <f t="shared" si="17"/>
        <v>964.80000000000007</v>
      </c>
      <c r="P79" s="3">
        <f t="shared" si="15"/>
        <v>30</v>
      </c>
      <c r="Q79" s="3">
        <f t="shared" si="11"/>
        <v>2.0399999999999996</v>
      </c>
      <c r="R79" s="3">
        <f t="shared" si="12"/>
        <v>20.61</v>
      </c>
    </row>
    <row r="80" spans="1:18" s="5" customFormat="1" x14ac:dyDescent="0.35">
      <c r="A80" s="4">
        <v>43739</v>
      </c>
      <c r="B80" s="4">
        <v>43730</v>
      </c>
      <c r="C80" s="5">
        <v>2</v>
      </c>
      <c r="D80" s="5" t="s">
        <v>6</v>
      </c>
      <c r="E80" s="5">
        <f t="shared" si="20"/>
        <v>8.5500000000000007</v>
      </c>
      <c r="F80" s="5">
        <f t="shared" si="18"/>
        <v>9</v>
      </c>
      <c r="G80" s="5">
        <v>342</v>
      </c>
      <c r="H80" s="5">
        <f t="shared" si="21"/>
        <v>171</v>
      </c>
      <c r="I80" s="5">
        <f t="shared" si="19"/>
        <v>4.2750000000000004</v>
      </c>
      <c r="J80" s="5">
        <f t="shared" si="22"/>
        <v>30</v>
      </c>
      <c r="K80" s="5">
        <v>0.3</v>
      </c>
      <c r="L80" s="5">
        <f t="shared" si="16"/>
        <v>0.71400000000000008</v>
      </c>
      <c r="M80" s="5">
        <f t="shared" si="23"/>
        <v>23.8</v>
      </c>
      <c r="O80" s="5">
        <f t="shared" si="17"/>
        <v>390.6</v>
      </c>
      <c r="P80" s="5">
        <f t="shared" si="15"/>
        <v>44</v>
      </c>
      <c r="Q80" s="5">
        <f t="shared" si="11"/>
        <v>1.014</v>
      </c>
      <c r="R80" s="5">
        <f t="shared" si="12"/>
        <v>5.3985000000000003</v>
      </c>
    </row>
    <row r="81" spans="1:18" x14ac:dyDescent="0.35">
      <c r="A81" s="1">
        <v>43739</v>
      </c>
      <c r="B81" s="1">
        <v>43727</v>
      </c>
      <c r="C81">
        <v>3</v>
      </c>
      <c r="D81" t="s">
        <v>19</v>
      </c>
      <c r="E81">
        <f t="shared" si="20"/>
        <v>38.049999999999997</v>
      </c>
      <c r="F81">
        <f t="shared" si="18"/>
        <v>12</v>
      </c>
      <c r="G81">
        <v>1522</v>
      </c>
      <c r="H81">
        <f t="shared" si="21"/>
        <v>507.33333333333331</v>
      </c>
      <c r="I81">
        <f t="shared" si="19"/>
        <v>12.683333333333332</v>
      </c>
      <c r="J81" s="6">
        <f t="shared" si="22"/>
        <v>110</v>
      </c>
      <c r="K81" s="6">
        <v>0.3</v>
      </c>
      <c r="L81" s="6">
        <f t="shared" si="16"/>
        <v>1.9799999999999998</v>
      </c>
      <c r="M81">
        <f t="shared" si="23"/>
        <v>18</v>
      </c>
      <c r="O81" s="6">
        <f t="shared" si="17"/>
        <v>776.40000000000009</v>
      </c>
      <c r="P81">
        <f t="shared" si="15"/>
        <v>30</v>
      </c>
      <c r="Q81" s="6">
        <f t="shared" si="11"/>
        <v>2.2799999999999998</v>
      </c>
      <c r="R81" s="6">
        <f t="shared" si="12"/>
        <v>16.744999999999997</v>
      </c>
    </row>
    <row r="82" spans="1:18" x14ac:dyDescent="0.35">
      <c r="A82" s="1">
        <v>43739</v>
      </c>
      <c r="B82" s="1">
        <v>43730</v>
      </c>
      <c r="C82">
        <v>1</v>
      </c>
      <c r="D82" t="s">
        <v>20</v>
      </c>
      <c r="E82">
        <f t="shared" si="20"/>
        <v>13.75</v>
      </c>
      <c r="F82">
        <f t="shared" si="18"/>
        <v>9</v>
      </c>
      <c r="G82">
        <v>550</v>
      </c>
      <c r="H82">
        <f t="shared" si="21"/>
        <v>550</v>
      </c>
      <c r="I82">
        <f t="shared" si="19"/>
        <v>13.75</v>
      </c>
      <c r="J82" s="6">
        <f t="shared" si="22"/>
        <v>50</v>
      </c>
      <c r="K82" s="6">
        <v>0.3</v>
      </c>
      <c r="L82" s="6">
        <f t="shared" si="16"/>
        <v>0.81999999999999984</v>
      </c>
      <c r="M82">
        <f t="shared" si="23"/>
        <v>16.399999999999999</v>
      </c>
      <c r="O82" s="6">
        <f t="shared" si="17"/>
        <v>922.8</v>
      </c>
      <c r="P82">
        <f t="shared" si="15"/>
        <v>30</v>
      </c>
      <c r="Q82" s="6">
        <f t="shared" si="11"/>
        <v>1.1199999999999999</v>
      </c>
      <c r="R82" s="6">
        <f t="shared" si="12"/>
        <v>19.504999999999999</v>
      </c>
    </row>
    <row r="83" spans="1:18" x14ac:dyDescent="0.35">
      <c r="A83" s="1"/>
      <c r="B83" s="1"/>
      <c r="J83" s="6"/>
      <c r="K83" s="6"/>
      <c r="L83" s="6"/>
      <c r="O83" s="6"/>
      <c r="Q83" s="6"/>
      <c r="R83" s="6"/>
    </row>
    <row r="84" spans="1:18" x14ac:dyDescent="0.35">
      <c r="A84" s="1">
        <v>43739</v>
      </c>
      <c r="B84" s="1">
        <v>43726</v>
      </c>
      <c r="C84">
        <v>5</v>
      </c>
      <c r="D84" t="s">
        <v>21</v>
      </c>
      <c r="E84">
        <f t="shared" si="20"/>
        <v>16.074999999999999</v>
      </c>
      <c r="F84">
        <f t="shared" si="18"/>
        <v>13</v>
      </c>
      <c r="G84">
        <v>643</v>
      </c>
      <c r="H84">
        <f t="shared" si="21"/>
        <v>128.6</v>
      </c>
      <c r="I84">
        <f t="shared" si="19"/>
        <v>3.2149999999999999</v>
      </c>
      <c r="J84" s="6">
        <f t="shared" si="22"/>
        <v>150</v>
      </c>
      <c r="K84" s="6">
        <v>0.3</v>
      </c>
      <c r="L84" s="6">
        <f t="shared" si="16"/>
        <v>2.37</v>
      </c>
      <c r="M84">
        <f t="shared" si="23"/>
        <v>15.8</v>
      </c>
      <c r="O84" s="6">
        <f t="shared" si="17"/>
        <v>225.60000000000002</v>
      </c>
      <c r="P84">
        <f t="shared" si="15"/>
        <v>50</v>
      </c>
      <c r="Q84" s="6">
        <f t="shared" si="11"/>
        <v>2.67</v>
      </c>
      <c r="R84" s="6">
        <f t="shared" si="12"/>
        <v>2.1524999999999999</v>
      </c>
    </row>
    <row r="85" spans="1:18" x14ac:dyDescent="0.35">
      <c r="A85" s="1">
        <v>43746</v>
      </c>
      <c r="B85" s="1">
        <v>43730</v>
      </c>
      <c r="C85">
        <v>1</v>
      </c>
      <c r="D85" t="s">
        <v>28</v>
      </c>
      <c r="E85">
        <f>G85/20</f>
        <v>2.1</v>
      </c>
      <c r="F85">
        <f t="shared" si="18"/>
        <v>16</v>
      </c>
      <c r="G85">
        <v>42</v>
      </c>
      <c r="H85">
        <f t="shared" si="21"/>
        <v>42</v>
      </c>
      <c r="I85">
        <f t="shared" si="19"/>
        <v>2.1</v>
      </c>
      <c r="J85" s="6">
        <f t="shared" si="22"/>
        <v>50</v>
      </c>
      <c r="K85" s="6">
        <v>0.3</v>
      </c>
      <c r="L85" s="6">
        <f t="shared" si="16"/>
        <v>1.59</v>
      </c>
      <c r="M85">
        <f t="shared" si="23"/>
        <v>31.8</v>
      </c>
      <c r="O85" s="6">
        <f t="shared" si="17"/>
        <v>138.6</v>
      </c>
      <c r="P85">
        <f t="shared" si="15"/>
        <v>100</v>
      </c>
      <c r="Q85" s="6">
        <f t="shared" si="11"/>
        <v>1.8900000000000001</v>
      </c>
      <c r="R85" s="6">
        <f t="shared" si="12"/>
        <v>1.2600000000000002</v>
      </c>
    </row>
    <row r="86" spans="1:18" s="3" customFormat="1" x14ac:dyDescent="0.35">
      <c r="A86" s="2">
        <v>43753</v>
      </c>
      <c r="B86" s="2">
        <v>43738</v>
      </c>
      <c r="C86" s="3">
        <v>3</v>
      </c>
      <c r="D86" s="3" t="s">
        <v>14</v>
      </c>
      <c r="E86" s="3">
        <f t="shared" si="20"/>
        <v>37.25</v>
      </c>
      <c r="F86" s="3">
        <f t="shared" si="18"/>
        <v>15</v>
      </c>
      <c r="G86" s="3">
        <v>1490</v>
      </c>
      <c r="H86" s="3">
        <f t="shared" si="21"/>
        <v>496.66666666666669</v>
      </c>
      <c r="I86" s="3">
        <f t="shared" si="19"/>
        <v>12.416666666666666</v>
      </c>
      <c r="J86" s="3">
        <f t="shared" si="22"/>
        <v>50</v>
      </c>
      <c r="K86" s="3">
        <v>0.3</v>
      </c>
      <c r="L86" s="3">
        <f t="shared" si="16"/>
        <v>1.7399999999999998</v>
      </c>
      <c r="M86" s="3">
        <f t="shared" si="23"/>
        <v>34.799999999999997</v>
      </c>
      <c r="O86" s="3">
        <f t="shared" si="17"/>
        <v>771.6</v>
      </c>
      <c r="P86" s="3">
        <f t="shared" si="15"/>
        <v>30</v>
      </c>
      <c r="Q86" s="3">
        <f t="shared" si="11"/>
        <v>2.0399999999999996</v>
      </c>
      <c r="R86" s="3">
        <f t="shared" si="12"/>
        <v>16.585000000000001</v>
      </c>
    </row>
    <row r="87" spans="1:18" s="5" customFormat="1" x14ac:dyDescent="0.35">
      <c r="A87" s="4">
        <v>43746</v>
      </c>
      <c r="B87" s="4">
        <v>43738</v>
      </c>
      <c r="C87" s="5">
        <v>2</v>
      </c>
      <c r="D87" s="5" t="s">
        <v>6</v>
      </c>
      <c r="E87" s="5">
        <f t="shared" si="20"/>
        <v>3.95</v>
      </c>
      <c r="F87" s="5">
        <f t="shared" si="18"/>
        <v>8</v>
      </c>
      <c r="G87" s="5">
        <v>158</v>
      </c>
      <c r="H87" s="5">
        <f t="shared" si="21"/>
        <v>79</v>
      </c>
      <c r="I87" s="5">
        <f t="shared" si="19"/>
        <v>1.9750000000000001</v>
      </c>
      <c r="J87" s="5">
        <f t="shared" si="22"/>
        <v>30</v>
      </c>
      <c r="K87" s="5">
        <v>0.3</v>
      </c>
      <c r="L87" s="5">
        <f t="shared" si="16"/>
        <v>0.71400000000000008</v>
      </c>
      <c r="M87" s="5">
        <f t="shared" si="23"/>
        <v>23.8</v>
      </c>
      <c r="O87" s="5">
        <f t="shared" si="17"/>
        <v>147.72</v>
      </c>
      <c r="P87" s="5">
        <f t="shared" si="15"/>
        <v>44</v>
      </c>
      <c r="Q87" s="5">
        <f t="shared" si="11"/>
        <v>1.014</v>
      </c>
      <c r="R87" s="5">
        <f t="shared" si="12"/>
        <v>1.9485000000000003</v>
      </c>
    </row>
    <row r="88" spans="1:18" x14ac:dyDescent="0.35">
      <c r="A88" s="1">
        <v>43751</v>
      </c>
      <c r="B88" s="1">
        <v>43734</v>
      </c>
      <c r="C88">
        <v>3</v>
      </c>
      <c r="D88" t="s">
        <v>19</v>
      </c>
      <c r="E88">
        <f t="shared" si="20"/>
        <v>43.3</v>
      </c>
      <c r="F88">
        <f t="shared" si="18"/>
        <v>17</v>
      </c>
      <c r="G88">
        <v>1732</v>
      </c>
      <c r="H88">
        <f t="shared" si="21"/>
        <v>577.33333333333337</v>
      </c>
      <c r="I88">
        <f t="shared" si="19"/>
        <v>14.433333333333332</v>
      </c>
      <c r="J88" s="6">
        <f t="shared" si="22"/>
        <v>110</v>
      </c>
      <c r="K88" s="6">
        <v>0.3</v>
      </c>
      <c r="L88" s="6">
        <f t="shared" si="16"/>
        <v>1.9799999999999998</v>
      </c>
      <c r="M88">
        <f t="shared" si="23"/>
        <v>18</v>
      </c>
      <c r="O88" s="6">
        <f t="shared" si="17"/>
        <v>902.40000000000009</v>
      </c>
      <c r="P88">
        <f t="shared" si="15"/>
        <v>30</v>
      </c>
      <c r="Q88" s="6">
        <f t="shared" si="11"/>
        <v>2.2799999999999998</v>
      </c>
      <c r="R88" s="6">
        <f t="shared" si="12"/>
        <v>19.369999999999997</v>
      </c>
    </row>
    <row r="89" spans="1:18" x14ac:dyDescent="0.35">
      <c r="A89" s="1">
        <v>43751</v>
      </c>
      <c r="B89" s="1">
        <v>43738</v>
      </c>
      <c r="C89">
        <v>1</v>
      </c>
      <c r="D89" t="s">
        <v>20</v>
      </c>
      <c r="E89">
        <f t="shared" si="20"/>
        <v>13.2</v>
      </c>
      <c r="F89">
        <f t="shared" si="18"/>
        <v>13</v>
      </c>
      <c r="G89">
        <v>528</v>
      </c>
      <c r="H89">
        <f t="shared" si="21"/>
        <v>528</v>
      </c>
      <c r="I89">
        <f t="shared" si="19"/>
        <v>13.2</v>
      </c>
      <c r="J89" s="6">
        <f t="shared" si="22"/>
        <v>50</v>
      </c>
      <c r="K89" s="6">
        <v>0.3</v>
      </c>
      <c r="L89" s="6">
        <f t="shared" si="16"/>
        <v>0.81999999999999984</v>
      </c>
      <c r="M89">
        <f t="shared" si="23"/>
        <v>16.399999999999999</v>
      </c>
      <c r="O89" s="6">
        <f t="shared" si="17"/>
        <v>883.2</v>
      </c>
      <c r="P89">
        <f t="shared" si="15"/>
        <v>30</v>
      </c>
      <c r="Q89" s="6">
        <f t="shared" si="11"/>
        <v>1.1199999999999999</v>
      </c>
      <c r="R89" s="6">
        <f t="shared" si="12"/>
        <v>18.679999999999996</v>
      </c>
    </row>
    <row r="90" spans="1:18" x14ac:dyDescent="0.35">
      <c r="A90" s="1">
        <v>43753</v>
      </c>
      <c r="B90" s="1">
        <v>43738</v>
      </c>
      <c r="C90">
        <v>1</v>
      </c>
      <c r="D90" t="s">
        <v>22</v>
      </c>
      <c r="E90">
        <f t="shared" si="20"/>
        <v>5.8</v>
      </c>
      <c r="F90">
        <f t="shared" si="18"/>
        <v>15</v>
      </c>
      <c r="G90">
        <v>232</v>
      </c>
      <c r="H90">
        <f t="shared" si="21"/>
        <v>232</v>
      </c>
      <c r="I90">
        <f t="shared" si="19"/>
        <v>5.8</v>
      </c>
      <c r="J90" s="6">
        <f t="shared" si="22"/>
        <v>40</v>
      </c>
      <c r="K90" s="6">
        <v>0.3</v>
      </c>
      <c r="L90" s="6">
        <f t="shared" si="16"/>
        <v>0.54399999999999993</v>
      </c>
      <c r="M90">
        <f t="shared" si="23"/>
        <v>13.6</v>
      </c>
      <c r="O90" s="6">
        <f t="shared" si="17"/>
        <v>506.15999999999997</v>
      </c>
      <c r="P90">
        <f t="shared" si="15"/>
        <v>40</v>
      </c>
      <c r="Q90" s="6">
        <f t="shared" si="11"/>
        <v>0.84399999999999986</v>
      </c>
      <c r="R90" s="6">
        <f t="shared" si="12"/>
        <v>7.8559999999999999</v>
      </c>
    </row>
    <row r="91" spans="1:18" x14ac:dyDescent="0.35">
      <c r="A91" s="1">
        <v>43746</v>
      </c>
      <c r="B91" s="1">
        <v>43732</v>
      </c>
      <c r="C91">
        <v>3</v>
      </c>
      <c r="D91" t="s">
        <v>21</v>
      </c>
      <c r="E91">
        <f t="shared" si="20"/>
        <v>10</v>
      </c>
      <c r="F91">
        <f t="shared" si="18"/>
        <v>14</v>
      </c>
      <c r="G91">
        <v>400</v>
      </c>
      <c r="H91">
        <f t="shared" si="21"/>
        <v>133.33333333333334</v>
      </c>
      <c r="I91">
        <f t="shared" si="19"/>
        <v>3.3333333333333335</v>
      </c>
      <c r="J91" s="6">
        <f t="shared" si="22"/>
        <v>150</v>
      </c>
      <c r="K91" s="6">
        <v>0.3</v>
      </c>
      <c r="L91" s="6">
        <f t="shared" si="16"/>
        <v>2.37</v>
      </c>
      <c r="M91">
        <f t="shared" si="23"/>
        <v>15.8</v>
      </c>
      <c r="O91" s="6">
        <f t="shared" si="17"/>
        <v>239.80000000000007</v>
      </c>
      <c r="P91">
        <f t="shared" si="15"/>
        <v>50</v>
      </c>
      <c r="Q91" s="6">
        <f t="shared" si="11"/>
        <v>2.67</v>
      </c>
      <c r="R91" s="6">
        <f t="shared" si="12"/>
        <v>2.33</v>
      </c>
    </row>
    <row r="92" spans="1:18" x14ac:dyDescent="0.35">
      <c r="A92" s="1">
        <v>43753</v>
      </c>
      <c r="B92" s="1">
        <v>43734</v>
      </c>
      <c r="C92">
        <v>1</v>
      </c>
      <c r="D92" t="s">
        <v>28</v>
      </c>
      <c r="E92">
        <f>G92/20</f>
        <v>5.2</v>
      </c>
      <c r="F92">
        <f t="shared" si="18"/>
        <v>19</v>
      </c>
      <c r="G92">
        <v>104</v>
      </c>
      <c r="H92">
        <f t="shared" si="21"/>
        <v>104</v>
      </c>
      <c r="I92">
        <f t="shared" si="19"/>
        <v>5.2</v>
      </c>
      <c r="J92" s="6">
        <f t="shared" si="22"/>
        <v>50</v>
      </c>
      <c r="K92" s="6">
        <v>0.3</v>
      </c>
      <c r="L92" s="6">
        <f t="shared" si="16"/>
        <v>1.59</v>
      </c>
      <c r="M92">
        <f t="shared" si="23"/>
        <v>31.8</v>
      </c>
      <c r="O92" s="6">
        <f t="shared" si="17"/>
        <v>510.6</v>
      </c>
      <c r="P92">
        <f t="shared" si="15"/>
        <v>100</v>
      </c>
      <c r="Q92" s="6">
        <f t="shared" si="11"/>
        <v>1.8900000000000001</v>
      </c>
      <c r="R92" s="6">
        <f t="shared" si="12"/>
        <v>5.91</v>
      </c>
    </row>
    <row r="93" spans="1:18" s="3" customFormat="1" x14ac:dyDescent="0.35">
      <c r="A93" s="11">
        <v>43760</v>
      </c>
      <c r="B93" s="2">
        <v>43743</v>
      </c>
      <c r="C93" s="3">
        <v>3</v>
      </c>
      <c r="D93" s="3" t="s">
        <v>14</v>
      </c>
      <c r="E93" s="3">
        <f t="shared" si="20"/>
        <v>42.05</v>
      </c>
      <c r="F93" s="3">
        <f t="shared" si="18"/>
        <v>17</v>
      </c>
      <c r="G93" s="3">
        <v>1682</v>
      </c>
      <c r="H93" s="3">
        <f t="shared" si="21"/>
        <v>560.66666666666663</v>
      </c>
      <c r="I93" s="3">
        <f t="shared" si="19"/>
        <v>14.016666666666666</v>
      </c>
      <c r="J93" s="3">
        <f t="shared" si="22"/>
        <v>50</v>
      </c>
      <c r="K93" s="3">
        <v>0.3</v>
      </c>
      <c r="L93" s="3">
        <f t="shared" si="16"/>
        <v>1.7399999999999998</v>
      </c>
      <c r="M93" s="3">
        <f t="shared" si="23"/>
        <v>34.799999999999997</v>
      </c>
      <c r="O93" s="3">
        <f t="shared" si="17"/>
        <v>886.80000000000007</v>
      </c>
      <c r="P93" s="3">
        <f t="shared" si="15"/>
        <v>30</v>
      </c>
      <c r="Q93" s="3">
        <f t="shared" si="11"/>
        <v>2.0399999999999996</v>
      </c>
      <c r="R93" s="3">
        <f t="shared" si="12"/>
        <v>18.984999999999999</v>
      </c>
    </row>
    <row r="94" spans="1:18" s="5" customFormat="1" x14ac:dyDescent="0.35">
      <c r="A94" s="4">
        <v>43753</v>
      </c>
      <c r="B94" s="4">
        <v>43743</v>
      </c>
      <c r="C94" s="5">
        <v>1</v>
      </c>
      <c r="D94" s="5" t="s">
        <v>6</v>
      </c>
      <c r="E94" s="5">
        <f t="shared" si="20"/>
        <v>3.15</v>
      </c>
      <c r="F94" s="5">
        <f t="shared" si="18"/>
        <v>10</v>
      </c>
      <c r="G94" s="5">
        <v>126</v>
      </c>
      <c r="H94" s="5">
        <f t="shared" si="21"/>
        <v>126</v>
      </c>
      <c r="I94" s="5">
        <f t="shared" si="19"/>
        <v>3.15</v>
      </c>
      <c r="J94" s="5">
        <f t="shared" si="22"/>
        <v>30</v>
      </c>
      <c r="K94" s="5">
        <v>0.3</v>
      </c>
      <c r="L94" s="5">
        <f t="shared" si="16"/>
        <v>0.71400000000000008</v>
      </c>
      <c r="M94" s="5">
        <f t="shared" si="23"/>
        <v>23.8</v>
      </c>
      <c r="O94" s="5">
        <f t="shared" si="17"/>
        <v>271.79999999999995</v>
      </c>
      <c r="P94" s="5">
        <f t="shared" si="15"/>
        <v>44</v>
      </c>
      <c r="Q94" s="5">
        <f t="shared" si="11"/>
        <v>1.014</v>
      </c>
      <c r="R94" s="5">
        <f t="shared" si="12"/>
        <v>3.7109999999999994</v>
      </c>
    </row>
    <row r="95" spans="1:18" x14ac:dyDescent="0.35">
      <c r="A95" s="1">
        <v>43760</v>
      </c>
      <c r="B95" s="1">
        <v>43741</v>
      </c>
      <c r="C95">
        <v>3</v>
      </c>
      <c r="D95" t="s">
        <v>19</v>
      </c>
      <c r="E95">
        <f t="shared" si="20"/>
        <v>32.5</v>
      </c>
      <c r="F95">
        <f t="shared" si="18"/>
        <v>19</v>
      </c>
      <c r="G95">
        <v>1300</v>
      </c>
      <c r="H95">
        <f t="shared" si="21"/>
        <v>433.33333333333331</v>
      </c>
      <c r="I95">
        <f t="shared" si="19"/>
        <v>10.833333333333334</v>
      </c>
      <c r="J95" s="6">
        <f t="shared" si="22"/>
        <v>110</v>
      </c>
      <c r="K95" s="6">
        <v>0.3</v>
      </c>
      <c r="L95" s="6">
        <f t="shared" si="16"/>
        <v>1.9799999999999998</v>
      </c>
      <c r="M95">
        <f t="shared" si="23"/>
        <v>18</v>
      </c>
      <c r="O95" s="6">
        <f t="shared" si="17"/>
        <v>643.20000000000005</v>
      </c>
      <c r="P95">
        <f t="shared" si="15"/>
        <v>30</v>
      </c>
      <c r="Q95" s="6">
        <f t="shared" si="11"/>
        <v>2.2799999999999998</v>
      </c>
      <c r="R95" s="6">
        <f t="shared" si="12"/>
        <v>13.97</v>
      </c>
    </row>
    <row r="96" spans="1:18" x14ac:dyDescent="0.35">
      <c r="A96" s="1">
        <v>43756</v>
      </c>
      <c r="B96" s="1">
        <v>43743</v>
      </c>
      <c r="C96">
        <v>1</v>
      </c>
      <c r="D96" t="s">
        <v>20</v>
      </c>
      <c r="E96">
        <f t="shared" si="20"/>
        <v>16.75</v>
      </c>
      <c r="F96">
        <f t="shared" si="18"/>
        <v>13</v>
      </c>
      <c r="G96">
        <v>670</v>
      </c>
      <c r="H96">
        <f t="shared" si="21"/>
        <v>670</v>
      </c>
      <c r="I96">
        <f t="shared" si="19"/>
        <v>16.75</v>
      </c>
      <c r="J96" s="6">
        <f t="shared" si="22"/>
        <v>50</v>
      </c>
      <c r="K96" s="6">
        <v>0.3</v>
      </c>
      <c r="L96" s="6">
        <f t="shared" si="16"/>
        <v>0.81999999999999984</v>
      </c>
      <c r="M96">
        <f t="shared" si="23"/>
        <v>16.399999999999999</v>
      </c>
      <c r="O96" s="6">
        <f t="shared" si="17"/>
        <v>1138.8</v>
      </c>
      <c r="P96">
        <f t="shared" si="15"/>
        <v>30</v>
      </c>
      <c r="Q96" s="6">
        <f t="shared" si="11"/>
        <v>1.1199999999999999</v>
      </c>
      <c r="R96" s="6">
        <f t="shared" si="12"/>
        <v>24.004999999999999</v>
      </c>
    </row>
    <row r="97" spans="1:18" x14ac:dyDescent="0.35">
      <c r="A97" s="1">
        <v>43760</v>
      </c>
      <c r="B97" s="1">
        <v>43743</v>
      </c>
      <c r="C97">
        <v>1</v>
      </c>
      <c r="D97" t="s">
        <v>22</v>
      </c>
      <c r="E97">
        <f t="shared" si="20"/>
        <v>6.25</v>
      </c>
      <c r="F97">
        <f t="shared" si="18"/>
        <v>17</v>
      </c>
      <c r="G97">
        <v>250</v>
      </c>
      <c r="H97">
        <f t="shared" si="21"/>
        <v>250</v>
      </c>
      <c r="I97">
        <f t="shared" si="19"/>
        <v>6.25</v>
      </c>
      <c r="J97" s="6">
        <f t="shared" si="22"/>
        <v>40</v>
      </c>
      <c r="K97" s="6">
        <v>0.3</v>
      </c>
      <c r="L97" s="6">
        <f t="shared" si="16"/>
        <v>0.54399999999999993</v>
      </c>
      <c r="M97">
        <f t="shared" si="23"/>
        <v>13.6</v>
      </c>
      <c r="O97" s="6">
        <f t="shared" si="17"/>
        <v>549.36</v>
      </c>
      <c r="P97">
        <f t="shared" si="15"/>
        <v>40</v>
      </c>
      <c r="Q97" s="6">
        <f t="shared" si="11"/>
        <v>0.84399999999999986</v>
      </c>
      <c r="R97" s="6">
        <f t="shared" si="12"/>
        <v>8.5310000000000006</v>
      </c>
    </row>
    <row r="98" spans="1:18" x14ac:dyDescent="0.35">
      <c r="A98" s="1">
        <v>43753</v>
      </c>
      <c r="B98" s="1">
        <v>43739</v>
      </c>
      <c r="C98">
        <v>2</v>
      </c>
      <c r="D98" t="s">
        <v>21</v>
      </c>
      <c r="E98">
        <f t="shared" si="20"/>
        <v>7.45</v>
      </c>
      <c r="F98">
        <f t="shared" si="18"/>
        <v>14</v>
      </c>
      <c r="G98">
        <v>298</v>
      </c>
      <c r="H98">
        <f t="shared" si="21"/>
        <v>149</v>
      </c>
      <c r="I98">
        <f t="shared" si="19"/>
        <v>3.7250000000000001</v>
      </c>
      <c r="J98" s="6">
        <f t="shared" si="22"/>
        <v>150</v>
      </c>
      <c r="K98" s="6">
        <v>0.3</v>
      </c>
      <c r="L98" s="6">
        <f t="shared" si="16"/>
        <v>2.37</v>
      </c>
      <c r="M98">
        <f t="shared" si="23"/>
        <v>15.8</v>
      </c>
      <c r="O98" s="6">
        <f t="shared" si="17"/>
        <v>286.8</v>
      </c>
      <c r="P98">
        <f t="shared" si="15"/>
        <v>50</v>
      </c>
      <c r="Q98" s="6">
        <f t="shared" si="11"/>
        <v>2.67</v>
      </c>
      <c r="R98" s="6">
        <f t="shared" si="12"/>
        <v>2.9175000000000004</v>
      </c>
    </row>
    <row r="99" spans="1:18" x14ac:dyDescent="0.35">
      <c r="A99" s="1">
        <v>43753</v>
      </c>
      <c r="B99" s="1">
        <v>43741</v>
      </c>
      <c r="C99">
        <v>1</v>
      </c>
      <c r="D99" t="s">
        <v>28</v>
      </c>
      <c r="E99">
        <f>G99/20</f>
        <v>4</v>
      </c>
      <c r="F99">
        <f t="shared" si="18"/>
        <v>12</v>
      </c>
      <c r="G99">
        <v>80</v>
      </c>
      <c r="H99">
        <f t="shared" si="21"/>
        <v>80</v>
      </c>
      <c r="I99">
        <f t="shared" si="19"/>
        <v>4</v>
      </c>
      <c r="J99" s="6">
        <f t="shared" si="22"/>
        <v>50</v>
      </c>
      <c r="K99" s="6">
        <v>0.3</v>
      </c>
      <c r="L99" s="6">
        <f t="shared" si="16"/>
        <v>1.59</v>
      </c>
      <c r="M99">
        <f t="shared" si="23"/>
        <v>31.8</v>
      </c>
      <c r="O99" s="6">
        <f t="shared" si="17"/>
        <v>366.6</v>
      </c>
      <c r="P99">
        <f t="shared" si="15"/>
        <v>100</v>
      </c>
      <c r="Q99" s="6">
        <f t="shared" ref="Q99:Q162" si="24">K99+L99</f>
        <v>1.8900000000000001</v>
      </c>
      <c r="R99" s="6">
        <f t="shared" ref="R99:R162" si="25">(I99*1.5)-Q99</f>
        <v>4.1099999999999994</v>
      </c>
    </row>
    <row r="100" spans="1:18" x14ac:dyDescent="0.35">
      <c r="B100" s="1"/>
      <c r="J100" s="6"/>
      <c r="K100" s="6"/>
      <c r="L100" s="6"/>
      <c r="O100" s="6"/>
      <c r="Q100" s="6"/>
      <c r="R100" s="6"/>
    </row>
    <row r="101" spans="1:18" x14ac:dyDescent="0.35">
      <c r="A101" s="1">
        <v>43755</v>
      </c>
      <c r="B101" s="1">
        <v>43743</v>
      </c>
      <c r="C101">
        <v>1</v>
      </c>
      <c r="D101" t="s">
        <v>6</v>
      </c>
      <c r="E101">
        <f t="shared" si="20"/>
        <v>4</v>
      </c>
      <c r="F101">
        <f t="shared" si="18"/>
        <v>12</v>
      </c>
      <c r="G101">
        <v>160</v>
      </c>
      <c r="H101">
        <f t="shared" si="21"/>
        <v>160</v>
      </c>
      <c r="I101">
        <f t="shared" si="19"/>
        <v>4</v>
      </c>
      <c r="J101" s="6">
        <f t="shared" si="22"/>
        <v>30</v>
      </c>
      <c r="K101" s="6">
        <v>0.3</v>
      </c>
      <c r="L101" s="6">
        <f t="shared" si="16"/>
        <v>0.71400000000000008</v>
      </c>
      <c r="M101">
        <f t="shared" si="23"/>
        <v>23.8</v>
      </c>
      <c r="O101" s="6">
        <f t="shared" si="17"/>
        <v>361.55999999999995</v>
      </c>
      <c r="P101">
        <f t="shared" si="15"/>
        <v>44</v>
      </c>
      <c r="Q101" s="6">
        <f t="shared" si="24"/>
        <v>1.014</v>
      </c>
      <c r="R101" s="6">
        <f t="shared" si="25"/>
        <v>4.9859999999999998</v>
      </c>
    </row>
    <row r="102" spans="1:18" x14ac:dyDescent="0.35">
      <c r="A102" s="1">
        <v>43760</v>
      </c>
      <c r="B102" s="1">
        <v>43746</v>
      </c>
      <c r="C102">
        <v>3</v>
      </c>
      <c r="D102" t="s">
        <v>22</v>
      </c>
      <c r="E102">
        <f>G102/40</f>
        <v>18.75</v>
      </c>
      <c r="F102">
        <f t="shared" si="18"/>
        <v>14</v>
      </c>
      <c r="G102">
        <v>750</v>
      </c>
      <c r="H102">
        <f t="shared" si="21"/>
        <v>250</v>
      </c>
      <c r="I102">
        <f t="shared" si="19"/>
        <v>6.25</v>
      </c>
      <c r="J102" s="6">
        <f t="shared" si="22"/>
        <v>40</v>
      </c>
      <c r="K102" s="6">
        <v>0.3</v>
      </c>
      <c r="L102" s="6">
        <f t="shared" si="16"/>
        <v>0.54399999999999993</v>
      </c>
      <c r="M102">
        <f t="shared" si="23"/>
        <v>13.6</v>
      </c>
      <c r="O102" s="6">
        <f t="shared" si="17"/>
        <v>549.36</v>
      </c>
      <c r="P102">
        <f t="shared" si="15"/>
        <v>40</v>
      </c>
      <c r="Q102" s="6">
        <f t="shared" si="24"/>
        <v>0.84399999999999986</v>
      </c>
      <c r="R102" s="6">
        <f t="shared" si="25"/>
        <v>8.5310000000000006</v>
      </c>
    </row>
    <row r="103" spans="1:18" x14ac:dyDescent="0.35">
      <c r="A103" s="1">
        <v>43755</v>
      </c>
      <c r="B103" s="1">
        <v>43739</v>
      </c>
      <c r="C103">
        <v>1</v>
      </c>
      <c r="D103" t="s">
        <v>21</v>
      </c>
      <c r="E103">
        <f>G103/40</f>
        <v>6.1</v>
      </c>
      <c r="F103">
        <f t="shared" si="18"/>
        <v>16</v>
      </c>
      <c r="G103">
        <v>244</v>
      </c>
      <c r="H103">
        <f t="shared" si="21"/>
        <v>244</v>
      </c>
      <c r="I103">
        <f t="shared" si="19"/>
        <v>6.1</v>
      </c>
      <c r="J103" s="6">
        <f t="shared" si="22"/>
        <v>150</v>
      </c>
      <c r="K103" s="6">
        <v>0.3</v>
      </c>
      <c r="L103" s="6">
        <f t="shared" si="16"/>
        <v>2.37</v>
      </c>
      <c r="M103">
        <f t="shared" si="23"/>
        <v>15.8</v>
      </c>
      <c r="O103" s="6">
        <f t="shared" si="17"/>
        <v>571.79999999999995</v>
      </c>
      <c r="P103">
        <f t="shared" si="15"/>
        <v>50</v>
      </c>
      <c r="Q103" s="6">
        <f t="shared" si="24"/>
        <v>2.67</v>
      </c>
      <c r="R103" s="6">
        <f t="shared" si="25"/>
        <v>6.4799999999999986</v>
      </c>
    </row>
    <row r="104" spans="1:18" x14ac:dyDescent="0.35">
      <c r="J104" s="6"/>
      <c r="K104" s="6"/>
      <c r="L104" s="6"/>
      <c r="O104" s="6"/>
      <c r="Q104" s="6"/>
      <c r="R104" s="6"/>
    </row>
    <row r="105" spans="1:18" x14ac:dyDescent="0.35">
      <c r="A105" s="1">
        <v>43760</v>
      </c>
      <c r="B105" s="1">
        <v>43744</v>
      </c>
      <c r="C105">
        <v>3</v>
      </c>
      <c r="D105" t="s">
        <v>21</v>
      </c>
      <c r="E105">
        <f t="shared" si="20"/>
        <v>27.85</v>
      </c>
      <c r="F105">
        <f t="shared" si="18"/>
        <v>16</v>
      </c>
      <c r="G105">
        <v>1114</v>
      </c>
      <c r="H105">
        <f t="shared" si="21"/>
        <v>371.33333333333331</v>
      </c>
      <c r="I105">
        <f t="shared" si="19"/>
        <v>9.2833333333333332</v>
      </c>
      <c r="J105" s="6">
        <f t="shared" si="22"/>
        <v>150</v>
      </c>
      <c r="K105" s="6">
        <v>0.3</v>
      </c>
      <c r="L105" s="6">
        <f t="shared" si="16"/>
        <v>2.37</v>
      </c>
      <c r="M105">
        <f t="shared" si="23"/>
        <v>15.8</v>
      </c>
      <c r="O105" s="6">
        <f t="shared" si="17"/>
        <v>953.8</v>
      </c>
      <c r="P105">
        <f t="shared" si="15"/>
        <v>50</v>
      </c>
      <c r="Q105" s="6">
        <f t="shared" si="24"/>
        <v>2.67</v>
      </c>
      <c r="R105" s="6">
        <f t="shared" si="25"/>
        <v>11.255000000000001</v>
      </c>
    </row>
    <row r="106" spans="1:18" x14ac:dyDescent="0.35">
      <c r="B106" s="1"/>
      <c r="J106" s="6"/>
      <c r="K106" s="6"/>
      <c r="L106" s="6"/>
      <c r="O106" s="6"/>
      <c r="Q106" s="6"/>
      <c r="R106" s="6"/>
    </row>
    <row r="107" spans="1:18" x14ac:dyDescent="0.35">
      <c r="A107" s="1"/>
      <c r="B107" s="1"/>
      <c r="J107" s="6"/>
      <c r="K107" s="6"/>
      <c r="L107" s="6"/>
      <c r="O107" s="6"/>
      <c r="Q107" s="6"/>
      <c r="R107" s="6"/>
    </row>
    <row r="108" spans="1:18" x14ac:dyDescent="0.35">
      <c r="E108">
        <f t="shared" si="20"/>
        <v>0</v>
      </c>
      <c r="F108">
        <f t="shared" si="18"/>
        <v>0</v>
      </c>
      <c r="H108" t="e">
        <f t="shared" si="21"/>
        <v>#DIV/0!</v>
      </c>
      <c r="I108" t="e">
        <f t="shared" si="19"/>
        <v>#DIV/0!</v>
      </c>
      <c r="J108" s="6">
        <f t="shared" si="22"/>
        <v>0</v>
      </c>
      <c r="K108" s="6">
        <v>0.3</v>
      </c>
      <c r="L108" s="6">
        <f t="shared" si="16"/>
        <v>0</v>
      </c>
      <c r="M108">
        <f t="shared" si="23"/>
        <v>0</v>
      </c>
      <c r="O108" s="6" t="e">
        <f t="shared" si="17"/>
        <v>#DIV/0!</v>
      </c>
      <c r="P108">
        <f t="shared" si="15"/>
        <v>0</v>
      </c>
      <c r="Q108" s="6">
        <f t="shared" si="24"/>
        <v>0.3</v>
      </c>
      <c r="R108" s="6" t="e">
        <f t="shared" si="25"/>
        <v>#DIV/0!</v>
      </c>
    </row>
    <row r="109" spans="1:18" x14ac:dyDescent="0.35">
      <c r="E109">
        <f t="shared" si="20"/>
        <v>0</v>
      </c>
      <c r="F109">
        <f t="shared" si="18"/>
        <v>0</v>
      </c>
      <c r="H109" t="e">
        <f t="shared" si="21"/>
        <v>#DIV/0!</v>
      </c>
      <c r="I109" t="e">
        <f t="shared" si="19"/>
        <v>#DIV/0!</v>
      </c>
      <c r="J109" s="6">
        <f t="shared" si="22"/>
        <v>0</v>
      </c>
      <c r="K109" s="6">
        <v>0.3</v>
      </c>
      <c r="L109" s="6">
        <f t="shared" si="16"/>
        <v>0</v>
      </c>
      <c r="M109">
        <f t="shared" si="23"/>
        <v>0</v>
      </c>
      <c r="O109" s="6" t="e">
        <f t="shared" si="17"/>
        <v>#DIV/0!</v>
      </c>
      <c r="P109">
        <f t="shared" si="15"/>
        <v>0</v>
      </c>
      <c r="Q109" s="6">
        <f t="shared" si="24"/>
        <v>0.3</v>
      </c>
      <c r="R109" s="6" t="e">
        <f t="shared" si="25"/>
        <v>#DIV/0!</v>
      </c>
    </row>
    <row r="110" spans="1:18" x14ac:dyDescent="0.35">
      <c r="E110">
        <f t="shared" si="20"/>
        <v>0</v>
      </c>
      <c r="F110">
        <f t="shared" si="18"/>
        <v>0</v>
      </c>
      <c r="H110" t="e">
        <f t="shared" si="21"/>
        <v>#DIV/0!</v>
      </c>
      <c r="I110" t="e">
        <f t="shared" si="19"/>
        <v>#DIV/0!</v>
      </c>
      <c r="J110" s="6">
        <f t="shared" si="22"/>
        <v>0</v>
      </c>
      <c r="K110" s="6">
        <v>0.3</v>
      </c>
      <c r="L110" s="6">
        <f t="shared" si="16"/>
        <v>0</v>
      </c>
      <c r="M110">
        <f t="shared" si="23"/>
        <v>0</v>
      </c>
      <c r="O110" s="6" t="e">
        <f t="shared" si="17"/>
        <v>#DIV/0!</v>
      </c>
      <c r="P110">
        <f t="shared" si="15"/>
        <v>0</v>
      </c>
      <c r="Q110" s="6">
        <f t="shared" si="24"/>
        <v>0.3</v>
      </c>
      <c r="R110" s="6" t="e">
        <f t="shared" si="25"/>
        <v>#DIV/0!</v>
      </c>
    </row>
    <row r="111" spans="1:18" x14ac:dyDescent="0.35">
      <c r="E111">
        <f t="shared" si="20"/>
        <v>0</v>
      </c>
      <c r="F111">
        <f t="shared" si="18"/>
        <v>0</v>
      </c>
      <c r="H111" t="e">
        <f t="shared" si="21"/>
        <v>#DIV/0!</v>
      </c>
      <c r="I111" t="e">
        <f t="shared" si="19"/>
        <v>#DIV/0!</v>
      </c>
      <c r="J111" s="6">
        <f t="shared" si="22"/>
        <v>0</v>
      </c>
      <c r="K111" s="6">
        <v>0.3</v>
      </c>
      <c r="L111" s="6">
        <f t="shared" si="16"/>
        <v>0</v>
      </c>
      <c r="M111">
        <f t="shared" si="23"/>
        <v>0</v>
      </c>
      <c r="O111" s="6" t="e">
        <f t="shared" si="17"/>
        <v>#DIV/0!</v>
      </c>
      <c r="P111">
        <f t="shared" si="15"/>
        <v>0</v>
      </c>
      <c r="Q111" s="6">
        <f t="shared" si="24"/>
        <v>0.3</v>
      </c>
      <c r="R111" s="6" t="e">
        <f t="shared" si="25"/>
        <v>#DIV/0!</v>
      </c>
    </row>
    <row r="112" spans="1:18" x14ac:dyDescent="0.35">
      <c r="E112">
        <f t="shared" si="20"/>
        <v>0</v>
      </c>
      <c r="F112">
        <f t="shared" si="18"/>
        <v>0</v>
      </c>
      <c r="H112" t="e">
        <f t="shared" si="21"/>
        <v>#DIV/0!</v>
      </c>
      <c r="I112" t="e">
        <f t="shared" si="19"/>
        <v>#DIV/0!</v>
      </c>
      <c r="J112" s="6">
        <f t="shared" si="22"/>
        <v>0</v>
      </c>
      <c r="K112" s="6">
        <v>0.3</v>
      </c>
      <c r="L112" s="6">
        <f t="shared" si="16"/>
        <v>0</v>
      </c>
      <c r="M112">
        <f t="shared" si="23"/>
        <v>0</v>
      </c>
      <c r="O112" s="6" t="e">
        <f t="shared" si="17"/>
        <v>#DIV/0!</v>
      </c>
      <c r="P112">
        <f t="shared" si="15"/>
        <v>0</v>
      </c>
      <c r="Q112" s="6">
        <f t="shared" si="24"/>
        <v>0.3</v>
      </c>
      <c r="R112" s="6" t="e">
        <f t="shared" si="25"/>
        <v>#DIV/0!</v>
      </c>
    </row>
    <row r="113" spans="5:18" x14ac:dyDescent="0.35">
      <c r="E113">
        <f t="shared" si="20"/>
        <v>0</v>
      </c>
      <c r="F113">
        <f t="shared" si="18"/>
        <v>0</v>
      </c>
      <c r="H113" t="e">
        <f t="shared" si="21"/>
        <v>#DIV/0!</v>
      </c>
      <c r="I113" t="e">
        <f t="shared" si="19"/>
        <v>#DIV/0!</v>
      </c>
      <c r="J113" s="6">
        <f t="shared" si="22"/>
        <v>0</v>
      </c>
      <c r="K113" s="6">
        <v>0.3</v>
      </c>
      <c r="L113" s="6">
        <f t="shared" si="16"/>
        <v>0</v>
      </c>
      <c r="M113">
        <f t="shared" si="23"/>
        <v>0</v>
      </c>
      <c r="O113" s="6" t="e">
        <f t="shared" si="17"/>
        <v>#DIV/0!</v>
      </c>
      <c r="P113">
        <f t="shared" si="15"/>
        <v>0</v>
      </c>
      <c r="Q113" s="6">
        <f t="shared" si="24"/>
        <v>0.3</v>
      </c>
      <c r="R113" s="6" t="e">
        <f t="shared" si="25"/>
        <v>#DIV/0!</v>
      </c>
    </row>
    <row r="114" spans="5:18" x14ac:dyDescent="0.35">
      <c r="E114">
        <f t="shared" si="20"/>
        <v>0</v>
      </c>
      <c r="F114">
        <f t="shared" si="18"/>
        <v>0</v>
      </c>
      <c r="H114" t="e">
        <f t="shared" si="21"/>
        <v>#DIV/0!</v>
      </c>
      <c r="I114" t="e">
        <f t="shared" si="19"/>
        <v>#DIV/0!</v>
      </c>
      <c r="J114" s="6">
        <f t="shared" si="22"/>
        <v>0</v>
      </c>
      <c r="K114" s="6">
        <v>0.3</v>
      </c>
      <c r="L114" s="6">
        <f t="shared" si="16"/>
        <v>0</v>
      </c>
      <c r="M114">
        <f t="shared" si="23"/>
        <v>0</v>
      </c>
      <c r="O114" s="6" t="e">
        <f t="shared" si="17"/>
        <v>#DIV/0!</v>
      </c>
      <c r="P114">
        <f t="shared" si="15"/>
        <v>0</v>
      </c>
      <c r="Q114" s="6">
        <f t="shared" si="24"/>
        <v>0.3</v>
      </c>
      <c r="R114" s="6" t="e">
        <f t="shared" si="25"/>
        <v>#DIV/0!</v>
      </c>
    </row>
    <row r="115" spans="5:18" x14ac:dyDescent="0.35">
      <c r="E115">
        <f t="shared" si="20"/>
        <v>0</v>
      </c>
      <c r="F115">
        <f t="shared" si="18"/>
        <v>0</v>
      </c>
      <c r="H115" t="e">
        <f t="shared" si="21"/>
        <v>#DIV/0!</v>
      </c>
      <c r="I115" t="e">
        <f t="shared" si="19"/>
        <v>#DIV/0!</v>
      </c>
      <c r="J115" s="6">
        <f t="shared" si="22"/>
        <v>0</v>
      </c>
      <c r="K115" s="6">
        <v>0.3</v>
      </c>
      <c r="L115" s="6">
        <f t="shared" si="16"/>
        <v>0</v>
      </c>
      <c r="M115">
        <f t="shared" si="23"/>
        <v>0</v>
      </c>
      <c r="O115" s="6" t="e">
        <f t="shared" si="17"/>
        <v>#DIV/0!</v>
      </c>
      <c r="P115">
        <f t="shared" si="15"/>
        <v>0</v>
      </c>
      <c r="Q115" s="6">
        <f t="shared" si="24"/>
        <v>0.3</v>
      </c>
      <c r="R115" s="6" t="e">
        <f t="shared" si="25"/>
        <v>#DIV/0!</v>
      </c>
    </row>
    <row r="116" spans="5:18" x14ac:dyDescent="0.35">
      <c r="E116">
        <f t="shared" si="20"/>
        <v>0</v>
      </c>
      <c r="F116">
        <f t="shared" si="18"/>
        <v>0</v>
      </c>
      <c r="H116" t="e">
        <f t="shared" si="21"/>
        <v>#DIV/0!</v>
      </c>
      <c r="I116" t="e">
        <f t="shared" si="19"/>
        <v>#DIV/0!</v>
      </c>
      <c r="J116" s="6">
        <f t="shared" si="22"/>
        <v>0</v>
      </c>
      <c r="K116" s="6">
        <v>0.3</v>
      </c>
      <c r="L116" s="6">
        <f t="shared" si="16"/>
        <v>0</v>
      </c>
      <c r="M116">
        <f t="shared" si="23"/>
        <v>0</v>
      </c>
      <c r="O116" s="6" t="e">
        <f t="shared" si="17"/>
        <v>#DIV/0!</v>
      </c>
      <c r="P116">
        <f t="shared" si="15"/>
        <v>0</v>
      </c>
      <c r="Q116" s="6">
        <f t="shared" si="24"/>
        <v>0.3</v>
      </c>
      <c r="R116" s="6" t="e">
        <f t="shared" si="25"/>
        <v>#DIV/0!</v>
      </c>
    </row>
    <row r="117" spans="5:18" x14ac:dyDescent="0.35">
      <c r="E117">
        <f t="shared" si="20"/>
        <v>0</v>
      </c>
      <c r="F117">
        <f t="shared" si="18"/>
        <v>0</v>
      </c>
      <c r="H117" t="e">
        <f t="shared" si="21"/>
        <v>#DIV/0!</v>
      </c>
      <c r="I117" t="e">
        <f t="shared" si="19"/>
        <v>#DIV/0!</v>
      </c>
      <c r="J117" s="6">
        <f t="shared" si="22"/>
        <v>0</v>
      </c>
      <c r="K117" s="6">
        <v>0.3</v>
      </c>
      <c r="L117" s="6">
        <f t="shared" si="16"/>
        <v>0</v>
      </c>
      <c r="M117">
        <f t="shared" si="23"/>
        <v>0</v>
      </c>
      <c r="O117" s="6" t="e">
        <f t="shared" si="17"/>
        <v>#DIV/0!</v>
      </c>
      <c r="P117">
        <f t="shared" si="15"/>
        <v>0</v>
      </c>
      <c r="Q117" s="6">
        <f t="shared" si="24"/>
        <v>0.3</v>
      </c>
      <c r="R117" s="6" t="e">
        <f t="shared" si="25"/>
        <v>#DIV/0!</v>
      </c>
    </row>
    <row r="118" spans="5:18" x14ac:dyDescent="0.35">
      <c r="E118">
        <f t="shared" si="20"/>
        <v>0</v>
      </c>
      <c r="F118">
        <f t="shared" si="18"/>
        <v>0</v>
      </c>
      <c r="H118" t="e">
        <f t="shared" si="21"/>
        <v>#DIV/0!</v>
      </c>
      <c r="I118" t="e">
        <f t="shared" si="19"/>
        <v>#DIV/0!</v>
      </c>
      <c r="J118" s="6">
        <f t="shared" si="22"/>
        <v>0</v>
      </c>
      <c r="K118" s="6">
        <v>0.3</v>
      </c>
      <c r="L118" s="6">
        <f t="shared" si="16"/>
        <v>0</v>
      </c>
      <c r="M118">
        <f t="shared" si="23"/>
        <v>0</v>
      </c>
      <c r="O118" s="6" t="e">
        <f t="shared" si="17"/>
        <v>#DIV/0!</v>
      </c>
      <c r="P118">
        <f t="shared" si="15"/>
        <v>0</v>
      </c>
      <c r="Q118" s="6">
        <f t="shared" si="24"/>
        <v>0.3</v>
      </c>
      <c r="R118" s="6" t="e">
        <f t="shared" si="25"/>
        <v>#DIV/0!</v>
      </c>
    </row>
    <row r="119" spans="5:18" x14ac:dyDescent="0.35">
      <c r="E119">
        <f t="shared" si="20"/>
        <v>0</v>
      </c>
      <c r="F119">
        <f t="shared" si="18"/>
        <v>0</v>
      </c>
      <c r="H119" t="e">
        <f t="shared" si="21"/>
        <v>#DIV/0!</v>
      </c>
      <c r="I119" t="e">
        <f t="shared" si="19"/>
        <v>#DIV/0!</v>
      </c>
      <c r="J119" s="6">
        <f t="shared" si="22"/>
        <v>0</v>
      </c>
      <c r="K119" s="6">
        <v>0.3</v>
      </c>
      <c r="L119" s="6">
        <f t="shared" si="16"/>
        <v>0</v>
      </c>
      <c r="M119">
        <f t="shared" si="23"/>
        <v>0</v>
      </c>
      <c r="O119" s="6" t="e">
        <f t="shared" si="17"/>
        <v>#DIV/0!</v>
      </c>
      <c r="P119">
        <f t="shared" si="15"/>
        <v>0</v>
      </c>
      <c r="Q119" s="6">
        <f t="shared" si="24"/>
        <v>0.3</v>
      </c>
      <c r="R119" s="6" t="e">
        <f t="shared" si="25"/>
        <v>#DIV/0!</v>
      </c>
    </row>
    <row r="120" spans="5:18" x14ac:dyDescent="0.35">
      <c r="E120">
        <f t="shared" si="20"/>
        <v>0</v>
      </c>
      <c r="F120">
        <f t="shared" si="18"/>
        <v>0</v>
      </c>
      <c r="H120" t="e">
        <f t="shared" si="21"/>
        <v>#DIV/0!</v>
      </c>
      <c r="I120" t="e">
        <f t="shared" si="19"/>
        <v>#DIV/0!</v>
      </c>
      <c r="J120" s="6">
        <f t="shared" si="22"/>
        <v>0</v>
      </c>
      <c r="K120" s="6">
        <v>0.3</v>
      </c>
      <c r="L120" s="6">
        <f t="shared" si="16"/>
        <v>0</v>
      </c>
      <c r="M120">
        <f t="shared" si="23"/>
        <v>0</v>
      </c>
      <c r="O120" s="6" t="e">
        <f t="shared" si="17"/>
        <v>#DIV/0!</v>
      </c>
      <c r="P120">
        <f t="shared" ref="P120:P183" si="26">IF(D120="Radieschen rot",30)+IF(D120="Brokkoli",44)+IF(D120="Sonnenblumen",30)+IF(D120="Daikon Rettich",30)+IF(D120="Senf",40)+IF(D120="Erbsen",50)+IF(D120="Koriander",100)</f>
        <v>0</v>
      </c>
      <c r="Q120" s="6">
        <f t="shared" si="24"/>
        <v>0.3</v>
      </c>
      <c r="R120" s="6" t="e">
        <f t="shared" si="25"/>
        <v>#DIV/0!</v>
      </c>
    </row>
    <row r="121" spans="5:18" x14ac:dyDescent="0.35">
      <c r="E121">
        <f t="shared" si="20"/>
        <v>0</v>
      </c>
      <c r="F121">
        <f t="shared" si="18"/>
        <v>0</v>
      </c>
      <c r="H121" t="e">
        <f t="shared" si="21"/>
        <v>#DIV/0!</v>
      </c>
      <c r="I121" t="e">
        <f t="shared" si="19"/>
        <v>#DIV/0!</v>
      </c>
      <c r="J121" s="6">
        <f t="shared" si="22"/>
        <v>0</v>
      </c>
      <c r="K121" s="6">
        <v>0.3</v>
      </c>
      <c r="L121" s="6">
        <f t="shared" si="16"/>
        <v>0</v>
      </c>
      <c r="M121">
        <f t="shared" si="23"/>
        <v>0</v>
      </c>
      <c r="O121" s="6" t="e">
        <f t="shared" si="17"/>
        <v>#DIV/0!</v>
      </c>
      <c r="P121">
        <f t="shared" si="26"/>
        <v>0</v>
      </c>
      <c r="Q121" s="6">
        <f t="shared" si="24"/>
        <v>0.3</v>
      </c>
      <c r="R121" s="6" t="e">
        <f t="shared" si="25"/>
        <v>#DIV/0!</v>
      </c>
    </row>
    <row r="122" spans="5:18" x14ac:dyDescent="0.35">
      <c r="E122">
        <f t="shared" si="20"/>
        <v>0</v>
      </c>
      <c r="F122">
        <f t="shared" si="18"/>
        <v>0</v>
      </c>
      <c r="H122" t="e">
        <f t="shared" si="21"/>
        <v>#DIV/0!</v>
      </c>
      <c r="I122" t="e">
        <f t="shared" si="19"/>
        <v>#DIV/0!</v>
      </c>
      <c r="J122" s="6">
        <f t="shared" si="22"/>
        <v>0</v>
      </c>
      <c r="K122" s="6">
        <v>0.3</v>
      </c>
      <c r="L122" s="6">
        <f t="shared" si="16"/>
        <v>0</v>
      </c>
      <c r="M122">
        <f t="shared" si="23"/>
        <v>0</v>
      </c>
      <c r="O122" s="6" t="e">
        <f t="shared" si="17"/>
        <v>#DIV/0!</v>
      </c>
      <c r="P122">
        <f t="shared" si="26"/>
        <v>0</v>
      </c>
      <c r="Q122" s="6">
        <f t="shared" si="24"/>
        <v>0.3</v>
      </c>
      <c r="R122" s="6" t="e">
        <f t="shared" si="25"/>
        <v>#DIV/0!</v>
      </c>
    </row>
    <row r="123" spans="5:18" x14ac:dyDescent="0.35">
      <c r="E123">
        <f t="shared" si="20"/>
        <v>0</v>
      </c>
      <c r="F123">
        <f t="shared" si="18"/>
        <v>0</v>
      </c>
      <c r="H123" t="e">
        <f t="shared" si="21"/>
        <v>#DIV/0!</v>
      </c>
      <c r="I123" t="e">
        <f t="shared" si="19"/>
        <v>#DIV/0!</v>
      </c>
      <c r="J123" s="6">
        <f t="shared" si="22"/>
        <v>0</v>
      </c>
      <c r="K123" s="6">
        <v>0.3</v>
      </c>
      <c r="L123" s="6">
        <f t="shared" si="16"/>
        <v>0</v>
      </c>
      <c r="M123">
        <f t="shared" si="23"/>
        <v>0</v>
      </c>
      <c r="O123" s="6" t="e">
        <f t="shared" si="17"/>
        <v>#DIV/0!</v>
      </c>
      <c r="P123">
        <f t="shared" si="26"/>
        <v>0</v>
      </c>
      <c r="Q123" s="6">
        <f t="shared" si="24"/>
        <v>0.3</v>
      </c>
      <c r="R123" s="6" t="e">
        <f t="shared" si="25"/>
        <v>#DIV/0!</v>
      </c>
    </row>
    <row r="124" spans="5:18" x14ac:dyDescent="0.35">
      <c r="E124">
        <f t="shared" si="20"/>
        <v>0</v>
      </c>
      <c r="F124">
        <f t="shared" si="18"/>
        <v>0</v>
      </c>
      <c r="H124" t="e">
        <f t="shared" si="21"/>
        <v>#DIV/0!</v>
      </c>
      <c r="I124" t="e">
        <f t="shared" si="19"/>
        <v>#DIV/0!</v>
      </c>
      <c r="J124" s="6">
        <f t="shared" si="22"/>
        <v>0</v>
      </c>
      <c r="K124" s="6">
        <v>0.3</v>
      </c>
      <c r="L124" s="6">
        <f t="shared" si="16"/>
        <v>0</v>
      </c>
      <c r="M124">
        <f t="shared" si="23"/>
        <v>0</v>
      </c>
      <c r="O124" s="6" t="e">
        <f t="shared" si="17"/>
        <v>#DIV/0!</v>
      </c>
      <c r="P124">
        <f t="shared" si="26"/>
        <v>0</v>
      </c>
      <c r="Q124" s="6">
        <f t="shared" si="24"/>
        <v>0.3</v>
      </c>
      <c r="R124" s="6" t="e">
        <f t="shared" si="25"/>
        <v>#DIV/0!</v>
      </c>
    </row>
    <row r="125" spans="5:18" x14ac:dyDescent="0.35">
      <c r="E125">
        <f t="shared" si="20"/>
        <v>0</v>
      </c>
      <c r="F125">
        <f t="shared" si="18"/>
        <v>0</v>
      </c>
      <c r="H125" t="e">
        <f t="shared" si="21"/>
        <v>#DIV/0!</v>
      </c>
      <c r="I125" t="e">
        <f t="shared" si="19"/>
        <v>#DIV/0!</v>
      </c>
      <c r="J125" s="6">
        <f t="shared" si="22"/>
        <v>0</v>
      </c>
      <c r="K125" s="6">
        <v>0.3</v>
      </c>
      <c r="L125" s="6">
        <f t="shared" si="16"/>
        <v>0</v>
      </c>
      <c r="M125">
        <f t="shared" si="23"/>
        <v>0</v>
      </c>
      <c r="O125" s="6" t="e">
        <f t="shared" si="17"/>
        <v>#DIV/0!</v>
      </c>
      <c r="P125">
        <f t="shared" si="26"/>
        <v>0</v>
      </c>
      <c r="Q125" s="6">
        <f t="shared" si="24"/>
        <v>0.3</v>
      </c>
      <c r="R125" s="6" t="e">
        <f t="shared" si="25"/>
        <v>#DIV/0!</v>
      </c>
    </row>
    <row r="126" spans="5:18" x14ac:dyDescent="0.35">
      <c r="E126">
        <f t="shared" si="20"/>
        <v>0</v>
      </c>
      <c r="F126">
        <f t="shared" si="18"/>
        <v>0</v>
      </c>
      <c r="H126" t="e">
        <f t="shared" si="21"/>
        <v>#DIV/0!</v>
      </c>
      <c r="I126" t="e">
        <f t="shared" si="19"/>
        <v>#DIV/0!</v>
      </c>
      <c r="J126" s="6">
        <f t="shared" si="22"/>
        <v>0</v>
      </c>
      <c r="K126" s="6">
        <v>0.3</v>
      </c>
      <c r="L126" s="6">
        <f t="shared" si="16"/>
        <v>0</v>
      </c>
      <c r="M126">
        <f t="shared" si="23"/>
        <v>0</v>
      </c>
      <c r="O126" s="6" t="e">
        <f t="shared" si="17"/>
        <v>#DIV/0!</v>
      </c>
      <c r="P126">
        <f t="shared" si="26"/>
        <v>0</v>
      </c>
      <c r="Q126" s="6">
        <f t="shared" si="24"/>
        <v>0.3</v>
      </c>
      <c r="R126" s="6" t="e">
        <f t="shared" si="25"/>
        <v>#DIV/0!</v>
      </c>
    </row>
    <row r="127" spans="5:18" x14ac:dyDescent="0.35">
      <c r="E127">
        <f t="shared" si="20"/>
        <v>0</v>
      </c>
      <c r="F127">
        <f t="shared" si="18"/>
        <v>0</v>
      </c>
      <c r="H127" t="e">
        <f t="shared" si="21"/>
        <v>#DIV/0!</v>
      </c>
      <c r="I127" t="e">
        <f t="shared" si="19"/>
        <v>#DIV/0!</v>
      </c>
      <c r="J127" s="6">
        <f t="shared" si="22"/>
        <v>0</v>
      </c>
      <c r="K127" s="6">
        <v>0.3</v>
      </c>
      <c r="L127" s="6">
        <f t="shared" si="16"/>
        <v>0</v>
      </c>
      <c r="M127">
        <f t="shared" si="23"/>
        <v>0</v>
      </c>
      <c r="O127" s="6" t="e">
        <f t="shared" si="17"/>
        <v>#DIV/0!</v>
      </c>
      <c r="P127">
        <f t="shared" si="26"/>
        <v>0</v>
      </c>
      <c r="Q127" s="6">
        <f t="shared" si="24"/>
        <v>0.3</v>
      </c>
      <c r="R127" s="6" t="e">
        <f t="shared" si="25"/>
        <v>#DIV/0!</v>
      </c>
    </row>
    <row r="128" spans="5:18" x14ac:dyDescent="0.35">
      <c r="E128">
        <f t="shared" si="20"/>
        <v>0</v>
      </c>
      <c r="F128">
        <f t="shared" si="18"/>
        <v>0</v>
      </c>
      <c r="H128" t="e">
        <f t="shared" si="21"/>
        <v>#DIV/0!</v>
      </c>
      <c r="I128" t="e">
        <f t="shared" si="19"/>
        <v>#DIV/0!</v>
      </c>
      <c r="J128" s="6">
        <f t="shared" si="22"/>
        <v>0</v>
      </c>
      <c r="K128" s="6">
        <v>0.3</v>
      </c>
      <c r="L128" s="6">
        <f t="shared" si="16"/>
        <v>0</v>
      </c>
      <c r="M128">
        <f t="shared" si="23"/>
        <v>0</v>
      </c>
      <c r="O128" s="6" t="e">
        <f t="shared" si="17"/>
        <v>#DIV/0!</v>
      </c>
      <c r="P128">
        <f t="shared" si="26"/>
        <v>0</v>
      </c>
      <c r="Q128" s="6">
        <f t="shared" si="24"/>
        <v>0.3</v>
      </c>
      <c r="R128" s="6" t="e">
        <f t="shared" si="25"/>
        <v>#DIV/0!</v>
      </c>
    </row>
    <row r="129" spans="5:18" x14ac:dyDescent="0.35">
      <c r="E129">
        <f t="shared" si="20"/>
        <v>0</v>
      </c>
      <c r="F129">
        <f t="shared" si="18"/>
        <v>0</v>
      </c>
      <c r="H129" t="e">
        <f t="shared" si="21"/>
        <v>#DIV/0!</v>
      </c>
      <c r="I129" t="e">
        <f t="shared" si="19"/>
        <v>#DIV/0!</v>
      </c>
      <c r="J129" s="6">
        <f t="shared" si="22"/>
        <v>0</v>
      </c>
      <c r="K129" s="6">
        <v>0.3</v>
      </c>
      <c r="L129" s="6">
        <f t="shared" si="16"/>
        <v>0</v>
      </c>
      <c r="M129">
        <f t="shared" si="23"/>
        <v>0</v>
      </c>
      <c r="O129" s="6" t="e">
        <f t="shared" si="17"/>
        <v>#DIV/0!</v>
      </c>
      <c r="P129">
        <f t="shared" si="26"/>
        <v>0</v>
      </c>
      <c r="Q129" s="6">
        <f t="shared" si="24"/>
        <v>0.3</v>
      </c>
      <c r="R129" s="6" t="e">
        <f t="shared" si="25"/>
        <v>#DIV/0!</v>
      </c>
    </row>
    <row r="130" spans="5:18" x14ac:dyDescent="0.35">
      <c r="E130">
        <f t="shared" si="20"/>
        <v>0</v>
      </c>
      <c r="F130">
        <f t="shared" si="18"/>
        <v>0</v>
      </c>
      <c r="H130" t="e">
        <f t="shared" si="21"/>
        <v>#DIV/0!</v>
      </c>
      <c r="I130" t="e">
        <f t="shared" si="19"/>
        <v>#DIV/0!</v>
      </c>
      <c r="J130" s="6">
        <f t="shared" si="22"/>
        <v>0</v>
      </c>
      <c r="K130" s="6">
        <v>0.3</v>
      </c>
      <c r="L130" s="6">
        <f t="shared" si="16"/>
        <v>0</v>
      </c>
      <c r="M130">
        <f t="shared" si="23"/>
        <v>0</v>
      </c>
      <c r="O130" s="6" t="e">
        <f t="shared" si="17"/>
        <v>#DIV/0!</v>
      </c>
      <c r="P130">
        <f t="shared" si="26"/>
        <v>0</v>
      </c>
      <c r="Q130" s="6">
        <f t="shared" si="24"/>
        <v>0.3</v>
      </c>
      <c r="R130" s="6" t="e">
        <f t="shared" si="25"/>
        <v>#DIV/0!</v>
      </c>
    </row>
    <row r="131" spans="5:18" x14ac:dyDescent="0.35">
      <c r="E131">
        <f t="shared" si="20"/>
        <v>0</v>
      </c>
      <c r="F131">
        <f t="shared" si="18"/>
        <v>0</v>
      </c>
      <c r="H131" t="e">
        <f t="shared" si="21"/>
        <v>#DIV/0!</v>
      </c>
      <c r="I131" t="e">
        <f t="shared" si="19"/>
        <v>#DIV/0!</v>
      </c>
      <c r="J131" s="6">
        <f t="shared" si="22"/>
        <v>0</v>
      </c>
      <c r="K131" s="6">
        <v>0.3</v>
      </c>
      <c r="L131" s="6">
        <f t="shared" ref="L131:L194" si="27">(M131/1000)*J131</f>
        <v>0</v>
      </c>
      <c r="M131">
        <f t="shared" si="23"/>
        <v>0</v>
      </c>
      <c r="O131" s="6" t="e">
        <f t="shared" ref="O131:O194" si="28">((H131*60*P131)/1000)-(60*Q131)</f>
        <v>#DIV/0!</v>
      </c>
      <c r="P131">
        <f t="shared" si="26"/>
        <v>0</v>
      </c>
      <c r="Q131" s="6">
        <f t="shared" si="24"/>
        <v>0.3</v>
      </c>
      <c r="R131" s="6" t="e">
        <f t="shared" si="25"/>
        <v>#DIV/0!</v>
      </c>
    </row>
    <row r="132" spans="5:18" x14ac:dyDescent="0.35">
      <c r="E132">
        <f t="shared" si="20"/>
        <v>0</v>
      </c>
      <c r="F132">
        <f t="shared" ref="F132:F195" si="29">A132-B132</f>
        <v>0</v>
      </c>
      <c r="H132" t="e">
        <f t="shared" si="21"/>
        <v>#DIV/0!</v>
      </c>
      <c r="I132" t="e">
        <f t="shared" ref="I132:I195" si="30">E132/C132</f>
        <v>#DIV/0!</v>
      </c>
      <c r="J132" s="6">
        <f t="shared" si="22"/>
        <v>0</v>
      </c>
      <c r="K132" s="6">
        <v>0.3</v>
      </c>
      <c r="L132" s="6">
        <f t="shared" si="27"/>
        <v>0</v>
      </c>
      <c r="M132">
        <f t="shared" si="23"/>
        <v>0</v>
      </c>
      <c r="O132" s="6" t="e">
        <f t="shared" si="28"/>
        <v>#DIV/0!</v>
      </c>
      <c r="P132">
        <f t="shared" si="26"/>
        <v>0</v>
      </c>
      <c r="Q132" s="6">
        <f t="shared" si="24"/>
        <v>0.3</v>
      </c>
      <c r="R132" s="6" t="e">
        <f t="shared" si="25"/>
        <v>#DIV/0!</v>
      </c>
    </row>
    <row r="133" spans="5:18" x14ac:dyDescent="0.35">
      <c r="E133">
        <f t="shared" si="20"/>
        <v>0</v>
      </c>
      <c r="F133">
        <f t="shared" si="29"/>
        <v>0</v>
      </c>
      <c r="H133" t="e">
        <f t="shared" si="21"/>
        <v>#DIV/0!</v>
      </c>
      <c r="I133" t="e">
        <f t="shared" si="30"/>
        <v>#DIV/0!</v>
      </c>
      <c r="J133" s="6">
        <f t="shared" si="22"/>
        <v>0</v>
      </c>
      <c r="K133" s="6">
        <v>0.3</v>
      </c>
      <c r="L133" s="6">
        <f t="shared" si="27"/>
        <v>0</v>
      </c>
      <c r="M133">
        <f t="shared" si="23"/>
        <v>0</v>
      </c>
      <c r="O133" s="6" t="e">
        <f t="shared" si="28"/>
        <v>#DIV/0!</v>
      </c>
      <c r="P133">
        <f t="shared" si="26"/>
        <v>0</v>
      </c>
      <c r="Q133" s="6">
        <f t="shared" si="24"/>
        <v>0.3</v>
      </c>
      <c r="R133" s="6" t="e">
        <f t="shared" si="25"/>
        <v>#DIV/0!</v>
      </c>
    </row>
    <row r="134" spans="5:18" x14ac:dyDescent="0.35">
      <c r="E134">
        <f t="shared" si="20"/>
        <v>0</v>
      </c>
      <c r="F134">
        <f t="shared" si="29"/>
        <v>0</v>
      </c>
      <c r="H134" t="e">
        <f t="shared" si="21"/>
        <v>#DIV/0!</v>
      </c>
      <c r="I134" t="e">
        <f t="shared" si="30"/>
        <v>#DIV/0!</v>
      </c>
      <c r="J134" s="6">
        <f t="shared" si="22"/>
        <v>0</v>
      </c>
      <c r="K134" s="6">
        <v>0.3</v>
      </c>
      <c r="L134" s="6">
        <f t="shared" si="27"/>
        <v>0</v>
      </c>
      <c r="M134">
        <f t="shared" si="23"/>
        <v>0</v>
      </c>
      <c r="O134" s="6" t="e">
        <f t="shared" si="28"/>
        <v>#DIV/0!</v>
      </c>
      <c r="P134">
        <f t="shared" si="26"/>
        <v>0</v>
      </c>
      <c r="Q134" s="6">
        <f t="shared" si="24"/>
        <v>0.3</v>
      </c>
      <c r="R134" s="6" t="e">
        <f t="shared" si="25"/>
        <v>#DIV/0!</v>
      </c>
    </row>
    <row r="135" spans="5:18" x14ac:dyDescent="0.35">
      <c r="E135">
        <f t="shared" ref="E135:E198" si="31">G135/40</f>
        <v>0</v>
      </c>
      <c r="F135">
        <f t="shared" si="29"/>
        <v>0</v>
      </c>
      <c r="H135" t="e">
        <f t="shared" ref="H135:H198" si="32">G135/C135</f>
        <v>#DIV/0!</v>
      </c>
      <c r="I135" t="e">
        <f t="shared" si="30"/>
        <v>#DIV/0!</v>
      </c>
      <c r="J135" s="6">
        <f t="shared" ref="J135:J198" si="33">IF(D135="Radieschen rot",50)+IF(D135="Brokkoli",30)+IF(D135="Sonnenblumen",110)+IF(D135="Daikon Rettich",50)+IF(D135="Senf",40)+IF(D135="Erbsen",150)+IF(D135="Koriander",50)+IF(D135="KicherErbsen",150)</f>
        <v>0</v>
      </c>
      <c r="K135" s="6">
        <v>0.3</v>
      </c>
      <c r="L135" s="6">
        <f t="shared" si="27"/>
        <v>0</v>
      </c>
      <c r="M135">
        <f t="shared" ref="M135:M198" si="34">IF(D135="Radieschen rot",34.8)+IF(D135="Brokkoli",23.8)+IF(D135="Sonnenblumen",18)+IF(D135="Daikon Rettich",16.4)+IF(D135="Senf",13.6)+IF(D135="Erbsen",15.8)+IF(D135="Koriander",31.8)+IF(D135="KicherErbsen",7.5)</f>
        <v>0</v>
      </c>
      <c r="O135" s="6" t="e">
        <f t="shared" si="28"/>
        <v>#DIV/0!</v>
      </c>
      <c r="P135">
        <f t="shared" si="26"/>
        <v>0</v>
      </c>
      <c r="Q135" s="6">
        <f t="shared" si="24"/>
        <v>0.3</v>
      </c>
      <c r="R135" s="6" t="e">
        <f t="shared" si="25"/>
        <v>#DIV/0!</v>
      </c>
    </row>
    <row r="136" spans="5:18" x14ac:dyDescent="0.35">
      <c r="E136">
        <f t="shared" si="31"/>
        <v>0</v>
      </c>
      <c r="F136">
        <f t="shared" si="29"/>
        <v>0</v>
      </c>
      <c r="H136" t="e">
        <f t="shared" si="32"/>
        <v>#DIV/0!</v>
      </c>
      <c r="I136" t="e">
        <f t="shared" si="30"/>
        <v>#DIV/0!</v>
      </c>
      <c r="J136" s="6">
        <f t="shared" si="33"/>
        <v>0</v>
      </c>
      <c r="K136" s="6">
        <v>0.3</v>
      </c>
      <c r="L136" s="6">
        <f t="shared" si="27"/>
        <v>0</v>
      </c>
      <c r="M136">
        <f t="shared" si="34"/>
        <v>0</v>
      </c>
      <c r="O136" s="6" t="e">
        <f t="shared" si="28"/>
        <v>#DIV/0!</v>
      </c>
      <c r="P136">
        <f t="shared" si="26"/>
        <v>0</v>
      </c>
      <c r="Q136" s="6">
        <f t="shared" si="24"/>
        <v>0.3</v>
      </c>
      <c r="R136" s="6" t="e">
        <f t="shared" si="25"/>
        <v>#DIV/0!</v>
      </c>
    </row>
    <row r="137" spans="5:18" x14ac:dyDescent="0.35">
      <c r="E137">
        <f t="shared" si="31"/>
        <v>0</v>
      </c>
      <c r="F137">
        <f t="shared" si="29"/>
        <v>0</v>
      </c>
      <c r="H137" t="e">
        <f t="shared" si="32"/>
        <v>#DIV/0!</v>
      </c>
      <c r="I137" t="e">
        <f t="shared" si="30"/>
        <v>#DIV/0!</v>
      </c>
      <c r="J137" s="6">
        <f t="shared" si="33"/>
        <v>0</v>
      </c>
      <c r="K137" s="6">
        <v>0.3</v>
      </c>
      <c r="L137" s="6">
        <f t="shared" si="27"/>
        <v>0</v>
      </c>
      <c r="M137">
        <f t="shared" si="34"/>
        <v>0</v>
      </c>
      <c r="O137" s="6" t="e">
        <f t="shared" si="28"/>
        <v>#DIV/0!</v>
      </c>
      <c r="P137">
        <f t="shared" si="26"/>
        <v>0</v>
      </c>
      <c r="Q137" s="6">
        <f t="shared" si="24"/>
        <v>0.3</v>
      </c>
      <c r="R137" s="6" t="e">
        <f t="shared" si="25"/>
        <v>#DIV/0!</v>
      </c>
    </row>
    <row r="138" spans="5:18" x14ac:dyDescent="0.35">
      <c r="E138">
        <f t="shared" si="31"/>
        <v>0</v>
      </c>
      <c r="F138">
        <f t="shared" si="29"/>
        <v>0</v>
      </c>
      <c r="H138" t="e">
        <f t="shared" si="32"/>
        <v>#DIV/0!</v>
      </c>
      <c r="I138" t="e">
        <f t="shared" si="30"/>
        <v>#DIV/0!</v>
      </c>
      <c r="J138" s="6">
        <f t="shared" si="33"/>
        <v>0</v>
      </c>
      <c r="K138" s="6">
        <v>0.3</v>
      </c>
      <c r="L138" s="6">
        <f t="shared" si="27"/>
        <v>0</v>
      </c>
      <c r="M138">
        <f t="shared" si="34"/>
        <v>0</v>
      </c>
      <c r="O138" s="6" t="e">
        <f t="shared" si="28"/>
        <v>#DIV/0!</v>
      </c>
      <c r="P138">
        <f t="shared" si="26"/>
        <v>0</v>
      </c>
      <c r="Q138" s="6">
        <f t="shared" si="24"/>
        <v>0.3</v>
      </c>
      <c r="R138" s="6" t="e">
        <f t="shared" si="25"/>
        <v>#DIV/0!</v>
      </c>
    </row>
    <row r="139" spans="5:18" x14ac:dyDescent="0.35">
      <c r="E139">
        <f t="shared" si="31"/>
        <v>0</v>
      </c>
      <c r="F139">
        <f t="shared" si="29"/>
        <v>0</v>
      </c>
      <c r="H139" t="e">
        <f t="shared" si="32"/>
        <v>#DIV/0!</v>
      </c>
      <c r="I139" t="e">
        <f t="shared" si="30"/>
        <v>#DIV/0!</v>
      </c>
      <c r="J139" s="6">
        <f t="shared" si="33"/>
        <v>0</v>
      </c>
      <c r="K139" s="6">
        <v>0.3</v>
      </c>
      <c r="L139" s="6">
        <f t="shared" si="27"/>
        <v>0</v>
      </c>
      <c r="M139">
        <f t="shared" si="34"/>
        <v>0</v>
      </c>
      <c r="O139" s="6" t="e">
        <f t="shared" si="28"/>
        <v>#DIV/0!</v>
      </c>
      <c r="P139">
        <f t="shared" si="26"/>
        <v>0</v>
      </c>
      <c r="Q139" s="6">
        <f t="shared" si="24"/>
        <v>0.3</v>
      </c>
      <c r="R139" s="6" t="e">
        <f t="shared" si="25"/>
        <v>#DIV/0!</v>
      </c>
    </row>
    <row r="140" spans="5:18" x14ac:dyDescent="0.35">
      <c r="E140">
        <f t="shared" si="31"/>
        <v>0</v>
      </c>
      <c r="F140">
        <f t="shared" si="29"/>
        <v>0</v>
      </c>
      <c r="H140" t="e">
        <f t="shared" si="32"/>
        <v>#DIV/0!</v>
      </c>
      <c r="I140" t="e">
        <f t="shared" si="30"/>
        <v>#DIV/0!</v>
      </c>
      <c r="J140" s="6">
        <f t="shared" si="33"/>
        <v>0</v>
      </c>
      <c r="K140" s="6">
        <v>0.3</v>
      </c>
      <c r="L140" s="6">
        <f t="shared" si="27"/>
        <v>0</v>
      </c>
      <c r="M140">
        <f t="shared" si="34"/>
        <v>0</v>
      </c>
      <c r="O140" s="6" t="e">
        <f t="shared" si="28"/>
        <v>#DIV/0!</v>
      </c>
      <c r="P140">
        <f t="shared" si="26"/>
        <v>0</v>
      </c>
      <c r="Q140" s="6">
        <f t="shared" si="24"/>
        <v>0.3</v>
      </c>
      <c r="R140" s="6" t="e">
        <f t="shared" si="25"/>
        <v>#DIV/0!</v>
      </c>
    </row>
    <row r="141" spans="5:18" x14ac:dyDescent="0.35">
      <c r="E141">
        <f t="shared" si="31"/>
        <v>0</v>
      </c>
      <c r="F141">
        <f t="shared" si="29"/>
        <v>0</v>
      </c>
      <c r="H141" t="e">
        <f t="shared" si="32"/>
        <v>#DIV/0!</v>
      </c>
      <c r="I141" t="e">
        <f t="shared" si="30"/>
        <v>#DIV/0!</v>
      </c>
      <c r="J141" s="6">
        <f t="shared" si="33"/>
        <v>0</v>
      </c>
      <c r="K141" s="6">
        <v>0.3</v>
      </c>
      <c r="L141" s="6">
        <f t="shared" si="27"/>
        <v>0</v>
      </c>
      <c r="M141">
        <f t="shared" si="34"/>
        <v>0</v>
      </c>
      <c r="O141" s="6" t="e">
        <f t="shared" si="28"/>
        <v>#DIV/0!</v>
      </c>
      <c r="P141">
        <f t="shared" si="26"/>
        <v>0</v>
      </c>
      <c r="Q141" s="6">
        <f t="shared" si="24"/>
        <v>0.3</v>
      </c>
      <c r="R141" s="6" t="e">
        <f t="shared" si="25"/>
        <v>#DIV/0!</v>
      </c>
    </row>
    <row r="142" spans="5:18" x14ac:dyDescent="0.35">
      <c r="E142">
        <f t="shared" si="31"/>
        <v>0</v>
      </c>
      <c r="F142">
        <f t="shared" si="29"/>
        <v>0</v>
      </c>
      <c r="H142" t="e">
        <f t="shared" si="32"/>
        <v>#DIV/0!</v>
      </c>
      <c r="I142" t="e">
        <f t="shared" si="30"/>
        <v>#DIV/0!</v>
      </c>
      <c r="J142" s="6">
        <f t="shared" si="33"/>
        <v>0</v>
      </c>
      <c r="K142" s="6">
        <v>0.3</v>
      </c>
      <c r="L142" s="6">
        <f t="shared" si="27"/>
        <v>0</v>
      </c>
      <c r="M142">
        <f t="shared" si="34"/>
        <v>0</v>
      </c>
      <c r="O142" s="6" t="e">
        <f t="shared" si="28"/>
        <v>#DIV/0!</v>
      </c>
      <c r="P142">
        <f t="shared" si="26"/>
        <v>0</v>
      </c>
      <c r="Q142" s="6">
        <f t="shared" si="24"/>
        <v>0.3</v>
      </c>
      <c r="R142" s="6" t="e">
        <f t="shared" si="25"/>
        <v>#DIV/0!</v>
      </c>
    </row>
    <row r="143" spans="5:18" x14ac:dyDescent="0.35">
      <c r="E143">
        <f t="shared" si="31"/>
        <v>0</v>
      </c>
      <c r="F143">
        <f t="shared" si="29"/>
        <v>0</v>
      </c>
      <c r="H143" t="e">
        <f t="shared" si="32"/>
        <v>#DIV/0!</v>
      </c>
      <c r="I143" t="e">
        <f t="shared" si="30"/>
        <v>#DIV/0!</v>
      </c>
      <c r="J143" s="6">
        <f t="shared" si="33"/>
        <v>0</v>
      </c>
      <c r="K143" s="6">
        <v>0.3</v>
      </c>
      <c r="L143" s="6">
        <f t="shared" si="27"/>
        <v>0</v>
      </c>
      <c r="M143">
        <f t="shared" si="34"/>
        <v>0</v>
      </c>
      <c r="O143" s="6" t="e">
        <f t="shared" si="28"/>
        <v>#DIV/0!</v>
      </c>
      <c r="P143">
        <f t="shared" si="26"/>
        <v>0</v>
      </c>
      <c r="Q143" s="6">
        <f t="shared" si="24"/>
        <v>0.3</v>
      </c>
      <c r="R143" s="6" t="e">
        <f t="shared" si="25"/>
        <v>#DIV/0!</v>
      </c>
    </row>
    <row r="144" spans="5:18" x14ac:dyDescent="0.35">
      <c r="E144">
        <f t="shared" si="31"/>
        <v>0</v>
      </c>
      <c r="F144">
        <f t="shared" si="29"/>
        <v>0</v>
      </c>
      <c r="H144" t="e">
        <f t="shared" si="32"/>
        <v>#DIV/0!</v>
      </c>
      <c r="I144" t="e">
        <f t="shared" si="30"/>
        <v>#DIV/0!</v>
      </c>
      <c r="J144" s="6">
        <f t="shared" si="33"/>
        <v>0</v>
      </c>
      <c r="K144" s="6">
        <v>0.3</v>
      </c>
      <c r="L144" s="6">
        <f t="shared" si="27"/>
        <v>0</v>
      </c>
      <c r="M144">
        <f t="shared" si="34"/>
        <v>0</v>
      </c>
      <c r="O144" s="6" t="e">
        <f t="shared" si="28"/>
        <v>#DIV/0!</v>
      </c>
      <c r="P144">
        <f t="shared" si="26"/>
        <v>0</v>
      </c>
      <c r="Q144" s="6">
        <f t="shared" si="24"/>
        <v>0.3</v>
      </c>
      <c r="R144" s="6" t="e">
        <f t="shared" si="25"/>
        <v>#DIV/0!</v>
      </c>
    </row>
    <row r="145" spans="5:18" x14ac:dyDescent="0.35">
      <c r="E145">
        <f t="shared" si="31"/>
        <v>0</v>
      </c>
      <c r="F145">
        <f t="shared" si="29"/>
        <v>0</v>
      </c>
      <c r="H145" t="e">
        <f t="shared" si="32"/>
        <v>#DIV/0!</v>
      </c>
      <c r="I145" t="e">
        <f t="shared" si="30"/>
        <v>#DIV/0!</v>
      </c>
      <c r="J145" s="6">
        <f t="shared" si="33"/>
        <v>0</v>
      </c>
      <c r="K145" s="6">
        <v>0.3</v>
      </c>
      <c r="L145" s="6">
        <f t="shared" si="27"/>
        <v>0</v>
      </c>
      <c r="M145">
        <f t="shared" si="34"/>
        <v>0</v>
      </c>
      <c r="O145" s="6" t="e">
        <f t="shared" si="28"/>
        <v>#DIV/0!</v>
      </c>
      <c r="P145">
        <f t="shared" si="26"/>
        <v>0</v>
      </c>
      <c r="Q145" s="6">
        <f t="shared" si="24"/>
        <v>0.3</v>
      </c>
      <c r="R145" s="6" t="e">
        <f t="shared" si="25"/>
        <v>#DIV/0!</v>
      </c>
    </row>
    <row r="146" spans="5:18" x14ac:dyDescent="0.35">
      <c r="E146">
        <f t="shared" si="31"/>
        <v>0</v>
      </c>
      <c r="F146">
        <f t="shared" si="29"/>
        <v>0</v>
      </c>
      <c r="H146" t="e">
        <f t="shared" si="32"/>
        <v>#DIV/0!</v>
      </c>
      <c r="I146" t="e">
        <f t="shared" si="30"/>
        <v>#DIV/0!</v>
      </c>
      <c r="J146" s="6">
        <f t="shared" si="33"/>
        <v>0</v>
      </c>
      <c r="K146" s="6">
        <v>0.3</v>
      </c>
      <c r="L146" s="6">
        <f t="shared" si="27"/>
        <v>0</v>
      </c>
      <c r="M146">
        <f t="shared" si="34"/>
        <v>0</v>
      </c>
      <c r="O146" s="6" t="e">
        <f t="shared" si="28"/>
        <v>#DIV/0!</v>
      </c>
      <c r="P146">
        <f t="shared" si="26"/>
        <v>0</v>
      </c>
      <c r="Q146" s="6">
        <f t="shared" si="24"/>
        <v>0.3</v>
      </c>
      <c r="R146" s="6" t="e">
        <f t="shared" si="25"/>
        <v>#DIV/0!</v>
      </c>
    </row>
    <row r="147" spans="5:18" x14ac:dyDescent="0.35">
      <c r="E147">
        <f t="shared" si="31"/>
        <v>0</v>
      </c>
      <c r="F147">
        <f t="shared" si="29"/>
        <v>0</v>
      </c>
      <c r="H147" t="e">
        <f t="shared" si="32"/>
        <v>#DIV/0!</v>
      </c>
      <c r="I147" t="e">
        <f t="shared" si="30"/>
        <v>#DIV/0!</v>
      </c>
      <c r="J147" s="6">
        <f t="shared" si="33"/>
        <v>0</v>
      </c>
      <c r="K147" s="6">
        <v>0.3</v>
      </c>
      <c r="L147" s="6">
        <f t="shared" si="27"/>
        <v>0</v>
      </c>
      <c r="M147">
        <f t="shared" si="34"/>
        <v>0</v>
      </c>
      <c r="O147" s="6" t="e">
        <f t="shared" si="28"/>
        <v>#DIV/0!</v>
      </c>
      <c r="P147">
        <f t="shared" si="26"/>
        <v>0</v>
      </c>
      <c r="Q147" s="6">
        <f t="shared" si="24"/>
        <v>0.3</v>
      </c>
      <c r="R147" s="6" t="e">
        <f t="shared" si="25"/>
        <v>#DIV/0!</v>
      </c>
    </row>
    <row r="148" spans="5:18" x14ac:dyDescent="0.35">
      <c r="E148">
        <f t="shared" si="31"/>
        <v>0</v>
      </c>
      <c r="F148">
        <f t="shared" si="29"/>
        <v>0</v>
      </c>
      <c r="H148" t="e">
        <f t="shared" si="32"/>
        <v>#DIV/0!</v>
      </c>
      <c r="I148" t="e">
        <f t="shared" si="30"/>
        <v>#DIV/0!</v>
      </c>
      <c r="J148" s="6">
        <f t="shared" si="33"/>
        <v>0</v>
      </c>
      <c r="K148" s="6">
        <v>0.3</v>
      </c>
      <c r="L148" s="6">
        <f t="shared" si="27"/>
        <v>0</v>
      </c>
      <c r="M148">
        <f t="shared" si="34"/>
        <v>0</v>
      </c>
      <c r="O148" s="6" t="e">
        <f t="shared" si="28"/>
        <v>#DIV/0!</v>
      </c>
      <c r="P148">
        <f t="shared" si="26"/>
        <v>0</v>
      </c>
      <c r="Q148" s="6">
        <f t="shared" si="24"/>
        <v>0.3</v>
      </c>
      <c r="R148" s="6" t="e">
        <f t="shared" si="25"/>
        <v>#DIV/0!</v>
      </c>
    </row>
    <row r="149" spans="5:18" x14ac:dyDescent="0.35">
      <c r="E149">
        <f t="shared" si="31"/>
        <v>0</v>
      </c>
      <c r="F149">
        <f t="shared" si="29"/>
        <v>0</v>
      </c>
      <c r="H149" t="e">
        <f t="shared" si="32"/>
        <v>#DIV/0!</v>
      </c>
      <c r="I149" t="e">
        <f t="shared" si="30"/>
        <v>#DIV/0!</v>
      </c>
      <c r="J149" s="6">
        <f t="shared" si="33"/>
        <v>0</v>
      </c>
      <c r="K149" s="6">
        <v>0.3</v>
      </c>
      <c r="L149" s="6">
        <f t="shared" si="27"/>
        <v>0</v>
      </c>
      <c r="M149">
        <f t="shared" si="34"/>
        <v>0</v>
      </c>
      <c r="O149" s="6" t="e">
        <f t="shared" si="28"/>
        <v>#DIV/0!</v>
      </c>
      <c r="P149">
        <f t="shared" si="26"/>
        <v>0</v>
      </c>
      <c r="Q149" s="6">
        <f t="shared" si="24"/>
        <v>0.3</v>
      </c>
      <c r="R149" s="6" t="e">
        <f t="shared" si="25"/>
        <v>#DIV/0!</v>
      </c>
    </row>
    <row r="150" spans="5:18" x14ac:dyDescent="0.35">
      <c r="E150">
        <f t="shared" si="31"/>
        <v>0</v>
      </c>
      <c r="F150">
        <f t="shared" si="29"/>
        <v>0</v>
      </c>
      <c r="H150" t="e">
        <f t="shared" si="32"/>
        <v>#DIV/0!</v>
      </c>
      <c r="I150" t="e">
        <f t="shared" si="30"/>
        <v>#DIV/0!</v>
      </c>
      <c r="J150" s="6">
        <f t="shared" si="33"/>
        <v>0</v>
      </c>
      <c r="K150" s="6">
        <v>0.3</v>
      </c>
      <c r="L150" s="6">
        <f t="shared" si="27"/>
        <v>0</v>
      </c>
      <c r="M150">
        <f t="shared" si="34"/>
        <v>0</v>
      </c>
      <c r="O150" s="6" t="e">
        <f t="shared" si="28"/>
        <v>#DIV/0!</v>
      </c>
      <c r="P150">
        <f t="shared" si="26"/>
        <v>0</v>
      </c>
      <c r="Q150" s="6">
        <f t="shared" si="24"/>
        <v>0.3</v>
      </c>
      <c r="R150" s="6" t="e">
        <f t="shared" si="25"/>
        <v>#DIV/0!</v>
      </c>
    </row>
    <row r="151" spans="5:18" x14ac:dyDescent="0.35">
      <c r="E151">
        <f t="shared" si="31"/>
        <v>0</v>
      </c>
      <c r="F151">
        <f t="shared" si="29"/>
        <v>0</v>
      </c>
      <c r="H151" t="e">
        <f t="shared" si="32"/>
        <v>#DIV/0!</v>
      </c>
      <c r="I151" t="e">
        <f t="shared" si="30"/>
        <v>#DIV/0!</v>
      </c>
      <c r="J151" s="6">
        <f t="shared" si="33"/>
        <v>0</v>
      </c>
      <c r="K151" s="6">
        <v>0.3</v>
      </c>
      <c r="L151" s="6">
        <f t="shared" si="27"/>
        <v>0</v>
      </c>
      <c r="M151">
        <f t="shared" si="34"/>
        <v>0</v>
      </c>
      <c r="O151" s="6" t="e">
        <f t="shared" si="28"/>
        <v>#DIV/0!</v>
      </c>
      <c r="P151">
        <f t="shared" si="26"/>
        <v>0</v>
      </c>
      <c r="Q151" s="6">
        <f t="shared" si="24"/>
        <v>0.3</v>
      </c>
      <c r="R151" s="6" t="e">
        <f t="shared" si="25"/>
        <v>#DIV/0!</v>
      </c>
    </row>
    <row r="152" spans="5:18" x14ac:dyDescent="0.35">
      <c r="E152">
        <f t="shared" si="31"/>
        <v>0</v>
      </c>
      <c r="F152">
        <f t="shared" si="29"/>
        <v>0</v>
      </c>
      <c r="H152" t="e">
        <f t="shared" si="32"/>
        <v>#DIV/0!</v>
      </c>
      <c r="I152" t="e">
        <f t="shared" si="30"/>
        <v>#DIV/0!</v>
      </c>
      <c r="J152" s="6">
        <f t="shared" si="33"/>
        <v>0</v>
      </c>
      <c r="K152" s="6">
        <v>0.3</v>
      </c>
      <c r="L152" s="6">
        <f t="shared" si="27"/>
        <v>0</v>
      </c>
      <c r="M152">
        <f t="shared" si="34"/>
        <v>0</v>
      </c>
      <c r="O152" s="6" t="e">
        <f t="shared" si="28"/>
        <v>#DIV/0!</v>
      </c>
      <c r="P152">
        <f t="shared" si="26"/>
        <v>0</v>
      </c>
      <c r="Q152" s="6">
        <f t="shared" si="24"/>
        <v>0.3</v>
      </c>
      <c r="R152" s="6" t="e">
        <f t="shared" si="25"/>
        <v>#DIV/0!</v>
      </c>
    </row>
    <row r="153" spans="5:18" x14ac:dyDescent="0.35">
      <c r="E153">
        <f t="shared" si="31"/>
        <v>0</v>
      </c>
      <c r="F153">
        <f t="shared" si="29"/>
        <v>0</v>
      </c>
      <c r="H153" t="e">
        <f t="shared" si="32"/>
        <v>#DIV/0!</v>
      </c>
      <c r="I153" t="e">
        <f t="shared" si="30"/>
        <v>#DIV/0!</v>
      </c>
      <c r="J153" s="6">
        <f t="shared" si="33"/>
        <v>0</v>
      </c>
      <c r="K153" s="6">
        <v>0.3</v>
      </c>
      <c r="L153" s="6">
        <f t="shared" si="27"/>
        <v>0</v>
      </c>
      <c r="M153">
        <f t="shared" si="34"/>
        <v>0</v>
      </c>
      <c r="O153" s="6" t="e">
        <f t="shared" si="28"/>
        <v>#DIV/0!</v>
      </c>
      <c r="P153">
        <f t="shared" si="26"/>
        <v>0</v>
      </c>
      <c r="Q153" s="6">
        <f t="shared" si="24"/>
        <v>0.3</v>
      </c>
      <c r="R153" s="6" t="e">
        <f t="shared" si="25"/>
        <v>#DIV/0!</v>
      </c>
    </row>
    <row r="154" spans="5:18" x14ac:dyDescent="0.35">
      <c r="E154">
        <f t="shared" si="31"/>
        <v>0</v>
      </c>
      <c r="F154">
        <f t="shared" si="29"/>
        <v>0</v>
      </c>
      <c r="H154" t="e">
        <f t="shared" si="32"/>
        <v>#DIV/0!</v>
      </c>
      <c r="I154" t="e">
        <f t="shared" si="30"/>
        <v>#DIV/0!</v>
      </c>
      <c r="J154" s="6">
        <f t="shared" si="33"/>
        <v>0</v>
      </c>
      <c r="K154" s="6">
        <v>0.3</v>
      </c>
      <c r="L154" s="6">
        <f t="shared" si="27"/>
        <v>0</v>
      </c>
      <c r="M154">
        <f t="shared" si="34"/>
        <v>0</v>
      </c>
      <c r="O154" s="6" t="e">
        <f t="shared" si="28"/>
        <v>#DIV/0!</v>
      </c>
      <c r="P154">
        <f t="shared" si="26"/>
        <v>0</v>
      </c>
      <c r="Q154" s="6">
        <f t="shared" si="24"/>
        <v>0.3</v>
      </c>
      <c r="R154" s="6" t="e">
        <f t="shared" si="25"/>
        <v>#DIV/0!</v>
      </c>
    </row>
    <row r="155" spans="5:18" x14ac:dyDescent="0.35">
      <c r="E155">
        <f t="shared" si="31"/>
        <v>0</v>
      </c>
      <c r="F155">
        <f t="shared" si="29"/>
        <v>0</v>
      </c>
      <c r="H155" t="e">
        <f t="shared" si="32"/>
        <v>#DIV/0!</v>
      </c>
      <c r="I155" t="e">
        <f t="shared" si="30"/>
        <v>#DIV/0!</v>
      </c>
      <c r="J155" s="6">
        <f t="shared" si="33"/>
        <v>0</v>
      </c>
      <c r="K155" s="6">
        <v>0.3</v>
      </c>
      <c r="L155" s="6">
        <f t="shared" si="27"/>
        <v>0</v>
      </c>
      <c r="M155">
        <f t="shared" si="34"/>
        <v>0</v>
      </c>
      <c r="O155" s="6" t="e">
        <f t="shared" si="28"/>
        <v>#DIV/0!</v>
      </c>
      <c r="P155">
        <f t="shared" si="26"/>
        <v>0</v>
      </c>
      <c r="Q155" s="6">
        <f t="shared" si="24"/>
        <v>0.3</v>
      </c>
      <c r="R155" s="6" t="e">
        <f t="shared" si="25"/>
        <v>#DIV/0!</v>
      </c>
    </row>
    <row r="156" spans="5:18" x14ac:dyDescent="0.35">
      <c r="E156">
        <f t="shared" si="31"/>
        <v>0</v>
      </c>
      <c r="F156">
        <f t="shared" si="29"/>
        <v>0</v>
      </c>
      <c r="H156" t="e">
        <f t="shared" si="32"/>
        <v>#DIV/0!</v>
      </c>
      <c r="I156" t="e">
        <f t="shared" si="30"/>
        <v>#DIV/0!</v>
      </c>
      <c r="J156" s="6">
        <f t="shared" si="33"/>
        <v>0</v>
      </c>
      <c r="K156" s="6">
        <v>0.3</v>
      </c>
      <c r="L156" s="6">
        <f t="shared" si="27"/>
        <v>0</v>
      </c>
      <c r="M156">
        <f t="shared" si="34"/>
        <v>0</v>
      </c>
      <c r="O156" s="6" t="e">
        <f t="shared" si="28"/>
        <v>#DIV/0!</v>
      </c>
      <c r="P156">
        <f t="shared" si="26"/>
        <v>0</v>
      </c>
      <c r="Q156" s="6">
        <f t="shared" si="24"/>
        <v>0.3</v>
      </c>
      <c r="R156" s="6" t="e">
        <f t="shared" si="25"/>
        <v>#DIV/0!</v>
      </c>
    </row>
    <row r="157" spans="5:18" x14ac:dyDescent="0.35">
      <c r="E157">
        <f t="shared" si="31"/>
        <v>0</v>
      </c>
      <c r="F157">
        <f t="shared" si="29"/>
        <v>0</v>
      </c>
      <c r="H157" t="e">
        <f t="shared" si="32"/>
        <v>#DIV/0!</v>
      </c>
      <c r="I157" t="e">
        <f t="shared" si="30"/>
        <v>#DIV/0!</v>
      </c>
      <c r="J157" s="6">
        <f t="shared" si="33"/>
        <v>0</v>
      </c>
      <c r="K157" s="6">
        <v>0.3</v>
      </c>
      <c r="L157" s="6">
        <f t="shared" si="27"/>
        <v>0</v>
      </c>
      <c r="M157">
        <f t="shared" si="34"/>
        <v>0</v>
      </c>
      <c r="O157" s="6" t="e">
        <f t="shared" si="28"/>
        <v>#DIV/0!</v>
      </c>
      <c r="P157">
        <f t="shared" si="26"/>
        <v>0</v>
      </c>
      <c r="Q157" s="6">
        <f t="shared" si="24"/>
        <v>0.3</v>
      </c>
      <c r="R157" s="6" t="e">
        <f t="shared" si="25"/>
        <v>#DIV/0!</v>
      </c>
    </row>
    <row r="158" spans="5:18" x14ac:dyDescent="0.35">
      <c r="E158">
        <f t="shared" si="31"/>
        <v>0</v>
      </c>
      <c r="F158">
        <f t="shared" si="29"/>
        <v>0</v>
      </c>
      <c r="H158" t="e">
        <f t="shared" si="32"/>
        <v>#DIV/0!</v>
      </c>
      <c r="I158" t="e">
        <f t="shared" si="30"/>
        <v>#DIV/0!</v>
      </c>
      <c r="J158" s="6">
        <f t="shared" si="33"/>
        <v>0</v>
      </c>
      <c r="K158" s="6">
        <v>0.3</v>
      </c>
      <c r="L158" s="6">
        <f t="shared" si="27"/>
        <v>0</v>
      </c>
      <c r="M158">
        <f t="shared" si="34"/>
        <v>0</v>
      </c>
      <c r="O158" s="6" t="e">
        <f t="shared" si="28"/>
        <v>#DIV/0!</v>
      </c>
      <c r="P158">
        <f t="shared" si="26"/>
        <v>0</v>
      </c>
      <c r="Q158" s="6">
        <f t="shared" si="24"/>
        <v>0.3</v>
      </c>
      <c r="R158" s="6" t="e">
        <f t="shared" si="25"/>
        <v>#DIV/0!</v>
      </c>
    </row>
    <row r="159" spans="5:18" x14ac:dyDescent="0.35">
      <c r="E159">
        <f t="shared" si="31"/>
        <v>0</v>
      </c>
      <c r="F159">
        <f t="shared" si="29"/>
        <v>0</v>
      </c>
      <c r="H159" t="e">
        <f t="shared" si="32"/>
        <v>#DIV/0!</v>
      </c>
      <c r="I159" t="e">
        <f t="shared" si="30"/>
        <v>#DIV/0!</v>
      </c>
      <c r="J159" s="6">
        <f t="shared" si="33"/>
        <v>0</v>
      </c>
      <c r="K159" s="6">
        <v>0.3</v>
      </c>
      <c r="L159" s="6">
        <f t="shared" si="27"/>
        <v>0</v>
      </c>
      <c r="M159">
        <f t="shared" si="34"/>
        <v>0</v>
      </c>
      <c r="O159" s="6" t="e">
        <f t="shared" si="28"/>
        <v>#DIV/0!</v>
      </c>
      <c r="P159">
        <f t="shared" si="26"/>
        <v>0</v>
      </c>
      <c r="Q159" s="6">
        <f t="shared" si="24"/>
        <v>0.3</v>
      </c>
      <c r="R159" s="6" t="e">
        <f t="shared" si="25"/>
        <v>#DIV/0!</v>
      </c>
    </row>
    <row r="160" spans="5:18" x14ac:dyDescent="0.35">
      <c r="E160">
        <f t="shared" si="31"/>
        <v>0</v>
      </c>
      <c r="F160">
        <f t="shared" si="29"/>
        <v>0</v>
      </c>
      <c r="H160" t="e">
        <f t="shared" si="32"/>
        <v>#DIV/0!</v>
      </c>
      <c r="I160" t="e">
        <f t="shared" si="30"/>
        <v>#DIV/0!</v>
      </c>
      <c r="J160" s="6">
        <f t="shared" si="33"/>
        <v>0</v>
      </c>
      <c r="K160" s="6">
        <v>0.3</v>
      </c>
      <c r="L160" s="6">
        <f t="shared" si="27"/>
        <v>0</v>
      </c>
      <c r="M160">
        <f t="shared" si="34"/>
        <v>0</v>
      </c>
      <c r="O160" s="6" t="e">
        <f t="shared" si="28"/>
        <v>#DIV/0!</v>
      </c>
      <c r="P160">
        <f t="shared" si="26"/>
        <v>0</v>
      </c>
      <c r="Q160" s="6">
        <f t="shared" si="24"/>
        <v>0.3</v>
      </c>
      <c r="R160" s="6" t="e">
        <f t="shared" si="25"/>
        <v>#DIV/0!</v>
      </c>
    </row>
    <row r="161" spans="5:18" x14ac:dyDescent="0.35">
      <c r="E161">
        <f t="shared" si="31"/>
        <v>0</v>
      </c>
      <c r="F161">
        <f t="shared" si="29"/>
        <v>0</v>
      </c>
      <c r="H161" t="e">
        <f t="shared" si="32"/>
        <v>#DIV/0!</v>
      </c>
      <c r="I161" t="e">
        <f t="shared" si="30"/>
        <v>#DIV/0!</v>
      </c>
      <c r="J161" s="6">
        <f t="shared" si="33"/>
        <v>0</v>
      </c>
      <c r="K161" s="6">
        <v>0.3</v>
      </c>
      <c r="L161" s="6">
        <f t="shared" si="27"/>
        <v>0</v>
      </c>
      <c r="M161">
        <f t="shared" si="34"/>
        <v>0</v>
      </c>
      <c r="O161" s="6" t="e">
        <f t="shared" si="28"/>
        <v>#DIV/0!</v>
      </c>
      <c r="P161">
        <f t="shared" si="26"/>
        <v>0</v>
      </c>
      <c r="Q161" s="6">
        <f t="shared" si="24"/>
        <v>0.3</v>
      </c>
      <c r="R161" s="6" t="e">
        <f t="shared" si="25"/>
        <v>#DIV/0!</v>
      </c>
    </row>
    <row r="162" spans="5:18" x14ac:dyDescent="0.35">
      <c r="E162">
        <f t="shared" si="31"/>
        <v>0</v>
      </c>
      <c r="F162">
        <f t="shared" si="29"/>
        <v>0</v>
      </c>
      <c r="H162" t="e">
        <f t="shared" si="32"/>
        <v>#DIV/0!</v>
      </c>
      <c r="I162" t="e">
        <f t="shared" si="30"/>
        <v>#DIV/0!</v>
      </c>
      <c r="J162" s="6">
        <f t="shared" si="33"/>
        <v>0</v>
      </c>
      <c r="K162" s="6">
        <v>0.3</v>
      </c>
      <c r="L162" s="6">
        <f t="shared" si="27"/>
        <v>0</v>
      </c>
      <c r="M162">
        <f t="shared" si="34"/>
        <v>0</v>
      </c>
      <c r="O162" s="6" t="e">
        <f t="shared" si="28"/>
        <v>#DIV/0!</v>
      </c>
      <c r="P162">
        <f t="shared" si="26"/>
        <v>0</v>
      </c>
      <c r="Q162" s="6">
        <f t="shared" si="24"/>
        <v>0.3</v>
      </c>
      <c r="R162" s="6" t="e">
        <f t="shared" si="25"/>
        <v>#DIV/0!</v>
      </c>
    </row>
    <row r="163" spans="5:18" x14ac:dyDescent="0.35">
      <c r="E163">
        <f t="shared" si="31"/>
        <v>0</v>
      </c>
      <c r="F163">
        <f t="shared" si="29"/>
        <v>0</v>
      </c>
      <c r="H163" t="e">
        <f t="shared" si="32"/>
        <v>#DIV/0!</v>
      </c>
      <c r="I163" t="e">
        <f t="shared" si="30"/>
        <v>#DIV/0!</v>
      </c>
      <c r="J163" s="6">
        <f t="shared" si="33"/>
        <v>0</v>
      </c>
      <c r="K163" s="6">
        <v>0.3</v>
      </c>
      <c r="L163" s="6">
        <f t="shared" si="27"/>
        <v>0</v>
      </c>
      <c r="M163">
        <f t="shared" si="34"/>
        <v>0</v>
      </c>
      <c r="O163" s="6" t="e">
        <f t="shared" si="28"/>
        <v>#DIV/0!</v>
      </c>
      <c r="P163">
        <f t="shared" si="26"/>
        <v>0</v>
      </c>
      <c r="Q163" s="6">
        <f t="shared" ref="Q163:Q226" si="35">K163+L163</f>
        <v>0.3</v>
      </c>
      <c r="R163" s="6" t="e">
        <f t="shared" ref="R163:R226" si="36">(I163*1.5)-Q163</f>
        <v>#DIV/0!</v>
      </c>
    </row>
    <row r="164" spans="5:18" x14ac:dyDescent="0.35">
      <c r="E164">
        <f t="shared" si="31"/>
        <v>0</v>
      </c>
      <c r="F164">
        <f t="shared" si="29"/>
        <v>0</v>
      </c>
      <c r="H164" t="e">
        <f t="shared" si="32"/>
        <v>#DIV/0!</v>
      </c>
      <c r="I164" t="e">
        <f t="shared" si="30"/>
        <v>#DIV/0!</v>
      </c>
      <c r="J164" s="6">
        <f t="shared" si="33"/>
        <v>0</v>
      </c>
      <c r="K164" s="6">
        <v>0.3</v>
      </c>
      <c r="L164" s="6">
        <f t="shared" si="27"/>
        <v>0</v>
      </c>
      <c r="M164">
        <f t="shared" si="34"/>
        <v>0</v>
      </c>
      <c r="O164" s="6" t="e">
        <f t="shared" si="28"/>
        <v>#DIV/0!</v>
      </c>
      <c r="P164">
        <f t="shared" si="26"/>
        <v>0</v>
      </c>
      <c r="Q164" s="6">
        <f t="shared" si="35"/>
        <v>0.3</v>
      </c>
      <c r="R164" s="6" t="e">
        <f t="shared" si="36"/>
        <v>#DIV/0!</v>
      </c>
    </row>
    <row r="165" spans="5:18" x14ac:dyDescent="0.35">
      <c r="E165">
        <f t="shared" si="31"/>
        <v>0</v>
      </c>
      <c r="F165">
        <f t="shared" si="29"/>
        <v>0</v>
      </c>
      <c r="H165" t="e">
        <f t="shared" si="32"/>
        <v>#DIV/0!</v>
      </c>
      <c r="I165" t="e">
        <f t="shared" si="30"/>
        <v>#DIV/0!</v>
      </c>
      <c r="J165" s="6">
        <f t="shared" si="33"/>
        <v>0</v>
      </c>
      <c r="K165" s="6">
        <v>0.3</v>
      </c>
      <c r="L165" s="6">
        <f t="shared" si="27"/>
        <v>0</v>
      </c>
      <c r="M165">
        <f t="shared" si="34"/>
        <v>0</v>
      </c>
      <c r="O165" s="6" t="e">
        <f t="shared" si="28"/>
        <v>#DIV/0!</v>
      </c>
      <c r="P165">
        <f t="shared" si="26"/>
        <v>0</v>
      </c>
      <c r="Q165" s="6">
        <f t="shared" si="35"/>
        <v>0.3</v>
      </c>
      <c r="R165" s="6" t="e">
        <f t="shared" si="36"/>
        <v>#DIV/0!</v>
      </c>
    </row>
    <row r="166" spans="5:18" x14ac:dyDescent="0.35">
      <c r="E166">
        <f t="shared" si="31"/>
        <v>0</v>
      </c>
      <c r="F166">
        <f t="shared" si="29"/>
        <v>0</v>
      </c>
      <c r="H166" t="e">
        <f t="shared" si="32"/>
        <v>#DIV/0!</v>
      </c>
      <c r="I166" t="e">
        <f t="shared" si="30"/>
        <v>#DIV/0!</v>
      </c>
      <c r="J166" s="6">
        <f t="shared" si="33"/>
        <v>0</v>
      </c>
      <c r="K166" s="6">
        <v>0.3</v>
      </c>
      <c r="L166" s="6">
        <f t="shared" si="27"/>
        <v>0</v>
      </c>
      <c r="M166">
        <f t="shared" si="34"/>
        <v>0</v>
      </c>
      <c r="O166" s="6" t="e">
        <f t="shared" si="28"/>
        <v>#DIV/0!</v>
      </c>
      <c r="P166">
        <f t="shared" si="26"/>
        <v>0</v>
      </c>
      <c r="Q166" s="6">
        <f t="shared" si="35"/>
        <v>0.3</v>
      </c>
      <c r="R166" s="6" t="e">
        <f t="shared" si="36"/>
        <v>#DIV/0!</v>
      </c>
    </row>
    <row r="167" spans="5:18" x14ac:dyDescent="0.35">
      <c r="E167">
        <f t="shared" si="31"/>
        <v>0</v>
      </c>
      <c r="F167">
        <f t="shared" si="29"/>
        <v>0</v>
      </c>
      <c r="H167" t="e">
        <f t="shared" si="32"/>
        <v>#DIV/0!</v>
      </c>
      <c r="I167" t="e">
        <f t="shared" si="30"/>
        <v>#DIV/0!</v>
      </c>
      <c r="J167" s="6">
        <f t="shared" si="33"/>
        <v>0</v>
      </c>
      <c r="K167" s="6">
        <v>0.3</v>
      </c>
      <c r="L167" s="6">
        <f t="shared" si="27"/>
        <v>0</v>
      </c>
      <c r="M167">
        <f t="shared" si="34"/>
        <v>0</v>
      </c>
      <c r="O167" s="6" t="e">
        <f t="shared" si="28"/>
        <v>#DIV/0!</v>
      </c>
      <c r="P167">
        <f t="shared" si="26"/>
        <v>0</v>
      </c>
      <c r="Q167" s="6">
        <f t="shared" si="35"/>
        <v>0.3</v>
      </c>
      <c r="R167" s="6" t="e">
        <f t="shared" si="36"/>
        <v>#DIV/0!</v>
      </c>
    </row>
    <row r="168" spans="5:18" x14ac:dyDescent="0.35">
      <c r="E168">
        <f t="shared" si="31"/>
        <v>0</v>
      </c>
      <c r="F168">
        <f t="shared" si="29"/>
        <v>0</v>
      </c>
      <c r="H168" t="e">
        <f t="shared" si="32"/>
        <v>#DIV/0!</v>
      </c>
      <c r="I168" t="e">
        <f t="shared" si="30"/>
        <v>#DIV/0!</v>
      </c>
      <c r="J168" s="6">
        <f t="shared" si="33"/>
        <v>0</v>
      </c>
      <c r="K168" s="6">
        <v>0.3</v>
      </c>
      <c r="L168" s="6">
        <f t="shared" si="27"/>
        <v>0</v>
      </c>
      <c r="M168">
        <f t="shared" si="34"/>
        <v>0</v>
      </c>
      <c r="O168" s="6" t="e">
        <f t="shared" si="28"/>
        <v>#DIV/0!</v>
      </c>
      <c r="P168">
        <f t="shared" si="26"/>
        <v>0</v>
      </c>
      <c r="Q168" s="6">
        <f t="shared" si="35"/>
        <v>0.3</v>
      </c>
      <c r="R168" s="6" t="e">
        <f t="shared" si="36"/>
        <v>#DIV/0!</v>
      </c>
    </row>
    <row r="169" spans="5:18" x14ac:dyDescent="0.35">
      <c r="E169">
        <f t="shared" si="31"/>
        <v>0</v>
      </c>
      <c r="F169">
        <f t="shared" si="29"/>
        <v>0</v>
      </c>
      <c r="H169" t="e">
        <f t="shared" si="32"/>
        <v>#DIV/0!</v>
      </c>
      <c r="I169" t="e">
        <f t="shared" si="30"/>
        <v>#DIV/0!</v>
      </c>
      <c r="J169" s="6">
        <f t="shared" si="33"/>
        <v>0</v>
      </c>
      <c r="K169" s="6">
        <v>0.3</v>
      </c>
      <c r="L169" s="6">
        <f t="shared" si="27"/>
        <v>0</v>
      </c>
      <c r="M169">
        <f t="shared" si="34"/>
        <v>0</v>
      </c>
      <c r="O169" s="6" t="e">
        <f t="shared" si="28"/>
        <v>#DIV/0!</v>
      </c>
      <c r="P169">
        <f t="shared" si="26"/>
        <v>0</v>
      </c>
      <c r="Q169" s="6">
        <f t="shared" si="35"/>
        <v>0.3</v>
      </c>
      <c r="R169" s="6" t="e">
        <f t="shared" si="36"/>
        <v>#DIV/0!</v>
      </c>
    </row>
    <row r="170" spans="5:18" x14ac:dyDescent="0.35">
      <c r="E170">
        <f t="shared" si="31"/>
        <v>0</v>
      </c>
      <c r="F170">
        <f t="shared" si="29"/>
        <v>0</v>
      </c>
      <c r="H170" t="e">
        <f t="shared" si="32"/>
        <v>#DIV/0!</v>
      </c>
      <c r="I170" t="e">
        <f t="shared" si="30"/>
        <v>#DIV/0!</v>
      </c>
      <c r="J170" s="6">
        <f t="shared" si="33"/>
        <v>0</v>
      </c>
      <c r="K170" s="6">
        <v>0.3</v>
      </c>
      <c r="L170" s="6">
        <f t="shared" si="27"/>
        <v>0</v>
      </c>
      <c r="M170">
        <f t="shared" si="34"/>
        <v>0</v>
      </c>
      <c r="O170" s="6" t="e">
        <f t="shared" si="28"/>
        <v>#DIV/0!</v>
      </c>
      <c r="P170">
        <f t="shared" si="26"/>
        <v>0</v>
      </c>
      <c r="Q170" s="6">
        <f t="shared" si="35"/>
        <v>0.3</v>
      </c>
      <c r="R170" s="6" t="e">
        <f t="shared" si="36"/>
        <v>#DIV/0!</v>
      </c>
    </row>
    <row r="171" spans="5:18" x14ac:dyDescent="0.35">
      <c r="E171">
        <f t="shared" si="31"/>
        <v>0</v>
      </c>
      <c r="F171">
        <f t="shared" si="29"/>
        <v>0</v>
      </c>
      <c r="H171" t="e">
        <f t="shared" si="32"/>
        <v>#DIV/0!</v>
      </c>
      <c r="I171" t="e">
        <f t="shared" si="30"/>
        <v>#DIV/0!</v>
      </c>
      <c r="J171" s="6">
        <f t="shared" si="33"/>
        <v>0</v>
      </c>
      <c r="K171" s="6">
        <v>0.3</v>
      </c>
      <c r="L171" s="6">
        <f t="shared" si="27"/>
        <v>0</v>
      </c>
      <c r="M171">
        <f t="shared" si="34"/>
        <v>0</v>
      </c>
      <c r="O171" s="6" t="e">
        <f t="shared" si="28"/>
        <v>#DIV/0!</v>
      </c>
      <c r="P171">
        <f t="shared" si="26"/>
        <v>0</v>
      </c>
      <c r="Q171" s="6">
        <f t="shared" si="35"/>
        <v>0.3</v>
      </c>
      <c r="R171" s="6" t="e">
        <f t="shared" si="36"/>
        <v>#DIV/0!</v>
      </c>
    </row>
    <row r="172" spans="5:18" x14ac:dyDescent="0.35">
      <c r="E172">
        <f t="shared" si="31"/>
        <v>0</v>
      </c>
      <c r="F172">
        <f t="shared" si="29"/>
        <v>0</v>
      </c>
      <c r="H172" t="e">
        <f t="shared" si="32"/>
        <v>#DIV/0!</v>
      </c>
      <c r="I172" t="e">
        <f t="shared" si="30"/>
        <v>#DIV/0!</v>
      </c>
      <c r="J172" s="6">
        <f t="shared" si="33"/>
        <v>0</v>
      </c>
      <c r="K172" s="6">
        <v>0.3</v>
      </c>
      <c r="L172" s="6">
        <f t="shared" si="27"/>
        <v>0</v>
      </c>
      <c r="M172">
        <f t="shared" si="34"/>
        <v>0</v>
      </c>
      <c r="O172" s="6" t="e">
        <f t="shared" si="28"/>
        <v>#DIV/0!</v>
      </c>
      <c r="P172">
        <f t="shared" si="26"/>
        <v>0</v>
      </c>
      <c r="Q172" s="6">
        <f t="shared" si="35"/>
        <v>0.3</v>
      </c>
      <c r="R172" s="6" t="e">
        <f t="shared" si="36"/>
        <v>#DIV/0!</v>
      </c>
    </row>
    <row r="173" spans="5:18" x14ac:dyDescent="0.35">
      <c r="E173">
        <f t="shared" si="31"/>
        <v>0</v>
      </c>
      <c r="F173">
        <f t="shared" si="29"/>
        <v>0</v>
      </c>
      <c r="H173" t="e">
        <f t="shared" si="32"/>
        <v>#DIV/0!</v>
      </c>
      <c r="I173" t="e">
        <f t="shared" si="30"/>
        <v>#DIV/0!</v>
      </c>
      <c r="J173" s="6">
        <f t="shared" si="33"/>
        <v>0</v>
      </c>
      <c r="K173" s="6">
        <v>0.3</v>
      </c>
      <c r="L173" s="6">
        <f t="shared" si="27"/>
        <v>0</v>
      </c>
      <c r="M173">
        <f t="shared" si="34"/>
        <v>0</v>
      </c>
      <c r="O173" s="6" t="e">
        <f t="shared" si="28"/>
        <v>#DIV/0!</v>
      </c>
      <c r="P173">
        <f t="shared" si="26"/>
        <v>0</v>
      </c>
      <c r="Q173" s="6">
        <f t="shared" si="35"/>
        <v>0.3</v>
      </c>
      <c r="R173" s="6" t="e">
        <f t="shared" si="36"/>
        <v>#DIV/0!</v>
      </c>
    </row>
    <row r="174" spans="5:18" x14ac:dyDescent="0.35">
      <c r="E174">
        <f t="shared" si="31"/>
        <v>0</v>
      </c>
      <c r="F174">
        <f t="shared" si="29"/>
        <v>0</v>
      </c>
      <c r="H174" t="e">
        <f t="shared" si="32"/>
        <v>#DIV/0!</v>
      </c>
      <c r="I174" t="e">
        <f t="shared" si="30"/>
        <v>#DIV/0!</v>
      </c>
      <c r="J174" s="6">
        <f t="shared" si="33"/>
        <v>0</v>
      </c>
      <c r="K174" s="6">
        <v>0.3</v>
      </c>
      <c r="L174" s="6">
        <f t="shared" si="27"/>
        <v>0</v>
      </c>
      <c r="M174">
        <f t="shared" si="34"/>
        <v>0</v>
      </c>
      <c r="O174" s="6" t="e">
        <f t="shared" si="28"/>
        <v>#DIV/0!</v>
      </c>
      <c r="P174">
        <f t="shared" si="26"/>
        <v>0</v>
      </c>
      <c r="Q174" s="6">
        <f t="shared" si="35"/>
        <v>0.3</v>
      </c>
      <c r="R174" s="6" t="e">
        <f t="shared" si="36"/>
        <v>#DIV/0!</v>
      </c>
    </row>
    <row r="175" spans="5:18" x14ac:dyDescent="0.35">
      <c r="E175">
        <f t="shared" si="31"/>
        <v>0</v>
      </c>
      <c r="F175">
        <f t="shared" si="29"/>
        <v>0</v>
      </c>
      <c r="H175" t="e">
        <f t="shared" si="32"/>
        <v>#DIV/0!</v>
      </c>
      <c r="I175" t="e">
        <f t="shared" si="30"/>
        <v>#DIV/0!</v>
      </c>
      <c r="J175" s="6">
        <f t="shared" si="33"/>
        <v>0</v>
      </c>
      <c r="K175" s="6">
        <v>0.3</v>
      </c>
      <c r="L175" s="6">
        <f t="shared" si="27"/>
        <v>0</v>
      </c>
      <c r="M175">
        <f t="shared" si="34"/>
        <v>0</v>
      </c>
      <c r="O175" s="6" t="e">
        <f t="shared" si="28"/>
        <v>#DIV/0!</v>
      </c>
      <c r="P175">
        <f t="shared" si="26"/>
        <v>0</v>
      </c>
      <c r="Q175" s="6">
        <f t="shared" si="35"/>
        <v>0.3</v>
      </c>
      <c r="R175" s="6" t="e">
        <f t="shared" si="36"/>
        <v>#DIV/0!</v>
      </c>
    </row>
    <row r="176" spans="5:18" x14ac:dyDescent="0.35">
      <c r="E176">
        <f t="shared" si="31"/>
        <v>0</v>
      </c>
      <c r="F176">
        <f t="shared" si="29"/>
        <v>0</v>
      </c>
      <c r="H176" t="e">
        <f t="shared" si="32"/>
        <v>#DIV/0!</v>
      </c>
      <c r="I176" t="e">
        <f t="shared" si="30"/>
        <v>#DIV/0!</v>
      </c>
      <c r="J176" s="6">
        <f t="shared" si="33"/>
        <v>0</v>
      </c>
      <c r="K176" s="6">
        <v>0.3</v>
      </c>
      <c r="L176" s="6">
        <f t="shared" si="27"/>
        <v>0</v>
      </c>
      <c r="M176">
        <f t="shared" si="34"/>
        <v>0</v>
      </c>
      <c r="O176" s="6" t="e">
        <f t="shared" si="28"/>
        <v>#DIV/0!</v>
      </c>
      <c r="P176">
        <f t="shared" si="26"/>
        <v>0</v>
      </c>
      <c r="Q176" s="6">
        <f t="shared" si="35"/>
        <v>0.3</v>
      </c>
      <c r="R176" s="6" t="e">
        <f t="shared" si="36"/>
        <v>#DIV/0!</v>
      </c>
    </row>
    <row r="177" spans="5:18" x14ac:dyDescent="0.35">
      <c r="E177">
        <f t="shared" si="31"/>
        <v>0</v>
      </c>
      <c r="F177">
        <f t="shared" si="29"/>
        <v>0</v>
      </c>
      <c r="H177" t="e">
        <f t="shared" si="32"/>
        <v>#DIV/0!</v>
      </c>
      <c r="I177" t="e">
        <f t="shared" si="30"/>
        <v>#DIV/0!</v>
      </c>
      <c r="J177" s="6">
        <f t="shared" si="33"/>
        <v>0</v>
      </c>
      <c r="K177" s="6">
        <v>0.3</v>
      </c>
      <c r="L177" s="6">
        <f t="shared" si="27"/>
        <v>0</v>
      </c>
      <c r="M177">
        <f t="shared" si="34"/>
        <v>0</v>
      </c>
      <c r="O177" s="6" t="e">
        <f t="shared" si="28"/>
        <v>#DIV/0!</v>
      </c>
      <c r="P177">
        <f t="shared" si="26"/>
        <v>0</v>
      </c>
      <c r="Q177" s="6">
        <f t="shared" si="35"/>
        <v>0.3</v>
      </c>
      <c r="R177" s="6" t="e">
        <f t="shared" si="36"/>
        <v>#DIV/0!</v>
      </c>
    </row>
    <row r="178" spans="5:18" x14ac:dyDescent="0.35">
      <c r="E178">
        <f t="shared" si="31"/>
        <v>0</v>
      </c>
      <c r="F178">
        <f t="shared" si="29"/>
        <v>0</v>
      </c>
      <c r="H178" t="e">
        <f t="shared" si="32"/>
        <v>#DIV/0!</v>
      </c>
      <c r="I178" t="e">
        <f t="shared" si="30"/>
        <v>#DIV/0!</v>
      </c>
      <c r="J178" s="6">
        <f t="shared" si="33"/>
        <v>0</v>
      </c>
      <c r="K178" s="6">
        <v>0.3</v>
      </c>
      <c r="L178" s="6">
        <f t="shared" si="27"/>
        <v>0</v>
      </c>
      <c r="M178">
        <f t="shared" si="34"/>
        <v>0</v>
      </c>
      <c r="O178" s="6" t="e">
        <f t="shared" si="28"/>
        <v>#DIV/0!</v>
      </c>
      <c r="P178">
        <f t="shared" si="26"/>
        <v>0</v>
      </c>
      <c r="Q178" s="6">
        <f t="shared" si="35"/>
        <v>0.3</v>
      </c>
      <c r="R178" s="6" t="e">
        <f t="shared" si="36"/>
        <v>#DIV/0!</v>
      </c>
    </row>
    <row r="179" spans="5:18" x14ac:dyDescent="0.35">
      <c r="E179">
        <f t="shared" si="31"/>
        <v>0</v>
      </c>
      <c r="F179">
        <f t="shared" si="29"/>
        <v>0</v>
      </c>
      <c r="H179" t="e">
        <f t="shared" si="32"/>
        <v>#DIV/0!</v>
      </c>
      <c r="I179" t="e">
        <f t="shared" si="30"/>
        <v>#DIV/0!</v>
      </c>
      <c r="J179" s="6">
        <f t="shared" si="33"/>
        <v>0</v>
      </c>
      <c r="K179" s="6">
        <v>0.3</v>
      </c>
      <c r="L179" s="6">
        <f t="shared" si="27"/>
        <v>0</v>
      </c>
      <c r="M179">
        <f t="shared" si="34"/>
        <v>0</v>
      </c>
      <c r="O179" s="6" t="e">
        <f t="shared" si="28"/>
        <v>#DIV/0!</v>
      </c>
      <c r="P179">
        <f t="shared" si="26"/>
        <v>0</v>
      </c>
      <c r="Q179" s="6">
        <f t="shared" si="35"/>
        <v>0.3</v>
      </c>
      <c r="R179" s="6" t="e">
        <f t="shared" si="36"/>
        <v>#DIV/0!</v>
      </c>
    </row>
    <row r="180" spans="5:18" x14ac:dyDescent="0.35">
      <c r="E180">
        <f t="shared" si="31"/>
        <v>0</v>
      </c>
      <c r="F180">
        <f t="shared" si="29"/>
        <v>0</v>
      </c>
      <c r="H180" t="e">
        <f t="shared" si="32"/>
        <v>#DIV/0!</v>
      </c>
      <c r="I180" t="e">
        <f t="shared" si="30"/>
        <v>#DIV/0!</v>
      </c>
      <c r="J180" s="6">
        <f t="shared" si="33"/>
        <v>0</v>
      </c>
      <c r="K180" s="6">
        <v>0.3</v>
      </c>
      <c r="L180" s="6">
        <f t="shared" si="27"/>
        <v>0</v>
      </c>
      <c r="M180">
        <f t="shared" si="34"/>
        <v>0</v>
      </c>
      <c r="O180" s="6" t="e">
        <f t="shared" si="28"/>
        <v>#DIV/0!</v>
      </c>
      <c r="P180">
        <f t="shared" si="26"/>
        <v>0</v>
      </c>
      <c r="Q180" s="6">
        <f t="shared" si="35"/>
        <v>0.3</v>
      </c>
      <c r="R180" s="6" t="e">
        <f t="shared" si="36"/>
        <v>#DIV/0!</v>
      </c>
    </row>
    <row r="181" spans="5:18" x14ac:dyDescent="0.35">
      <c r="E181">
        <f t="shared" si="31"/>
        <v>0</v>
      </c>
      <c r="F181">
        <f t="shared" si="29"/>
        <v>0</v>
      </c>
      <c r="H181" t="e">
        <f t="shared" si="32"/>
        <v>#DIV/0!</v>
      </c>
      <c r="I181" t="e">
        <f t="shared" si="30"/>
        <v>#DIV/0!</v>
      </c>
      <c r="J181" s="6">
        <f t="shared" si="33"/>
        <v>0</v>
      </c>
      <c r="K181" s="6">
        <v>0.3</v>
      </c>
      <c r="L181" s="6">
        <f t="shared" si="27"/>
        <v>0</v>
      </c>
      <c r="M181">
        <f t="shared" si="34"/>
        <v>0</v>
      </c>
      <c r="O181" s="6" t="e">
        <f t="shared" si="28"/>
        <v>#DIV/0!</v>
      </c>
      <c r="P181">
        <f t="shared" si="26"/>
        <v>0</v>
      </c>
      <c r="Q181" s="6">
        <f t="shared" si="35"/>
        <v>0.3</v>
      </c>
      <c r="R181" s="6" t="e">
        <f t="shared" si="36"/>
        <v>#DIV/0!</v>
      </c>
    </row>
    <row r="182" spans="5:18" x14ac:dyDescent="0.35">
      <c r="E182">
        <f t="shared" si="31"/>
        <v>0</v>
      </c>
      <c r="F182">
        <f t="shared" si="29"/>
        <v>0</v>
      </c>
      <c r="H182" t="e">
        <f t="shared" si="32"/>
        <v>#DIV/0!</v>
      </c>
      <c r="I182" t="e">
        <f t="shared" si="30"/>
        <v>#DIV/0!</v>
      </c>
      <c r="J182" s="6">
        <f t="shared" si="33"/>
        <v>0</v>
      </c>
      <c r="K182" s="6">
        <v>0.3</v>
      </c>
      <c r="L182" s="6">
        <f t="shared" si="27"/>
        <v>0</v>
      </c>
      <c r="M182">
        <f t="shared" si="34"/>
        <v>0</v>
      </c>
      <c r="O182" s="6" t="e">
        <f t="shared" si="28"/>
        <v>#DIV/0!</v>
      </c>
      <c r="P182">
        <f t="shared" si="26"/>
        <v>0</v>
      </c>
      <c r="Q182" s="6">
        <f t="shared" si="35"/>
        <v>0.3</v>
      </c>
      <c r="R182" s="6" t="e">
        <f t="shared" si="36"/>
        <v>#DIV/0!</v>
      </c>
    </row>
    <row r="183" spans="5:18" x14ac:dyDescent="0.35">
      <c r="E183">
        <f t="shared" si="31"/>
        <v>0</v>
      </c>
      <c r="F183">
        <f t="shared" si="29"/>
        <v>0</v>
      </c>
      <c r="H183" t="e">
        <f t="shared" si="32"/>
        <v>#DIV/0!</v>
      </c>
      <c r="I183" t="e">
        <f t="shared" si="30"/>
        <v>#DIV/0!</v>
      </c>
      <c r="J183" s="6">
        <f t="shared" si="33"/>
        <v>0</v>
      </c>
      <c r="K183" s="6">
        <v>0.3</v>
      </c>
      <c r="L183" s="6">
        <f t="shared" si="27"/>
        <v>0</v>
      </c>
      <c r="M183">
        <f t="shared" si="34"/>
        <v>0</v>
      </c>
      <c r="O183" s="6" t="e">
        <f t="shared" si="28"/>
        <v>#DIV/0!</v>
      </c>
      <c r="P183">
        <f t="shared" si="26"/>
        <v>0</v>
      </c>
      <c r="Q183" s="6">
        <f t="shared" si="35"/>
        <v>0.3</v>
      </c>
      <c r="R183" s="6" t="e">
        <f t="shared" si="36"/>
        <v>#DIV/0!</v>
      </c>
    </row>
    <row r="184" spans="5:18" x14ac:dyDescent="0.35">
      <c r="E184">
        <f t="shared" si="31"/>
        <v>0</v>
      </c>
      <c r="F184">
        <f t="shared" si="29"/>
        <v>0</v>
      </c>
      <c r="H184" t="e">
        <f t="shared" si="32"/>
        <v>#DIV/0!</v>
      </c>
      <c r="I184" t="e">
        <f t="shared" si="30"/>
        <v>#DIV/0!</v>
      </c>
      <c r="J184" s="6">
        <f t="shared" si="33"/>
        <v>0</v>
      </c>
      <c r="K184" s="6">
        <v>0.3</v>
      </c>
      <c r="L184" s="6">
        <f t="shared" si="27"/>
        <v>0</v>
      </c>
      <c r="M184">
        <f t="shared" si="34"/>
        <v>0</v>
      </c>
      <c r="O184" s="6" t="e">
        <f t="shared" si="28"/>
        <v>#DIV/0!</v>
      </c>
      <c r="P184">
        <f t="shared" ref="P184:P247" si="37">IF(D184="Radieschen rot",30)+IF(D184="Brokkoli",44)+IF(D184="Sonnenblumen",30)+IF(D184="Daikon Rettich",30)+IF(D184="Senf",40)+IF(D184="Erbsen",50)+IF(D184="Koriander",100)</f>
        <v>0</v>
      </c>
      <c r="Q184" s="6">
        <f t="shared" si="35"/>
        <v>0.3</v>
      </c>
      <c r="R184" s="6" t="e">
        <f t="shared" si="36"/>
        <v>#DIV/0!</v>
      </c>
    </row>
    <row r="185" spans="5:18" x14ac:dyDescent="0.35">
      <c r="E185">
        <f t="shared" si="31"/>
        <v>0</v>
      </c>
      <c r="F185">
        <f t="shared" si="29"/>
        <v>0</v>
      </c>
      <c r="H185" t="e">
        <f t="shared" si="32"/>
        <v>#DIV/0!</v>
      </c>
      <c r="I185" t="e">
        <f t="shared" si="30"/>
        <v>#DIV/0!</v>
      </c>
      <c r="J185" s="6">
        <f t="shared" si="33"/>
        <v>0</v>
      </c>
      <c r="K185" s="6">
        <v>0.3</v>
      </c>
      <c r="L185" s="6">
        <f t="shared" si="27"/>
        <v>0</v>
      </c>
      <c r="M185">
        <f t="shared" si="34"/>
        <v>0</v>
      </c>
      <c r="O185" s="6" t="e">
        <f t="shared" si="28"/>
        <v>#DIV/0!</v>
      </c>
      <c r="P185">
        <f t="shared" si="37"/>
        <v>0</v>
      </c>
      <c r="Q185" s="6">
        <f t="shared" si="35"/>
        <v>0.3</v>
      </c>
      <c r="R185" s="6" t="e">
        <f t="shared" si="36"/>
        <v>#DIV/0!</v>
      </c>
    </row>
    <row r="186" spans="5:18" x14ac:dyDescent="0.35">
      <c r="E186">
        <f t="shared" si="31"/>
        <v>0</v>
      </c>
      <c r="F186">
        <f t="shared" si="29"/>
        <v>0</v>
      </c>
      <c r="H186" t="e">
        <f t="shared" si="32"/>
        <v>#DIV/0!</v>
      </c>
      <c r="I186" t="e">
        <f t="shared" si="30"/>
        <v>#DIV/0!</v>
      </c>
      <c r="J186" s="6">
        <f t="shared" si="33"/>
        <v>0</v>
      </c>
      <c r="K186" s="6">
        <v>0.3</v>
      </c>
      <c r="L186" s="6">
        <f t="shared" si="27"/>
        <v>0</v>
      </c>
      <c r="M186">
        <f t="shared" si="34"/>
        <v>0</v>
      </c>
      <c r="O186" s="6" t="e">
        <f t="shared" si="28"/>
        <v>#DIV/0!</v>
      </c>
      <c r="P186">
        <f t="shared" si="37"/>
        <v>0</v>
      </c>
      <c r="Q186" s="6">
        <f t="shared" si="35"/>
        <v>0.3</v>
      </c>
      <c r="R186" s="6" t="e">
        <f t="shared" si="36"/>
        <v>#DIV/0!</v>
      </c>
    </row>
    <row r="187" spans="5:18" x14ac:dyDescent="0.35">
      <c r="E187">
        <f t="shared" si="31"/>
        <v>0</v>
      </c>
      <c r="F187">
        <f t="shared" si="29"/>
        <v>0</v>
      </c>
      <c r="H187" t="e">
        <f t="shared" si="32"/>
        <v>#DIV/0!</v>
      </c>
      <c r="I187" t="e">
        <f t="shared" si="30"/>
        <v>#DIV/0!</v>
      </c>
      <c r="J187" s="6">
        <f t="shared" si="33"/>
        <v>0</v>
      </c>
      <c r="K187" s="6">
        <v>0.3</v>
      </c>
      <c r="L187" s="6">
        <f t="shared" si="27"/>
        <v>0</v>
      </c>
      <c r="M187">
        <f t="shared" si="34"/>
        <v>0</v>
      </c>
      <c r="O187" s="6" t="e">
        <f t="shared" si="28"/>
        <v>#DIV/0!</v>
      </c>
      <c r="P187">
        <f t="shared" si="37"/>
        <v>0</v>
      </c>
      <c r="Q187" s="6">
        <f t="shared" si="35"/>
        <v>0.3</v>
      </c>
      <c r="R187" s="6" t="e">
        <f t="shared" si="36"/>
        <v>#DIV/0!</v>
      </c>
    </row>
    <row r="188" spans="5:18" x14ac:dyDescent="0.35">
      <c r="E188">
        <f t="shared" si="31"/>
        <v>0</v>
      </c>
      <c r="F188">
        <f t="shared" si="29"/>
        <v>0</v>
      </c>
      <c r="H188" t="e">
        <f t="shared" si="32"/>
        <v>#DIV/0!</v>
      </c>
      <c r="I188" t="e">
        <f t="shared" si="30"/>
        <v>#DIV/0!</v>
      </c>
      <c r="J188" s="6">
        <f t="shared" si="33"/>
        <v>0</v>
      </c>
      <c r="K188" s="6">
        <v>0.3</v>
      </c>
      <c r="L188" s="6">
        <f t="shared" si="27"/>
        <v>0</v>
      </c>
      <c r="M188">
        <f t="shared" si="34"/>
        <v>0</v>
      </c>
      <c r="O188" s="6" t="e">
        <f t="shared" si="28"/>
        <v>#DIV/0!</v>
      </c>
      <c r="P188">
        <f t="shared" si="37"/>
        <v>0</v>
      </c>
      <c r="Q188" s="6">
        <f t="shared" si="35"/>
        <v>0.3</v>
      </c>
      <c r="R188" s="6" t="e">
        <f t="shared" si="36"/>
        <v>#DIV/0!</v>
      </c>
    </row>
    <row r="189" spans="5:18" x14ac:dyDescent="0.35">
      <c r="E189">
        <f t="shared" si="31"/>
        <v>0</v>
      </c>
      <c r="F189">
        <f t="shared" si="29"/>
        <v>0</v>
      </c>
      <c r="H189" t="e">
        <f t="shared" si="32"/>
        <v>#DIV/0!</v>
      </c>
      <c r="I189" t="e">
        <f t="shared" si="30"/>
        <v>#DIV/0!</v>
      </c>
      <c r="J189" s="6">
        <f t="shared" si="33"/>
        <v>0</v>
      </c>
      <c r="K189" s="6">
        <v>0.3</v>
      </c>
      <c r="L189" s="6">
        <f t="shared" si="27"/>
        <v>0</v>
      </c>
      <c r="M189">
        <f t="shared" si="34"/>
        <v>0</v>
      </c>
      <c r="O189" s="6" t="e">
        <f t="shared" si="28"/>
        <v>#DIV/0!</v>
      </c>
      <c r="P189">
        <f t="shared" si="37"/>
        <v>0</v>
      </c>
      <c r="Q189" s="6">
        <f t="shared" si="35"/>
        <v>0.3</v>
      </c>
      <c r="R189" s="6" t="e">
        <f t="shared" si="36"/>
        <v>#DIV/0!</v>
      </c>
    </row>
    <row r="190" spans="5:18" x14ac:dyDescent="0.35">
      <c r="E190">
        <f t="shared" si="31"/>
        <v>0</v>
      </c>
      <c r="F190">
        <f t="shared" si="29"/>
        <v>0</v>
      </c>
      <c r="H190" t="e">
        <f t="shared" si="32"/>
        <v>#DIV/0!</v>
      </c>
      <c r="I190" t="e">
        <f t="shared" si="30"/>
        <v>#DIV/0!</v>
      </c>
      <c r="J190" s="6">
        <f t="shared" si="33"/>
        <v>0</v>
      </c>
      <c r="K190" s="6">
        <v>0.3</v>
      </c>
      <c r="L190" s="6">
        <f t="shared" si="27"/>
        <v>0</v>
      </c>
      <c r="M190">
        <f t="shared" si="34"/>
        <v>0</v>
      </c>
      <c r="O190" s="6" t="e">
        <f t="shared" si="28"/>
        <v>#DIV/0!</v>
      </c>
      <c r="P190">
        <f t="shared" si="37"/>
        <v>0</v>
      </c>
      <c r="Q190" s="6">
        <f t="shared" si="35"/>
        <v>0.3</v>
      </c>
      <c r="R190" s="6" t="e">
        <f t="shared" si="36"/>
        <v>#DIV/0!</v>
      </c>
    </row>
    <row r="191" spans="5:18" x14ac:dyDescent="0.35">
      <c r="E191">
        <f t="shared" si="31"/>
        <v>0</v>
      </c>
      <c r="F191">
        <f t="shared" si="29"/>
        <v>0</v>
      </c>
      <c r="H191" t="e">
        <f t="shared" si="32"/>
        <v>#DIV/0!</v>
      </c>
      <c r="I191" t="e">
        <f t="shared" si="30"/>
        <v>#DIV/0!</v>
      </c>
      <c r="J191" s="6">
        <f t="shared" si="33"/>
        <v>0</v>
      </c>
      <c r="K191" s="6">
        <v>0.3</v>
      </c>
      <c r="L191" s="6">
        <f t="shared" si="27"/>
        <v>0</v>
      </c>
      <c r="M191">
        <f t="shared" si="34"/>
        <v>0</v>
      </c>
      <c r="O191" s="6" t="e">
        <f t="shared" si="28"/>
        <v>#DIV/0!</v>
      </c>
      <c r="P191">
        <f t="shared" si="37"/>
        <v>0</v>
      </c>
      <c r="Q191" s="6">
        <f t="shared" si="35"/>
        <v>0.3</v>
      </c>
      <c r="R191" s="6" t="e">
        <f t="shared" si="36"/>
        <v>#DIV/0!</v>
      </c>
    </row>
    <row r="192" spans="5:18" x14ac:dyDescent="0.35">
      <c r="E192">
        <f t="shared" si="31"/>
        <v>0</v>
      </c>
      <c r="F192">
        <f t="shared" si="29"/>
        <v>0</v>
      </c>
      <c r="H192" t="e">
        <f t="shared" si="32"/>
        <v>#DIV/0!</v>
      </c>
      <c r="I192" t="e">
        <f t="shared" si="30"/>
        <v>#DIV/0!</v>
      </c>
      <c r="J192" s="6">
        <f t="shared" si="33"/>
        <v>0</v>
      </c>
      <c r="K192" s="6">
        <v>0.3</v>
      </c>
      <c r="L192" s="6">
        <f t="shared" si="27"/>
        <v>0</v>
      </c>
      <c r="M192">
        <f t="shared" si="34"/>
        <v>0</v>
      </c>
      <c r="O192" s="6" t="e">
        <f t="shared" si="28"/>
        <v>#DIV/0!</v>
      </c>
      <c r="P192">
        <f t="shared" si="37"/>
        <v>0</v>
      </c>
      <c r="Q192" s="6">
        <f t="shared" si="35"/>
        <v>0.3</v>
      </c>
      <c r="R192" s="6" t="e">
        <f t="shared" si="36"/>
        <v>#DIV/0!</v>
      </c>
    </row>
    <row r="193" spans="5:18" x14ac:dyDescent="0.35">
      <c r="E193">
        <f t="shared" si="31"/>
        <v>0</v>
      </c>
      <c r="F193">
        <f t="shared" si="29"/>
        <v>0</v>
      </c>
      <c r="H193" t="e">
        <f t="shared" si="32"/>
        <v>#DIV/0!</v>
      </c>
      <c r="I193" t="e">
        <f t="shared" si="30"/>
        <v>#DIV/0!</v>
      </c>
      <c r="J193" s="6">
        <f t="shared" si="33"/>
        <v>0</v>
      </c>
      <c r="K193" s="6">
        <v>0.3</v>
      </c>
      <c r="L193" s="6">
        <f t="shared" si="27"/>
        <v>0</v>
      </c>
      <c r="M193">
        <f t="shared" si="34"/>
        <v>0</v>
      </c>
      <c r="O193" s="6" t="e">
        <f t="shared" si="28"/>
        <v>#DIV/0!</v>
      </c>
      <c r="P193">
        <f t="shared" si="37"/>
        <v>0</v>
      </c>
      <c r="Q193" s="6">
        <f t="shared" si="35"/>
        <v>0.3</v>
      </c>
      <c r="R193" s="6" t="e">
        <f t="shared" si="36"/>
        <v>#DIV/0!</v>
      </c>
    </row>
    <row r="194" spans="5:18" x14ac:dyDescent="0.35">
      <c r="E194">
        <f t="shared" si="31"/>
        <v>0</v>
      </c>
      <c r="F194">
        <f t="shared" si="29"/>
        <v>0</v>
      </c>
      <c r="H194" t="e">
        <f t="shared" si="32"/>
        <v>#DIV/0!</v>
      </c>
      <c r="I194" t="e">
        <f t="shared" si="30"/>
        <v>#DIV/0!</v>
      </c>
      <c r="J194" s="6">
        <f t="shared" si="33"/>
        <v>0</v>
      </c>
      <c r="K194" s="6">
        <v>0.3</v>
      </c>
      <c r="L194" s="6">
        <f t="shared" si="27"/>
        <v>0</v>
      </c>
      <c r="M194">
        <f t="shared" si="34"/>
        <v>0</v>
      </c>
      <c r="O194" s="6" t="e">
        <f t="shared" si="28"/>
        <v>#DIV/0!</v>
      </c>
      <c r="P194">
        <f t="shared" si="37"/>
        <v>0</v>
      </c>
      <c r="Q194" s="6">
        <f t="shared" si="35"/>
        <v>0.3</v>
      </c>
      <c r="R194" s="6" t="e">
        <f t="shared" si="36"/>
        <v>#DIV/0!</v>
      </c>
    </row>
    <row r="195" spans="5:18" x14ac:dyDescent="0.35">
      <c r="E195">
        <f t="shared" si="31"/>
        <v>0</v>
      </c>
      <c r="F195">
        <f t="shared" si="29"/>
        <v>0</v>
      </c>
      <c r="H195" t="e">
        <f t="shared" si="32"/>
        <v>#DIV/0!</v>
      </c>
      <c r="I195" t="e">
        <f t="shared" si="30"/>
        <v>#DIV/0!</v>
      </c>
      <c r="J195" s="6">
        <f t="shared" si="33"/>
        <v>0</v>
      </c>
      <c r="K195" s="6">
        <v>0.3</v>
      </c>
      <c r="L195" s="6">
        <f t="shared" ref="L195:L258" si="38">(M195/1000)*J195</f>
        <v>0</v>
      </c>
      <c r="M195">
        <f t="shared" si="34"/>
        <v>0</v>
      </c>
      <c r="O195" s="6" t="e">
        <f t="shared" ref="O195:O258" si="39">((H195*60*P195)/1000)-(60*Q195)</f>
        <v>#DIV/0!</v>
      </c>
      <c r="P195">
        <f t="shared" si="37"/>
        <v>0</v>
      </c>
      <c r="Q195" s="6">
        <f t="shared" si="35"/>
        <v>0.3</v>
      </c>
      <c r="R195" s="6" t="e">
        <f t="shared" si="36"/>
        <v>#DIV/0!</v>
      </c>
    </row>
    <row r="196" spans="5:18" x14ac:dyDescent="0.35">
      <c r="E196">
        <f t="shared" si="31"/>
        <v>0</v>
      </c>
      <c r="F196">
        <f t="shared" ref="F196:F259" si="40">A196-B196</f>
        <v>0</v>
      </c>
      <c r="H196" t="e">
        <f t="shared" si="32"/>
        <v>#DIV/0!</v>
      </c>
      <c r="I196" t="e">
        <f t="shared" ref="I196:I259" si="41">E196/C196</f>
        <v>#DIV/0!</v>
      </c>
      <c r="J196" s="6">
        <f t="shared" si="33"/>
        <v>0</v>
      </c>
      <c r="K196" s="6">
        <v>0.3</v>
      </c>
      <c r="L196" s="6">
        <f t="shared" si="38"/>
        <v>0</v>
      </c>
      <c r="M196">
        <f t="shared" si="34"/>
        <v>0</v>
      </c>
      <c r="O196" s="6" t="e">
        <f t="shared" si="39"/>
        <v>#DIV/0!</v>
      </c>
      <c r="P196">
        <f t="shared" si="37"/>
        <v>0</v>
      </c>
      <c r="Q196" s="6">
        <f t="shared" si="35"/>
        <v>0.3</v>
      </c>
      <c r="R196" s="6" t="e">
        <f t="shared" si="36"/>
        <v>#DIV/0!</v>
      </c>
    </row>
    <row r="197" spans="5:18" x14ac:dyDescent="0.35">
      <c r="E197">
        <f t="shared" si="31"/>
        <v>0</v>
      </c>
      <c r="F197">
        <f t="shared" si="40"/>
        <v>0</v>
      </c>
      <c r="H197" t="e">
        <f t="shared" si="32"/>
        <v>#DIV/0!</v>
      </c>
      <c r="I197" t="e">
        <f t="shared" si="41"/>
        <v>#DIV/0!</v>
      </c>
      <c r="J197" s="6">
        <f t="shared" si="33"/>
        <v>0</v>
      </c>
      <c r="K197" s="6">
        <v>0.3</v>
      </c>
      <c r="L197" s="6">
        <f t="shared" si="38"/>
        <v>0</v>
      </c>
      <c r="M197">
        <f t="shared" si="34"/>
        <v>0</v>
      </c>
      <c r="O197" s="6" t="e">
        <f t="shared" si="39"/>
        <v>#DIV/0!</v>
      </c>
      <c r="P197">
        <f t="shared" si="37"/>
        <v>0</v>
      </c>
      <c r="Q197" s="6">
        <f t="shared" si="35"/>
        <v>0.3</v>
      </c>
      <c r="R197" s="6" t="e">
        <f t="shared" si="36"/>
        <v>#DIV/0!</v>
      </c>
    </row>
    <row r="198" spans="5:18" x14ac:dyDescent="0.35">
      <c r="E198">
        <f t="shared" si="31"/>
        <v>0</v>
      </c>
      <c r="F198">
        <f t="shared" si="40"/>
        <v>0</v>
      </c>
      <c r="H198" t="e">
        <f t="shared" si="32"/>
        <v>#DIV/0!</v>
      </c>
      <c r="I198" t="e">
        <f t="shared" si="41"/>
        <v>#DIV/0!</v>
      </c>
      <c r="J198" s="6">
        <f t="shared" si="33"/>
        <v>0</v>
      </c>
      <c r="K198" s="6">
        <v>0.3</v>
      </c>
      <c r="L198" s="6">
        <f t="shared" si="38"/>
        <v>0</v>
      </c>
      <c r="M198">
        <f t="shared" si="34"/>
        <v>0</v>
      </c>
      <c r="O198" s="6" t="e">
        <f t="shared" si="39"/>
        <v>#DIV/0!</v>
      </c>
      <c r="P198">
        <f t="shared" si="37"/>
        <v>0</v>
      </c>
      <c r="Q198" s="6">
        <f t="shared" si="35"/>
        <v>0.3</v>
      </c>
      <c r="R198" s="6" t="e">
        <f t="shared" si="36"/>
        <v>#DIV/0!</v>
      </c>
    </row>
    <row r="199" spans="5:18" x14ac:dyDescent="0.35">
      <c r="E199">
        <f t="shared" ref="E199:E262" si="42">G199/40</f>
        <v>0</v>
      </c>
      <c r="F199">
        <f t="shared" si="40"/>
        <v>0</v>
      </c>
      <c r="H199" t="e">
        <f t="shared" ref="H199:H262" si="43">G199/C199</f>
        <v>#DIV/0!</v>
      </c>
      <c r="I199" t="e">
        <f t="shared" si="41"/>
        <v>#DIV/0!</v>
      </c>
      <c r="J199" s="6">
        <f t="shared" ref="J199:J262" si="44">IF(D199="Radieschen rot",50)+IF(D199="Brokkoli",30)+IF(D199="Sonnenblumen",110)+IF(D199="Daikon Rettich",50)+IF(D199="Senf",40)+IF(D199="Erbsen",150)+IF(D199="Koriander",50)+IF(D199="KicherErbsen",150)</f>
        <v>0</v>
      </c>
      <c r="K199" s="6">
        <v>0.3</v>
      </c>
      <c r="L199" s="6">
        <f t="shared" si="38"/>
        <v>0</v>
      </c>
      <c r="M199">
        <f t="shared" ref="M199:M262" si="45">IF(D199="Radieschen rot",34.8)+IF(D199="Brokkoli",23.8)+IF(D199="Sonnenblumen",18)+IF(D199="Daikon Rettich",16.4)+IF(D199="Senf",13.6)+IF(D199="Erbsen",15.8)+IF(D199="Koriander",31.8)+IF(D199="KicherErbsen",7.5)</f>
        <v>0</v>
      </c>
      <c r="O199" s="6" t="e">
        <f t="shared" si="39"/>
        <v>#DIV/0!</v>
      </c>
      <c r="P199">
        <f t="shared" si="37"/>
        <v>0</v>
      </c>
      <c r="Q199" s="6">
        <f t="shared" si="35"/>
        <v>0.3</v>
      </c>
      <c r="R199" s="6" t="e">
        <f t="shared" si="36"/>
        <v>#DIV/0!</v>
      </c>
    </row>
    <row r="200" spans="5:18" x14ac:dyDescent="0.35">
      <c r="E200">
        <f t="shared" si="42"/>
        <v>0</v>
      </c>
      <c r="F200">
        <f t="shared" si="40"/>
        <v>0</v>
      </c>
      <c r="H200" t="e">
        <f t="shared" si="43"/>
        <v>#DIV/0!</v>
      </c>
      <c r="I200" t="e">
        <f t="shared" si="41"/>
        <v>#DIV/0!</v>
      </c>
      <c r="J200" s="6">
        <f t="shared" si="44"/>
        <v>0</v>
      </c>
      <c r="K200" s="6">
        <v>0.3</v>
      </c>
      <c r="L200" s="6">
        <f t="shared" si="38"/>
        <v>0</v>
      </c>
      <c r="M200">
        <f t="shared" si="45"/>
        <v>0</v>
      </c>
      <c r="O200" s="6" t="e">
        <f t="shared" si="39"/>
        <v>#DIV/0!</v>
      </c>
      <c r="P200">
        <f t="shared" si="37"/>
        <v>0</v>
      </c>
      <c r="Q200" s="6">
        <f t="shared" si="35"/>
        <v>0.3</v>
      </c>
      <c r="R200" s="6" t="e">
        <f t="shared" si="36"/>
        <v>#DIV/0!</v>
      </c>
    </row>
    <row r="201" spans="5:18" x14ac:dyDescent="0.35">
      <c r="E201">
        <f t="shared" si="42"/>
        <v>0</v>
      </c>
      <c r="F201">
        <f t="shared" si="40"/>
        <v>0</v>
      </c>
      <c r="H201" t="e">
        <f t="shared" si="43"/>
        <v>#DIV/0!</v>
      </c>
      <c r="I201" t="e">
        <f t="shared" si="41"/>
        <v>#DIV/0!</v>
      </c>
      <c r="J201" s="6">
        <f t="shared" si="44"/>
        <v>0</v>
      </c>
      <c r="K201" s="6">
        <v>0.3</v>
      </c>
      <c r="L201" s="6">
        <f t="shared" si="38"/>
        <v>0</v>
      </c>
      <c r="M201">
        <f t="shared" si="45"/>
        <v>0</v>
      </c>
      <c r="O201" s="6" t="e">
        <f t="shared" si="39"/>
        <v>#DIV/0!</v>
      </c>
      <c r="P201">
        <f t="shared" si="37"/>
        <v>0</v>
      </c>
      <c r="Q201" s="6">
        <f t="shared" si="35"/>
        <v>0.3</v>
      </c>
      <c r="R201" s="6" t="e">
        <f t="shared" si="36"/>
        <v>#DIV/0!</v>
      </c>
    </row>
    <row r="202" spans="5:18" x14ac:dyDescent="0.35">
      <c r="E202">
        <f t="shared" si="42"/>
        <v>0</v>
      </c>
      <c r="F202">
        <f t="shared" si="40"/>
        <v>0</v>
      </c>
      <c r="H202" t="e">
        <f t="shared" si="43"/>
        <v>#DIV/0!</v>
      </c>
      <c r="I202" t="e">
        <f t="shared" si="41"/>
        <v>#DIV/0!</v>
      </c>
      <c r="J202" s="6">
        <f t="shared" si="44"/>
        <v>0</v>
      </c>
      <c r="K202" s="6">
        <v>0.3</v>
      </c>
      <c r="L202" s="6">
        <f t="shared" si="38"/>
        <v>0</v>
      </c>
      <c r="M202">
        <f t="shared" si="45"/>
        <v>0</v>
      </c>
      <c r="O202" s="6" t="e">
        <f t="shared" si="39"/>
        <v>#DIV/0!</v>
      </c>
      <c r="P202">
        <f t="shared" si="37"/>
        <v>0</v>
      </c>
      <c r="Q202" s="6">
        <f t="shared" si="35"/>
        <v>0.3</v>
      </c>
      <c r="R202" s="6" t="e">
        <f t="shared" si="36"/>
        <v>#DIV/0!</v>
      </c>
    </row>
    <row r="203" spans="5:18" x14ac:dyDescent="0.35">
      <c r="E203">
        <f t="shared" si="42"/>
        <v>0</v>
      </c>
      <c r="F203">
        <f t="shared" si="40"/>
        <v>0</v>
      </c>
      <c r="H203" t="e">
        <f t="shared" si="43"/>
        <v>#DIV/0!</v>
      </c>
      <c r="I203" t="e">
        <f t="shared" si="41"/>
        <v>#DIV/0!</v>
      </c>
      <c r="J203" s="6">
        <f t="shared" si="44"/>
        <v>0</v>
      </c>
      <c r="K203" s="6">
        <v>0.3</v>
      </c>
      <c r="L203" s="6">
        <f t="shared" si="38"/>
        <v>0</v>
      </c>
      <c r="M203">
        <f t="shared" si="45"/>
        <v>0</v>
      </c>
      <c r="O203" s="6" t="e">
        <f t="shared" si="39"/>
        <v>#DIV/0!</v>
      </c>
      <c r="P203">
        <f t="shared" si="37"/>
        <v>0</v>
      </c>
      <c r="Q203" s="6">
        <f t="shared" si="35"/>
        <v>0.3</v>
      </c>
      <c r="R203" s="6" t="e">
        <f t="shared" si="36"/>
        <v>#DIV/0!</v>
      </c>
    </row>
    <row r="204" spans="5:18" x14ac:dyDescent="0.35">
      <c r="E204">
        <f t="shared" si="42"/>
        <v>0</v>
      </c>
      <c r="F204">
        <f t="shared" si="40"/>
        <v>0</v>
      </c>
      <c r="H204" t="e">
        <f t="shared" si="43"/>
        <v>#DIV/0!</v>
      </c>
      <c r="I204" t="e">
        <f t="shared" si="41"/>
        <v>#DIV/0!</v>
      </c>
      <c r="J204" s="6">
        <f t="shared" si="44"/>
        <v>0</v>
      </c>
      <c r="K204" s="6">
        <v>0.3</v>
      </c>
      <c r="L204" s="6">
        <f t="shared" si="38"/>
        <v>0</v>
      </c>
      <c r="M204">
        <f t="shared" si="45"/>
        <v>0</v>
      </c>
      <c r="O204" s="6" t="e">
        <f t="shared" si="39"/>
        <v>#DIV/0!</v>
      </c>
      <c r="P204">
        <f t="shared" si="37"/>
        <v>0</v>
      </c>
      <c r="Q204" s="6">
        <f t="shared" si="35"/>
        <v>0.3</v>
      </c>
      <c r="R204" s="6" t="e">
        <f t="shared" si="36"/>
        <v>#DIV/0!</v>
      </c>
    </row>
    <row r="205" spans="5:18" x14ac:dyDescent="0.35">
      <c r="E205">
        <f t="shared" si="42"/>
        <v>0</v>
      </c>
      <c r="F205">
        <f t="shared" si="40"/>
        <v>0</v>
      </c>
      <c r="H205" t="e">
        <f t="shared" si="43"/>
        <v>#DIV/0!</v>
      </c>
      <c r="I205" t="e">
        <f t="shared" si="41"/>
        <v>#DIV/0!</v>
      </c>
      <c r="J205" s="6">
        <f t="shared" si="44"/>
        <v>0</v>
      </c>
      <c r="K205" s="6">
        <v>0.3</v>
      </c>
      <c r="L205" s="6">
        <f t="shared" si="38"/>
        <v>0</v>
      </c>
      <c r="M205">
        <f t="shared" si="45"/>
        <v>0</v>
      </c>
      <c r="O205" s="6" t="e">
        <f t="shared" si="39"/>
        <v>#DIV/0!</v>
      </c>
      <c r="P205">
        <f t="shared" si="37"/>
        <v>0</v>
      </c>
      <c r="Q205" s="6">
        <f t="shared" si="35"/>
        <v>0.3</v>
      </c>
      <c r="R205" s="6" t="e">
        <f t="shared" si="36"/>
        <v>#DIV/0!</v>
      </c>
    </row>
    <row r="206" spans="5:18" x14ac:dyDescent="0.35">
      <c r="E206">
        <f t="shared" si="42"/>
        <v>0</v>
      </c>
      <c r="F206">
        <f t="shared" si="40"/>
        <v>0</v>
      </c>
      <c r="H206" t="e">
        <f t="shared" si="43"/>
        <v>#DIV/0!</v>
      </c>
      <c r="I206" t="e">
        <f t="shared" si="41"/>
        <v>#DIV/0!</v>
      </c>
      <c r="J206" s="6">
        <f t="shared" si="44"/>
        <v>0</v>
      </c>
      <c r="K206" s="6">
        <v>0.3</v>
      </c>
      <c r="L206" s="6">
        <f t="shared" si="38"/>
        <v>0</v>
      </c>
      <c r="M206">
        <f t="shared" si="45"/>
        <v>0</v>
      </c>
      <c r="O206" s="6" t="e">
        <f t="shared" si="39"/>
        <v>#DIV/0!</v>
      </c>
      <c r="P206">
        <f t="shared" si="37"/>
        <v>0</v>
      </c>
      <c r="Q206" s="6">
        <f t="shared" si="35"/>
        <v>0.3</v>
      </c>
      <c r="R206" s="6" t="e">
        <f t="shared" si="36"/>
        <v>#DIV/0!</v>
      </c>
    </row>
    <row r="207" spans="5:18" x14ac:dyDescent="0.35">
      <c r="E207">
        <f t="shared" si="42"/>
        <v>0</v>
      </c>
      <c r="F207">
        <f t="shared" si="40"/>
        <v>0</v>
      </c>
      <c r="H207" t="e">
        <f t="shared" si="43"/>
        <v>#DIV/0!</v>
      </c>
      <c r="I207" t="e">
        <f t="shared" si="41"/>
        <v>#DIV/0!</v>
      </c>
      <c r="J207" s="6">
        <f t="shared" si="44"/>
        <v>0</v>
      </c>
      <c r="K207" s="6">
        <v>0.3</v>
      </c>
      <c r="L207" s="6">
        <f t="shared" si="38"/>
        <v>0</v>
      </c>
      <c r="M207">
        <f t="shared" si="45"/>
        <v>0</v>
      </c>
      <c r="O207" s="6" t="e">
        <f t="shared" si="39"/>
        <v>#DIV/0!</v>
      </c>
      <c r="P207">
        <f t="shared" si="37"/>
        <v>0</v>
      </c>
      <c r="Q207" s="6">
        <f t="shared" si="35"/>
        <v>0.3</v>
      </c>
      <c r="R207" s="6" t="e">
        <f t="shared" si="36"/>
        <v>#DIV/0!</v>
      </c>
    </row>
    <row r="208" spans="5:18" x14ac:dyDescent="0.35">
      <c r="E208">
        <f t="shared" si="42"/>
        <v>0</v>
      </c>
      <c r="F208">
        <f t="shared" si="40"/>
        <v>0</v>
      </c>
      <c r="H208" t="e">
        <f t="shared" si="43"/>
        <v>#DIV/0!</v>
      </c>
      <c r="I208" t="e">
        <f t="shared" si="41"/>
        <v>#DIV/0!</v>
      </c>
      <c r="J208" s="6">
        <f t="shared" si="44"/>
        <v>0</v>
      </c>
      <c r="K208" s="6">
        <v>0.3</v>
      </c>
      <c r="L208" s="6">
        <f t="shared" si="38"/>
        <v>0</v>
      </c>
      <c r="M208">
        <f t="shared" si="45"/>
        <v>0</v>
      </c>
      <c r="O208" s="6" t="e">
        <f t="shared" si="39"/>
        <v>#DIV/0!</v>
      </c>
      <c r="P208">
        <f t="shared" si="37"/>
        <v>0</v>
      </c>
      <c r="Q208" s="6">
        <f t="shared" si="35"/>
        <v>0.3</v>
      </c>
      <c r="R208" s="6" t="e">
        <f t="shared" si="36"/>
        <v>#DIV/0!</v>
      </c>
    </row>
    <row r="209" spans="5:18" x14ac:dyDescent="0.35">
      <c r="E209">
        <f t="shared" si="42"/>
        <v>0</v>
      </c>
      <c r="F209">
        <f t="shared" si="40"/>
        <v>0</v>
      </c>
      <c r="H209" t="e">
        <f t="shared" si="43"/>
        <v>#DIV/0!</v>
      </c>
      <c r="I209" t="e">
        <f t="shared" si="41"/>
        <v>#DIV/0!</v>
      </c>
      <c r="J209" s="6">
        <f t="shared" si="44"/>
        <v>0</v>
      </c>
      <c r="K209" s="6">
        <v>0.3</v>
      </c>
      <c r="L209" s="6">
        <f t="shared" si="38"/>
        <v>0</v>
      </c>
      <c r="M209">
        <f t="shared" si="45"/>
        <v>0</v>
      </c>
      <c r="O209" s="6" t="e">
        <f t="shared" si="39"/>
        <v>#DIV/0!</v>
      </c>
      <c r="P209">
        <f t="shared" si="37"/>
        <v>0</v>
      </c>
      <c r="Q209" s="6">
        <f t="shared" si="35"/>
        <v>0.3</v>
      </c>
      <c r="R209" s="6" t="e">
        <f t="shared" si="36"/>
        <v>#DIV/0!</v>
      </c>
    </row>
    <row r="210" spans="5:18" x14ac:dyDescent="0.35">
      <c r="E210">
        <f t="shared" si="42"/>
        <v>0</v>
      </c>
      <c r="F210">
        <f t="shared" si="40"/>
        <v>0</v>
      </c>
      <c r="H210" t="e">
        <f t="shared" si="43"/>
        <v>#DIV/0!</v>
      </c>
      <c r="I210" t="e">
        <f t="shared" si="41"/>
        <v>#DIV/0!</v>
      </c>
      <c r="J210" s="6">
        <f t="shared" si="44"/>
        <v>0</v>
      </c>
      <c r="K210" s="6">
        <v>0.3</v>
      </c>
      <c r="L210" s="6">
        <f t="shared" si="38"/>
        <v>0</v>
      </c>
      <c r="M210">
        <f t="shared" si="45"/>
        <v>0</v>
      </c>
      <c r="O210" s="6" t="e">
        <f t="shared" si="39"/>
        <v>#DIV/0!</v>
      </c>
      <c r="P210">
        <f t="shared" si="37"/>
        <v>0</v>
      </c>
      <c r="Q210" s="6">
        <f t="shared" si="35"/>
        <v>0.3</v>
      </c>
      <c r="R210" s="6" t="e">
        <f t="shared" si="36"/>
        <v>#DIV/0!</v>
      </c>
    </row>
    <row r="211" spans="5:18" x14ac:dyDescent="0.35">
      <c r="E211">
        <f t="shared" si="42"/>
        <v>0</v>
      </c>
      <c r="F211">
        <f t="shared" si="40"/>
        <v>0</v>
      </c>
      <c r="H211" t="e">
        <f t="shared" si="43"/>
        <v>#DIV/0!</v>
      </c>
      <c r="I211" t="e">
        <f t="shared" si="41"/>
        <v>#DIV/0!</v>
      </c>
      <c r="J211" s="6">
        <f t="shared" si="44"/>
        <v>0</v>
      </c>
      <c r="K211" s="6">
        <v>0.3</v>
      </c>
      <c r="L211" s="6">
        <f t="shared" si="38"/>
        <v>0</v>
      </c>
      <c r="M211">
        <f t="shared" si="45"/>
        <v>0</v>
      </c>
      <c r="O211" s="6" t="e">
        <f t="shared" si="39"/>
        <v>#DIV/0!</v>
      </c>
      <c r="P211">
        <f t="shared" si="37"/>
        <v>0</v>
      </c>
      <c r="Q211" s="6">
        <f t="shared" si="35"/>
        <v>0.3</v>
      </c>
      <c r="R211" s="6" t="e">
        <f t="shared" si="36"/>
        <v>#DIV/0!</v>
      </c>
    </row>
    <row r="212" spans="5:18" x14ac:dyDescent="0.35">
      <c r="E212">
        <f t="shared" si="42"/>
        <v>0</v>
      </c>
      <c r="F212">
        <f t="shared" si="40"/>
        <v>0</v>
      </c>
      <c r="H212" t="e">
        <f t="shared" si="43"/>
        <v>#DIV/0!</v>
      </c>
      <c r="I212" t="e">
        <f t="shared" si="41"/>
        <v>#DIV/0!</v>
      </c>
      <c r="J212" s="6">
        <f t="shared" si="44"/>
        <v>0</v>
      </c>
      <c r="K212" s="6">
        <v>0.3</v>
      </c>
      <c r="L212" s="6">
        <f t="shared" si="38"/>
        <v>0</v>
      </c>
      <c r="M212">
        <f t="shared" si="45"/>
        <v>0</v>
      </c>
      <c r="O212" s="6" t="e">
        <f t="shared" si="39"/>
        <v>#DIV/0!</v>
      </c>
      <c r="P212">
        <f t="shared" si="37"/>
        <v>0</v>
      </c>
      <c r="Q212" s="6">
        <f t="shared" si="35"/>
        <v>0.3</v>
      </c>
      <c r="R212" s="6" t="e">
        <f t="shared" si="36"/>
        <v>#DIV/0!</v>
      </c>
    </row>
    <row r="213" spans="5:18" x14ac:dyDescent="0.35">
      <c r="E213">
        <f t="shared" si="42"/>
        <v>0</v>
      </c>
      <c r="F213">
        <f t="shared" si="40"/>
        <v>0</v>
      </c>
      <c r="H213" t="e">
        <f t="shared" si="43"/>
        <v>#DIV/0!</v>
      </c>
      <c r="I213" t="e">
        <f t="shared" si="41"/>
        <v>#DIV/0!</v>
      </c>
      <c r="J213" s="6">
        <f t="shared" si="44"/>
        <v>0</v>
      </c>
      <c r="K213" s="6">
        <v>0.3</v>
      </c>
      <c r="L213" s="6">
        <f t="shared" si="38"/>
        <v>0</v>
      </c>
      <c r="M213">
        <f t="shared" si="45"/>
        <v>0</v>
      </c>
      <c r="O213" s="6" t="e">
        <f t="shared" si="39"/>
        <v>#DIV/0!</v>
      </c>
      <c r="P213">
        <f t="shared" si="37"/>
        <v>0</v>
      </c>
      <c r="Q213" s="6">
        <f t="shared" si="35"/>
        <v>0.3</v>
      </c>
      <c r="R213" s="6" t="e">
        <f t="shared" si="36"/>
        <v>#DIV/0!</v>
      </c>
    </row>
    <row r="214" spans="5:18" x14ac:dyDescent="0.35">
      <c r="E214">
        <f t="shared" si="42"/>
        <v>0</v>
      </c>
      <c r="F214">
        <f t="shared" si="40"/>
        <v>0</v>
      </c>
      <c r="H214" t="e">
        <f t="shared" si="43"/>
        <v>#DIV/0!</v>
      </c>
      <c r="I214" t="e">
        <f t="shared" si="41"/>
        <v>#DIV/0!</v>
      </c>
      <c r="J214" s="6">
        <f t="shared" si="44"/>
        <v>0</v>
      </c>
      <c r="K214" s="6">
        <v>0.3</v>
      </c>
      <c r="L214" s="6">
        <f t="shared" si="38"/>
        <v>0</v>
      </c>
      <c r="M214">
        <f t="shared" si="45"/>
        <v>0</v>
      </c>
      <c r="O214" s="6" t="e">
        <f t="shared" si="39"/>
        <v>#DIV/0!</v>
      </c>
      <c r="P214">
        <f t="shared" si="37"/>
        <v>0</v>
      </c>
      <c r="Q214" s="6">
        <f t="shared" si="35"/>
        <v>0.3</v>
      </c>
      <c r="R214" s="6" t="e">
        <f t="shared" si="36"/>
        <v>#DIV/0!</v>
      </c>
    </row>
    <row r="215" spans="5:18" x14ac:dyDescent="0.35">
      <c r="E215">
        <f t="shared" si="42"/>
        <v>0</v>
      </c>
      <c r="F215">
        <f t="shared" si="40"/>
        <v>0</v>
      </c>
      <c r="H215" t="e">
        <f t="shared" si="43"/>
        <v>#DIV/0!</v>
      </c>
      <c r="I215" t="e">
        <f t="shared" si="41"/>
        <v>#DIV/0!</v>
      </c>
      <c r="J215" s="6">
        <f t="shared" si="44"/>
        <v>0</v>
      </c>
      <c r="K215" s="6">
        <v>0.3</v>
      </c>
      <c r="L215" s="6">
        <f t="shared" si="38"/>
        <v>0</v>
      </c>
      <c r="M215">
        <f t="shared" si="45"/>
        <v>0</v>
      </c>
      <c r="O215" s="6" t="e">
        <f t="shared" si="39"/>
        <v>#DIV/0!</v>
      </c>
      <c r="P215">
        <f t="shared" si="37"/>
        <v>0</v>
      </c>
      <c r="Q215" s="6">
        <f t="shared" si="35"/>
        <v>0.3</v>
      </c>
      <c r="R215" s="6" t="e">
        <f t="shared" si="36"/>
        <v>#DIV/0!</v>
      </c>
    </row>
    <row r="216" spans="5:18" x14ac:dyDescent="0.35">
      <c r="E216">
        <f t="shared" si="42"/>
        <v>0</v>
      </c>
      <c r="F216">
        <f t="shared" si="40"/>
        <v>0</v>
      </c>
      <c r="H216" t="e">
        <f t="shared" si="43"/>
        <v>#DIV/0!</v>
      </c>
      <c r="I216" t="e">
        <f t="shared" si="41"/>
        <v>#DIV/0!</v>
      </c>
      <c r="J216" s="6">
        <f t="shared" si="44"/>
        <v>0</v>
      </c>
      <c r="K216" s="6">
        <v>0.3</v>
      </c>
      <c r="L216" s="6">
        <f t="shared" si="38"/>
        <v>0</v>
      </c>
      <c r="M216">
        <f t="shared" si="45"/>
        <v>0</v>
      </c>
      <c r="O216" s="6" t="e">
        <f t="shared" si="39"/>
        <v>#DIV/0!</v>
      </c>
      <c r="P216">
        <f t="shared" si="37"/>
        <v>0</v>
      </c>
      <c r="Q216" s="6">
        <f t="shared" si="35"/>
        <v>0.3</v>
      </c>
      <c r="R216" s="6" t="e">
        <f t="shared" si="36"/>
        <v>#DIV/0!</v>
      </c>
    </row>
    <row r="217" spans="5:18" x14ac:dyDescent="0.35">
      <c r="E217">
        <f t="shared" si="42"/>
        <v>0</v>
      </c>
      <c r="F217">
        <f t="shared" si="40"/>
        <v>0</v>
      </c>
      <c r="H217" t="e">
        <f t="shared" si="43"/>
        <v>#DIV/0!</v>
      </c>
      <c r="I217" t="e">
        <f t="shared" si="41"/>
        <v>#DIV/0!</v>
      </c>
      <c r="J217" s="6">
        <f t="shared" si="44"/>
        <v>0</v>
      </c>
      <c r="K217" s="6">
        <v>0.3</v>
      </c>
      <c r="L217" s="6">
        <f t="shared" si="38"/>
        <v>0</v>
      </c>
      <c r="M217">
        <f t="shared" si="45"/>
        <v>0</v>
      </c>
      <c r="O217" s="6" t="e">
        <f t="shared" si="39"/>
        <v>#DIV/0!</v>
      </c>
      <c r="P217">
        <f t="shared" si="37"/>
        <v>0</v>
      </c>
      <c r="Q217" s="6">
        <f t="shared" si="35"/>
        <v>0.3</v>
      </c>
      <c r="R217" s="6" t="e">
        <f t="shared" si="36"/>
        <v>#DIV/0!</v>
      </c>
    </row>
    <row r="218" spans="5:18" x14ac:dyDescent="0.35">
      <c r="E218">
        <f t="shared" si="42"/>
        <v>0</v>
      </c>
      <c r="F218">
        <f t="shared" si="40"/>
        <v>0</v>
      </c>
      <c r="H218" t="e">
        <f t="shared" si="43"/>
        <v>#DIV/0!</v>
      </c>
      <c r="I218" t="e">
        <f t="shared" si="41"/>
        <v>#DIV/0!</v>
      </c>
      <c r="J218" s="6">
        <f t="shared" si="44"/>
        <v>0</v>
      </c>
      <c r="K218" s="6">
        <v>0.3</v>
      </c>
      <c r="L218" s="6">
        <f t="shared" si="38"/>
        <v>0</v>
      </c>
      <c r="M218">
        <f t="shared" si="45"/>
        <v>0</v>
      </c>
      <c r="O218" s="6" t="e">
        <f t="shared" si="39"/>
        <v>#DIV/0!</v>
      </c>
      <c r="P218">
        <f t="shared" si="37"/>
        <v>0</v>
      </c>
      <c r="Q218" s="6">
        <f t="shared" si="35"/>
        <v>0.3</v>
      </c>
      <c r="R218" s="6" t="e">
        <f t="shared" si="36"/>
        <v>#DIV/0!</v>
      </c>
    </row>
    <row r="219" spans="5:18" x14ac:dyDescent="0.35">
      <c r="E219">
        <f t="shared" si="42"/>
        <v>0</v>
      </c>
      <c r="F219">
        <f t="shared" si="40"/>
        <v>0</v>
      </c>
      <c r="H219" t="e">
        <f t="shared" si="43"/>
        <v>#DIV/0!</v>
      </c>
      <c r="I219" t="e">
        <f t="shared" si="41"/>
        <v>#DIV/0!</v>
      </c>
      <c r="J219" s="6">
        <f t="shared" si="44"/>
        <v>0</v>
      </c>
      <c r="K219" s="6">
        <v>0.3</v>
      </c>
      <c r="L219" s="6">
        <f t="shared" si="38"/>
        <v>0</v>
      </c>
      <c r="M219">
        <f t="shared" si="45"/>
        <v>0</v>
      </c>
      <c r="O219" s="6" t="e">
        <f t="shared" si="39"/>
        <v>#DIV/0!</v>
      </c>
      <c r="P219">
        <f t="shared" si="37"/>
        <v>0</v>
      </c>
      <c r="Q219" s="6">
        <f t="shared" si="35"/>
        <v>0.3</v>
      </c>
      <c r="R219" s="6" t="e">
        <f t="shared" si="36"/>
        <v>#DIV/0!</v>
      </c>
    </row>
    <row r="220" spans="5:18" x14ac:dyDescent="0.35">
      <c r="E220">
        <f t="shared" si="42"/>
        <v>0</v>
      </c>
      <c r="F220">
        <f t="shared" si="40"/>
        <v>0</v>
      </c>
      <c r="H220" t="e">
        <f t="shared" si="43"/>
        <v>#DIV/0!</v>
      </c>
      <c r="I220" t="e">
        <f t="shared" si="41"/>
        <v>#DIV/0!</v>
      </c>
      <c r="J220" s="6">
        <f t="shared" si="44"/>
        <v>0</v>
      </c>
      <c r="K220" s="6">
        <v>0.3</v>
      </c>
      <c r="L220" s="6">
        <f t="shared" si="38"/>
        <v>0</v>
      </c>
      <c r="M220">
        <f t="shared" si="45"/>
        <v>0</v>
      </c>
      <c r="O220" s="6" t="e">
        <f t="shared" si="39"/>
        <v>#DIV/0!</v>
      </c>
      <c r="P220">
        <f t="shared" si="37"/>
        <v>0</v>
      </c>
      <c r="Q220" s="6">
        <f t="shared" si="35"/>
        <v>0.3</v>
      </c>
      <c r="R220" s="6" t="e">
        <f t="shared" si="36"/>
        <v>#DIV/0!</v>
      </c>
    </row>
    <row r="221" spans="5:18" x14ac:dyDescent="0.35">
      <c r="E221">
        <f t="shared" si="42"/>
        <v>0</v>
      </c>
      <c r="F221">
        <f t="shared" si="40"/>
        <v>0</v>
      </c>
      <c r="H221" t="e">
        <f t="shared" si="43"/>
        <v>#DIV/0!</v>
      </c>
      <c r="I221" t="e">
        <f t="shared" si="41"/>
        <v>#DIV/0!</v>
      </c>
      <c r="J221" s="6">
        <f t="shared" si="44"/>
        <v>0</v>
      </c>
      <c r="K221" s="6">
        <v>0.3</v>
      </c>
      <c r="L221" s="6">
        <f t="shared" si="38"/>
        <v>0</v>
      </c>
      <c r="M221">
        <f t="shared" si="45"/>
        <v>0</v>
      </c>
      <c r="O221" s="6" t="e">
        <f t="shared" si="39"/>
        <v>#DIV/0!</v>
      </c>
      <c r="P221">
        <f t="shared" si="37"/>
        <v>0</v>
      </c>
      <c r="Q221" s="6">
        <f t="shared" si="35"/>
        <v>0.3</v>
      </c>
      <c r="R221" s="6" t="e">
        <f t="shared" si="36"/>
        <v>#DIV/0!</v>
      </c>
    </row>
    <row r="222" spans="5:18" x14ac:dyDescent="0.35">
      <c r="E222">
        <f t="shared" si="42"/>
        <v>0</v>
      </c>
      <c r="F222">
        <f t="shared" si="40"/>
        <v>0</v>
      </c>
      <c r="H222" t="e">
        <f t="shared" si="43"/>
        <v>#DIV/0!</v>
      </c>
      <c r="I222" t="e">
        <f t="shared" si="41"/>
        <v>#DIV/0!</v>
      </c>
      <c r="J222" s="6">
        <f t="shared" si="44"/>
        <v>0</v>
      </c>
      <c r="K222" s="6">
        <v>0.3</v>
      </c>
      <c r="L222" s="6">
        <f t="shared" si="38"/>
        <v>0</v>
      </c>
      <c r="M222">
        <f t="shared" si="45"/>
        <v>0</v>
      </c>
      <c r="O222" s="6" t="e">
        <f t="shared" si="39"/>
        <v>#DIV/0!</v>
      </c>
      <c r="P222">
        <f t="shared" si="37"/>
        <v>0</v>
      </c>
      <c r="Q222" s="6">
        <f t="shared" si="35"/>
        <v>0.3</v>
      </c>
      <c r="R222" s="6" t="e">
        <f t="shared" si="36"/>
        <v>#DIV/0!</v>
      </c>
    </row>
    <row r="223" spans="5:18" x14ac:dyDescent="0.35">
      <c r="E223">
        <f t="shared" si="42"/>
        <v>0</v>
      </c>
      <c r="F223">
        <f t="shared" si="40"/>
        <v>0</v>
      </c>
      <c r="H223" t="e">
        <f t="shared" si="43"/>
        <v>#DIV/0!</v>
      </c>
      <c r="I223" t="e">
        <f t="shared" si="41"/>
        <v>#DIV/0!</v>
      </c>
      <c r="J223" s="6">
        <f t="shared" si="44"/>
        <v>0</v>
      </c>
      <c r="K223" s="6">
        <v>0.3</v>
      </c>
      <c r="L223" s="6">
        <f t="shared" si="38"/>
        <v>0</v>
      </c>
      <c r="M223">
        <f t="shared" si="45"/>
        <v>0</v>
      </c>
      <c r="O223" s="6" t="e">
        <f t="shared" si="39"/>
        <v>#DIV/0!</v>
      </c>
      <c r="P223">
        <f t="shared" si="37"/>
        <v>0</v>
      </c>
      <c r="Q223" s="6">
        <f t="shared" si="35"/>
        <v>0.3</v>
      </c>
      <c r="R223" s="6" t="e">
        <f t="shared" si="36"/>
        <v>#DIV/0!</v>
      </c>
    </row>
    <row r="224" spans="5:18" x14ac:dyDescent="0.35">
      <c r="E224">
        <f t="shared" si="42"/>
        <v>0</v>
      </c>
      <c r="F224">
        <f t="shared" si="40"/>
        <v>0</v>
      </c>
      <c r="H224" t="e">
        <f t="shared" si="43"/>
        <v>#DIV/0!</v>
      </c>
      <c r="I224" t="e">
        <f t="shared" si="41"/>
        <v>#DIV/0!</v>
      </c>
      <c r="J224" s="6">
        <f t="shared" si="44"/>
        <v>0</v>
      </c>
      <c r="K224" s="6">
        <v>0.3</v>
      </c>
      <c r="L224" s="6">
        <f t="shared" si="38"/>
        <v>0</v>
      </c>
      <c r="M224">
        <f t="shared" si="45"/>
        <v>0</v>
      </c>
      <c r="O224" s="6" t="e">
        <f t="shared" si="39"/>
        <v>#DIV/0!</v>
      </c>
      <c r="P224">
        <f t="shared" si="37"/>
        <v>0</v>
      </c>
      <c r="Q224" s="6">
        <f t="shared" si="35"/>
        <v>0.3</v>
      </c>
      <c r="R224" s="6" t="e">
        <f t="shared" si="36"/>
        <v>#DIV/0!</v>
      </c>
    </row>
    <row r="225" spans="5:18" x14ac:dyDescent="0.35">
      <c r="E225">
        <f t="shared" si="42"/>
        <v>0</v>
      </c>
      <c r="F225">
        <f t="shared" si="40"/>
        <v>0</v>
      </c>
      <c r="H225" t="e">
        <f t="shared" si="43"/>
        <v>#DIV/0!</v>
      </c>
      <c r="I225" t="e">
        <f t="shared" si="41"/>
        <v>#DIV/0!</v>
      </c>
      <c r="J225" s="6">
        <f t="shared" si="44"/>
        <v>0</v>
      </c>
      <c r="K225" s="6">
        <v>0.3</v>
      </c>
      <c r="L225" s="6">
        <f t="shared" si="38"/>
        <v>0</v>
      </c>
      <c r="M225">
        <f t="shared" si="45"/>
        <v>0</v>
      </c>
      <c r="O225" s="6" t="e">
        <f t="shared" si="39"/>
        <v>#DIV/0!</v>
      </c>
      <c r="P225">
        <f t="shared" si="37"/>
        <v>0</v>
      </c>
      <c r="Q225" s="6">
        <f t="shared" si="35"/>
        <v>0.3</v>
      </c>
      <c r="R225" s="6" t="e">
        <f t="shared" si="36"/>
        <v>#DIV/0!</v>
      </c>
    </row>
    <row r="226" spans="5:18" x14ac:dyDescent="0.35">
      <c r="E226">
        <f t="shared" si="42"/>
        <v>0</v>
      </c>
      <c r="F226">
        <f t="shared" si="40"/>
        <v>0</v>
      </c>
      <c r="H226" t="e">
        <f t="shared" si="43"/>
        <v>#DIV/0!</v>
      </c>
      <c r="I226" t="e">
        <f t="shared" si="41"/>
        <v>#DIV/0!</v>
      </c>
      <c r="J226" s="6">
        <f t="shared" si="44"/>
        <v>0</v>
      </c>
      <c r="K226" s="6">
        <v>0.3</v>
      </c>
      <c r="L226" s="6">
        <f t="shared" si="38"/>
        <v>0</v>
      </c>
      <c r="M226">
        <f t="shared" si="45"/>
        <v>0</v>
      </c>
      <c r="O226" s="6" t="e">
        <f t="shared" si="39"/>
        <v>#DIV/0!</v>
      </c>
      <c r="P226">
        <f t="shared" si="37"/>
        <v>0</v>
      </c>
      <c r="Q226" s="6">
        <f t="shared" si="35"/>
        <v>0.3</v>
      </c>
      <c r="R226" s="6" t="e">
        <f t="shared" si="36"/>
        <v>#DIV/0!</v>
      </c>
    </row>
    <row r="227" spans="5:18" x14ac:dyDescent="0.35">
      <c r="E227">
        <f t="shared" si="42"/>
        <v>0</v>
      </c>
      <c r="F227">
        <f t="shared" si="40"/>
        <v>0</v>
      </c>
      <c r="H227" t="e">
        <f t="shared" si="43"/>
        <v>#DIV/0!</v>
      </c>
      <c r="I227" t="e">
        <f t="shared" si="41"/>
        <v>#DIV/0!</v>
      </c>
      <c r="J227" s="6">
        <f t="shared" si="44"/>
        <v>0</v>
      </c>
      <c r="K227" s="6">
        <v>0.3</v>
      </c>
      <c r="L227" s="6">
        <f t="shared" si="38"/>
        <v>0</v>
      </c>
      <c r="M227">
        <f t="shared" si="45"/>
        <v>0</v>
      </c>
      <c r="O227" s="6" t="e">
        <f t="shared" si="39"/>
        <v>#DIV/0!</v>
      </c>
      <c r="P227">
        <f t="shared" si="37"/>
        <v>0</v>
      </c>
      <c r="Q227" s="6">
        <f t="shared" ref="Q227:Q290" si="46">K227+L227</f>
        <v>0.3</v>
      </c>
      <c r="R227" s="6" t="e">
        <f t="shared" ref="R227:R290" si="47">(I227*1.5)-Q227</f>
        <v>#DIV/0!</v>
      </c>
    </row>
    <row r="228" spans="5:18" x14ac:dyDescent="0.35">
      <c r="E228">
        <f t="shared" si="42"/>
        <v>0</v>
      </c>
      <c r="F228">
        <f t="shared" si="40"/>
        <v>0</v>
      </c>
      <c r="H228" t="e">
        <f t="shared" si="43"/>
        <v>#DIV/0!</v>
      </c>
      <c r="I228" t="e">
        <f t="shared" si="41"/>
        <v>#DIV/0!</v>
      </c>
      <c r="J228" s="6">
        <f t="shared" si="44"/>
        <v>0</v>
      </c>
      <c r="K228" s="6">
        <v>0.3</v>
      </c>
      <c r="L228" s="6">
        <f t="shared" si="38"/>
        <v>0</v>
      </c>
      <c r="M228">
        <f t="shared" si="45"/>
        <v>0</v>
      </c>
      <c r="O228" s="6" t="e">
        <f t="shared" si="39"/>
        <v>#DIV/0!</v>
      </c>
      <c r="P228">
        <f t="shared" si="37"/>
        <v>0</v>
      </c>
      <c r="Q228" s="6">
        <f t="shared" si="46"/>
        <v>0.3</v>
      </c>
      <c r="R228" s="6" t="e">
        <f t="shared" si="47"/>
        <v>#DIV/0!</v>
      </c>
    </row>
    <row r="229" spans="5:18" x14ac:dyDescent="0.35">
      <c r="E229">
        <f t="shared" si="42"/>
        <v>0</v>
      </c>
      <c r="F229">
        <f t="shared" si="40"/>
        <v>0</v>
      </c>
      <c r="H229" t="e">
        <f t="shared" si="43"/>
        <v>#DIV/0!</v>
      </c>
      <c r="I229" t="e">
        <f t="shared" si="41"/>
        <v>#DIV/0!</v>
      </c>
      <c r="J229" s="6">
        <f t="shared" si="44"/>
        <v>0</v>
      </c>
      <c r="K229" s="6">
        <v>0.3</v>
      </c>
      <c r="L229" s="6">
        <f t="shared" si="38"/>
        <v>0</v>
      </c>
      <c r="M229">
        <f t="shared" si="45"/>
        <v>0</v>
      </c>
      <c r="O229" s="6" t="e">
        <f t="shared" si="39"/>
        <v>#DIV/0!</v>
      </c>
      <c r="P229">
        <f t="shared" si="37"/>
        <v>0</v>
      </c>
      <c r="Q229" s="6">
        <f t="shared" si="46"/>
        <v>0.3</v>
      </c>
      <c r="R229" s="6" t="e">
        <f t="shared" si="47"/>
        <v>#DIV/0!</v>
      </c>
    </row>
    <row r="230" spans="5:18" x14ac:dyDescent="0.35">
      <c r="E230">
        <f t="shared" si="42"/>
        <v>0</v>
      </c>
      <c r="F230">
        <f t="shared" si="40"/>
        <v>0</v>
      </c>
      <c r="H230" t="e">
        <f t="shared" si="43"/>
        <v>#DIV/0!</v>
      </c>
      <c r="I230" t="e">
        <f t="shared" si="41"/>
        <v>#DIV/0!</v>
      </c>
      <c r="J230" s="6">
        <f t="shared" si="44"/>
        <v>0</v>
      </c>
      <c r="K230" s="6">
        <v>0.3</v>
      </c>
      <c r="L230" s="6">
        <f t="shared" si="38"/>
        <v>0</v>
      </c>
      <c r="M230">
        <f t="shared" si="45"/>
        <v>0</v>
      </c>
      <c r="O230" s="6" t="e">
        <f t="shared" si="39"/>
        <v>#DIV/0!</v>
      </c>
      <c r="P230">
        <f t="shared" si="37"/>
        <v>0</v>
      </c>
      <c r="Q230" s="6">
        <f t="shared" si="46"/>
        <v>0.3</v>
      </c>
      <c r="R230" s="6" t="e">
        <f t="shared" si="47"/>
        <v>#DIV/0!</v>
      </c>
    </row>
    <row r="231" spans="5:18" x14ac:dyDescent="0.35">
      <c r="E231">
        <f t="shared" si="42"/>
        <v>0</v>
      </c>
      <c r="F231">
        <f t="shared" si="40"/>
        <v>0</v>
      </c>
      <c r="H231" t="e">
        <f t="shared" si="43"/>
        <v>#DIV/0!</v>
      </c>
      <c r="I231" t="e">
        <f t="shared" si="41"/>
        <v>#DIV/0!</v>
      </c>
      <c r="J231" s="6">
        <f t="shared" si="44"/>
        <v>0</v>
      </c>
      <c r="K231" s="6">
        <v>0.3</v>
      </c>
      <c r="L231" s="6">
        <f t="shared" si="38"/>
        <v>0</v>
      </c>
      <c r="M231">
        <f t="shared" si="45"/>
        <v>0</v>
      </c>
      <c r="O231" s="6" t="e">
        <f t="shared" si="39"/>
        <v>#DIV/0!</v>
      </c>
      <c r="P231">
        <f t="shared" si="37"/>
        <v>0</v>
      </c>
      <c r="Q231" s="6">
        <f t="shared" si="46"/>
        <v>0.3</v>
      </c>
      <c r="R231" s="6" t="e">
        <f t="shared" si="47"/>
        <v>#DIV/0!</v>
      </c>
    </row>
    <row r="232" spans="5:18" x14ac:dyDescent="0.35">
      <c r="E232">
        <f t="shared" si="42"/>
        <v>0</v>
      </c>
      <c r="F232">
        <f t="shared" si="40"/>
        <v>0</v>
      </c>
      <c r="H232" t="e">
        <f t="shared" si="43"/>
        <v>#DIV/0!</v>
      </c>
      <c r="I232" t="e">
        <f t="shared" si="41"/>
        <v>#DIV/0!</v>
      </c>
      <c r="J232" s="6">
        <f t="shared" si="44"/>
        <v>0</v>
      </c>
      <c r="K232" s="6">
        <v>0.3</v>
      </c>
      <c r="L232" s="6">
        <f t="shared" si="38"/>
        <v>0</v>
      </c>
      <c r="M232">
        <f t="shared" si="45"/>
        <v>0</v>
      </c>
      <c r="O232" s="6" t="e">
        <f t="shared" si="39"/>
        <v>#DIV/0!</v>
      </c>
      <c r="P232">
        <f t="shared" si="37"/>
        <v>0</v>
      </c>
      <c r="Q232" s="6">
        <f t="shared" si="46"/>
        <v>0.3</v>
      </c>
      <c r="R232" s="6" t="e">
        <f t="shared" si="47"/>
        <v>#DIV/0!</v>
      </c>
    </row>
    <row r="233" spans="5:18" x14ac:dyDescent="0.35">
      <c r="E233">
        <f t="shared" si="42"/>
        <v>0</v>
      </c>
      <c r="F233">
        <f t="shared" si="40"/>
        <v>0</v>
      </c>
      <c r="H233" t="e">
        <f t="shared" si="43"/>
        <v>#DIV/0!</v>
      </c>
      <c r="I233" t="e">
        <f t="shared" si="41"/>
        <v>#DIV/0!</v>
      </c>
      <c r="J233" s="6">
        <f t="shared" si="44"/>
        <v>0</v>
      </c>
      <c r="K233" s="6">
        <v>0.3</v>
      </c>
      <c r="L233" s="6">
        <f t="shared" si="38"/>
        <v>0</v>
      </c>
      <c r="M233">
        <f t="shared" si="45"/>
        <v>0</v>
      </c>
      <c r="O233" s="6" t="e">
        <f t="shared" si="39"/>
        <v>#DIV/0!</v>
      </c>
      <c r="P233">
        <f t="shared" si="37"/>
        <v>0</v>
      </c>
      <c r="Q233" s="6">
        <f t="shared" si="46"/>
        <v>0.3</v>
      </c>
      <c r="R233" s="6" t="e">
        <f t="shared" si="47"/>
        <v>#DIV/0!</v>
      </c>
    </row>
    <row r="234" spans="5:18" x14ac:dyDescent="0.35">
      <c r="E234">
        <f t="shared" si="42"/>
        <v>0</v>
      </c>
      <c r="F234">
        <f t="shared" si="40"/>
        <v>0</v>
      </c>
      <c r="H234" t="e">
        <f t="shared" si="43"/>
        <v>#DIV/0!</v>
      </c>
      <c r="I234" t="e">
        <f t="shared" si="41"/>
        <v>#DIV/0!</v>
      </c>
      <c r="J234" s="6">
        <f t="shared" si="44"/>
        <v>0</v>
      </c>
      <c r="K234" s="6">
        <v>0.3</v>
      </c>
      <c r="L234" s="6">
        <f t="shared" si="38"/>
        <v>0</v>
      </c>
      <c r="M234">
        <f t="shared" si="45"/>
        <v>0</v>
      </c>
      <c r="O234" s="6" t="e">
        <f t="shared" si="39"/>
        <v>#DIV/0!</v>
      </c>
      <c r="P234">
        <f t="shared" si="37"/>
        <v>0</v>
      </c>
      <c r="Q234" s="6">
        <f t="shared" si="46"/>
        <v>0.3</v>
      </c>
      <c r="R234" s="6" t="e">
        <f t="shared" si="47"/>
        <v>#DIV/0!</v>
      </c>
    </row>
    <row r="235" spans="5:18" x14ac:dyDescent="0.35">
      <c r="E235">
        <f t="shared" si="42"/>
        <v>0</v>
      </c>
      <c r="F235">
        <f t="shared" si="40"/>
        <v>0</v>
      </c>
      <c r="H235" t="e">
        <f t="shared" si="43"/>
        <v>#DIV/0!</v>
      </c>
      <c r="I235" t="e">
        <f t="shared" si="41"/>
        <v>#DIV/0!</v>
      </c>
      <c r="J235" s="6">
        <f t="shared" si="44"/>
        <v>0</v>
      </c>
      <c r="K235" s="6">
        <v>0.3</v>
      </c>
      <c r="L235" s="6">
        <f t="shared" si="38"/>
        <v>0</v>
      </c>
      <c r="M235">
        <f t="shared" si="45"/>
        <v>0</v>
      </c>
      <c r="O235" s="6" t="e">
        <f t="shared" si="39"/>
        <v>#DIV/0!</v>
      </c>
      <c r="P235">
        <f t="shared" si="37"/>
        <v>0</v>
      </c>
      <c r="Q235" s="6">
        <f t="shared" si="46"/>
        <v>0.3</v>
      </c>
      <c r="R235" s="6" t="e">
        <f t="shared" si="47"/>
        <v>#DIV/0!</v>
      </c>
    </row>
    <row r="236" spans="5:18" x14ac:dyDescent="0.35">
      <c r="E236">
        <f t="shared" si="42"/>
        <v>0</v>
      </c>
      <c r="F236">
        <f t="shared" si="40"/>
        <v>0</v>
      </c>
      <c r="H236" t="e">
        <f t="shared" si="43"/>
        <v>#DIV/0!</v>
      </c>
      <c r="I236" t="e">
        <f t="shared" si="41"/>
        <v>#DIV/0!</v>
      </c>
      <c r="J236" s="6">
        <f t="shared" si="44"/>
        <v>0</v>
      </c>
      <c r="K236" s="6">
        <v>0.3</v>
      </c>
      <c r="L236" s="6">
        <f t="shared" si="38"/>
        <v>0</v>
      </c>
      <c r="M236">
        <f t="shared" si="45"/>
        <v>0</v>
      </c>
      <c r="O236" s="6" t="e">
        <f t="shared" si="39"/>
        <v>#DIV/0!</v>
      </c>
      <c r="P236">
        <f t="shared" si="37"/>
        <v>0</v>
      </c>
      <c r="Q236" s="6">
        <f t="shared" si="46"/>
        <v>0.3</v>
      </c>
      <c r="R236" s="6" t="e">
        <f t="shared" si="47"/>
        <v>#DIV/0!</v>
      </c>
    </row>
    <row r="237" spans="5:18" x14ac:dyDescent="0.35">
      <c r="E237">
        <f t="shared" si="42"/>
        <v>0</v>
      </c>
      <c r="F237">
        <f t="shared" si="40"/>
        <v>0</v>
      </c>
      <c r="H237" t="e">
        <f t="shared" si="43"/>
        <v>#DIV/0!</v>
      </c>
      <c r="I237" t="e">
        <f t="shared" si="41"/>
        <v>#DIV/0!</v>
      </c>
      <c r="J237" s="6">
        <f t="shared" si="44"/>
        <v>0</v>
      </c>
      <c r="K237" s="6">
        <v>0.3</v>
      </c>
      <c r="L237" s="6">
        <f t="shared" si="38"/>
        <v>0</v>
      </c>
      <c r="M237">
        <f t="shared" si="45"/>
        <v>0</v>
      </c>
      <c r="O237" s="6" t="e">
        <f t="shared" si="39"/>
        <v>#DIV/0!</v>
      </c>
      <c r="P237">
        <f t="shared" si="37"/>
        <v>0</v>
      </c>
      <c r="Q237" s="6">
        <f t="shared" si="46"/>
        <v>0.3</v>
      </c>
      <c r="R237" s="6" t="e">
        <f t="shared" si="47"/>
        <v>#DIV/0!</v>
      </c>
    </row>
    <row r="238" spans="5:18" x14ac:dyDescent="0.35">
      <c r="E238">
        <f t="shared" si="42"/>
        <v>0</v>
      </c>
      <c r="F238">
        <f t="shared" si="40"/>
        <v>0</v>
      </c>
      <c r="H238" t="e">
        <f t="shared" si="43"/>
        <v>#DIV/0!</v>
      </c>
      <c r="I238" t="e">
        <f t="shared" si="41"/>
        <v>#DIV/0!</v>
      </c>
      <c r="J238" s="6">
        <f t="shared" si="44"/>
        <v>0</v>
      </c>
      <c r="K238" s="6">
        <v>0.3</v>
      </c>
      <c r="L238" s="6">
        <f t="shared" si="38"/>
        <v>0</v>
      </c>
      <c r="M238">
        <f t="shared" si="45"/>
        <v>0</v>
      </c>
      <c r="O238" s="6" t="e">
        <f t="shared" si="39"/>
        <v>#DIV/0!</v>
      </c>
      <c r="P238">
        <f t="shared" si="37"/>
        <v>0</v>
      </c>
      <c r="Q238" s="6">
        <f t="shared" si="46"/>
        <v>0.3</v>
      </c>
      <c r="R238" s="6" t="e">
        <f t="shared" si="47"/>
        <v>#DIV/0!</v>
      </c>
    </row>
    <row r="239" spans="5:18" x14ac:dyDescent="0.35">
      <c r="E239">
        <f t="shared" si="42"/>
        <v>0</v>
      </c>
      <c r="F239">
        <f t="shared" si="40"/>
        <v>0</v>
      </c>
      <c r="H239" t="e">
        <f t="shared" si="43"/>
        <v>#DIV/0!</v>
      </c>
      <c r="I239" t="e">
        <f t="shared" si="41"/>
        <v>#DIV/0!</v>
      </c>
      <c r="J239" s="6">
        <f t="shared" si="44"/>
        <v>0</v>
      </c>
      <c r="K239" s="6">
        <v>0.3</v>
      </c>
      <c r="L239" s="6">
        <f t="shared" si="38"/>
        <v>0</v>
      </c>
      <c r="M239">
        <f t="shared" si="45"/>
        <v>0</v>
      </c>
      <c r="O239" s="6" t="e">
        <f t="shared" si="39"/>
        <v>#DIV/0!</v>
      </c>
      <c r="P239">
        <f t="shared" si="37"/>
        <v>0</v>
      </c>
      <c r="Q239" s="6">
        <f t="shared" si="46"/>
        <v>0.3</v>
      </c>
      <c r="R239" s="6" t="e">
        <f t="shared" si="47"/>
        <v>#DIV/0!</v>
      </c>
    </row>
    <row r="240" spans="5:18" x14ac:dyDescent="0.35">
      <c r="E240">
        <f t="shared" si="42"/>
        <v>0</v>
      </c>
      <c r="F240">
        <f t="shared" si="40"/>
        <v>0</v>
      </c>
      <c r="H240" t="e">
        <f t="shared" si="43"/>
        <v>#DIV/0!</v>
      </c>
      <c r="I240" t="e">
        <f t="shared" si="41"/>
        <v>#DIV/0!</v>
      </c>
      <c r="J240" s="6">
        <f t="shared" si="44"/>
        <v>0</v>
      </c>
      <c r="K240" s="6">
        <v>0.3</v>
      </c>
      <c r="L240" s="6">
        <f t="shared" si="38"/>
        <v>0</v>
      </c>
      <c r="M240">
        <f t="shared" si="45"/>
        <v>0</v>
      </c>
      <c r="O240" s="6" t="e">
        <f t="shared" si="39"/>
        <v>#DIV/0!</v>
      </c>
      <c r="P240">
        <f t="shared" si="37"/>
        <v>0</v>
      </c>
      <c r="Q240" s="6">
        <f t="shared" si="46"/>
        <v>0.3</v>
      </c>
      <c r="R240" s="6" t="e">
        <f t="shared" si="47"/>
        <v>#DIV/0!</v>
      </c>
    </row>
    <row r="241" spans="5:18" x14ac:dyDescent="0.35">
      <c r="E241">
        <f t="shared" si="42"/>
        <v>0</v>
      </c>
      <c r="F241">
        <f t="shared" si="40"/>
        <v>0</v>
      </c>
      <c r="H241" t="e">
        <f t="shared" si="43"/>
        <v>#DIV/0!</v>
      </c>
      <c r="I241" t="e">
        <f t="shared" si="41"/>
        <v>#DIV/0!</v>
      </c>
      <c r="J241" s="6">
        <f t="shared" si="44"/>
        <v>0</v>
      </c>
      <c r="K241" s="6">
        <v>0.3</v>
      </c>
      <c r="L241" s="6">
        <f t="shared" si="38"/>
        <v>0</v>
      </c>
      <c r="M241">
        <f t="shared" si="45"/>
        <v>0</v>
      </c>
      <c r="O241" s="6" t="e">
        <f t="shared" si="39"/>
        <v>#DIV/0!</v>
      </c>
      <c r="P241">
        <f t="shared" si="37"/>
        <v>0</v>
      </c>
      <c r="Q241" s="6">
        <f t="shared" si="46"/>
        <v>0.3</v>
      </c>
      <c r="R241" s="6" t="e">
        <f t="shared" si="47"/>
        <v>#DIV/0!</v>
      </c>
    </row>
    <row r="242" spans="5:18" x14ac:dyDescent="0.35">
      <c r="E242">
        <f t="shared" si="42"/>
        <v>0</v>
      </c>
      <c r="F242">
        <f t="shared" si="40"/>
        <v>0</v>
      </c>
      <c r="H242" t="e">
        <f t="shared" si="43"/>
        <v>#DIV/0!</v>
      </c>
      <c r="I242" t="e">
        <f t="shared" si="41"/>
        <v>#DIV/0!</v>
      </c>
      <c r="J242" s="6">
        <f t="shared" si="44"/>
        <v>0</v>
      </c>
      <c r="K242" s="6">
        <v>0.3</v>
      </c>
      <c r="L242" s="6">
        <f t="shared" si="38"/>
        <v>0</v>
      </c>
      <c r="M242">
        <f t="shared" si="45"/>
        <v>0</v>
      </c>
      <c r="O242" s="6" t="e">
        <f t="shared" si="39"/>
        <v>#DIV/0!</v>
      </c>
      <c r="P242">
        <f t="shared" si="37"/>
        <v>0</v>
      </c>
      <c r="Q242" s="6">
        <f t="shared" si="46"/>
        <v>0.3</v>
      </c>
      <c r="R242" s="6" t="e">
        <f t="shared" si="47"/>
        <v>#DIV/0!</v>
      </c>
    </row>
    <row r="243" spans="5:18" x14ac:dyDescent="0.35">
      <c r="E243">
        <f t="shared" si="42"/>
        <v>0</v>
      </c>
      <c r="F243">
        <f t="shared" si="40"/>
        <v>0</v>
      </c>
      <c r="H243" t="e">
        <f t="shared" si="43"/>
        <v>#DIV/0!</v>
      </c>
      <c r="I243" t="e">
        <f t="shared" si="41"/>
        <v>#DIV/0!</v>
      </c>
      <c r="J243" s="6">
        <f t="shared" si="44"/>
        <v>0</v>
      </c>
      <c r="K243" s="6">
        <v>0.3</v>
      </c>
      <c r="L243" s="6">
        <f t="shared" si="38"/>
        <v>0</v>
      </c>
      <c r="M243">
        <f t="shared" si="45"/>
        <v>0</v>
      </c>
      <c r="O243" s="6" t="e">
        <f t="shared" si="39"/>
        <v>#DIV/0!</v>
      </c>
      <c r="P243">
        <f t="shared" si="37"/>
        <v>0</v>
      </c>
      <c r="Q243" s="6">
        <f t="shared" si="46"/>
        <v>0.3</v>
      </c>
      <c r="R243" s="6" t="e">
        <f t="shared" si="47"/>
        <v>#DIV/0!</v>
      </c>
    </row>
    <row r="244" spans="5:18" x14ac:dyDescent="0.35">
      <c r="E244">
        <f t="shared" si="42"/>
        <v>0</v>
      </c>
      <c r="F244">
        <f t="shared" si="40"/>
        <v>0</v>
      </c>
      <c r="H244" t="e">
        <f t="shared" si="43"/>
        <v>#DIV/0!</v>
      </c>
      <c r="I244" t="e">
        <f t="shared" si="41"/>
        <v>#DIV/0!</v>
      </c>
      <c r="J244" s="6">
        <f t="shared" si="44"/>
        <v>0</v>
      </c>
      <c r="K244" s="6">
        <v>0.3</v>
      </c>
      <c r="L244" s="6">
        <f t="shared" si="38"/>
        <v>0</v>
      </c>
      <c r="M244">
        <f t="shared" si="45"/>
        <v>0</v>
      </c>
      <c r="O244" s="6" t="e">
        <f t="shared" si="39"/>
        <v>#DIV/0!</v>
      </c>
      <c r="P244">
        <f t="shared" si="37"/>
        <v>0</v>
      </c>
      <c r="Q244" s="6">
        <f t="shared" si="46"/>
        <v>0.3</v>
      </c>
      <c r="R244" s="6" t="e">
        <f t="shared" si="47"/>
        <v>#DIV/0!</v>
      </c>
    </row>
    <row r="245" spans="5:18" x14ac:dyDescent="0.35">
      <c r="E245">
        <f t="shared" si="42"/>
        <v>0</v>
      </c>
      <c r="F245">
        <f t="shared" si="40"/>
        <v>0</v>
      </c>
      <c r="H245" t="e">
        <f t="shared" si="43"/>
        <v>#DIV/0!</v>
      </c>
      <c r="I245" t="e">
        <f t="shared" si="41"/>
        <v>#DIV/0!</v>
      </c>
      <c r="J245" s="6">
        <f t="shared" si="44"/>
        <v>0</v>
      </c>
      <c r="K245" s="6">
        <v>0.3</v>
      </c>
      <c r="L245" s="6">
        <f t="shared" si="38"/>
        <v>0</v>
      </c>
      <c r="M245">
        <f t="shared" si="45"/>
        <v>0</v>
      </c>
      <c r="O245" s="6" t="e">
        <f t="shared" si="39"/>
        <v>#DIV/0!</v>
      </c>
      <c r="P245">
        <f t="shared" si="37"/>
        <v>0</v>
      </c>
      <c r="Q245" s="6">
        <f t="shared" si="46"/>
        <v>0.3</v>
      </c>
      <c r="R245" s="6" t="e">
        <f t="shared" si="47"/>
        <v>#DIV/0!</v>
      </c>
    </row>
    <row r="246" spans="5:18" x14ac:dyDescent="0.35">
      <c r="E246">
        <f t="shared" si="42"/>
        <v>0</v>
      </c>
      <c r="F246">
        <f t="shared" si="40"/>
        <v>0</v>
      </c>
      <c r="H246" t="e">
        <f t="shared" si="43"/>
        <v>#DIV/0!</v>
      </c>
      <c r="I246" t="e">
        <f t="shared" si="41"/>
        <v>#DIV/0!</v>
      </c>
      <c r="J246" s="6">
        <f t="shared" si="44"/>
        <v>0</v>
      </c>
      <c r="K246" s="6">
        <v>0.3</v>
      </c>
      <c r="L246" s="6">
        <f t="shared" si="38"/>
        <v>0</v>
      </c>
      <c r="M246">
        <f t="shared" si="45"/>
        <v>0</v>
      </c>
      <c r="O246" s="6" t="e">
        <f t="shared" si="39"/>
        <v>#DIV/0!</v>
      </c>
      <c r="P246">
        <f t="shared" si="37"/>
        <v>0</v>
      </c>
      <c r="Q246" s="6">
        <f t="shared" si="46"/>
        <v>0.3</v>
      </c>
      <c r="R246" s="6" t="e">
        <f t="shared" si="47"/>
        <v>#DIV/0!</v>
      </c>
    </row>
    <row r="247" spans="5:18" x14ac:dyDescent="0.35">
      <c r="E247">
        <f t="shared" si="42"/>
        <v>0</v>
      </c>
      <c r="F247">
        <f t="shared" si="40"/>
        <v>0</v>
      </c>
      <c r="H247" t="e">
        <f t="shared" si="43"/>
        <v>#DIV/0!</v>
      </c>
      <c r="I247" t="e">
        <f t="shared" si="41"/>
        <v>#DIV/0!</v>
      </c>
      <c r="J247" s="6">
        <f t="shared" si="44"/>
        <v>0</v>
      </c>
      <c r="K247" s="6">
        <v>0.3</v>
      </c>
      <c r="L247" s="6">
        <f t="shared" si="38"/>
        <v>0</v>
      </c>
      <c r="M247">
        <f t="shared" si="45"/>
        <v>0</v>
      </c>
      <c r="O247" s="6" t="e">
        <f t="shared" si="39"/>
        <v>#DIV/0!</v>
      </c>
      <c r="P247">
        <f t="shared" si="37"/>
        <v>0</v>
      </c>
      <c r="Q247" s="6">
        <f t="shared" si="46"/>
        <v>0.3</v>
      </c>
      <c r="R247" s="6" t="e">
        <f t="shared" si="47"/>
        <v>#DIV/0!</v>
      </c>
    </row>
    <row r="248" spans="5:18" x14ac:dyDescent="0.35">
      <c r="E248">
        <f t="shared" si="42"/>
        <v>0</v>
      </c>
      <c r="F248">
        <f t="shared" si="40"/>
        <v>0</v>
      </c>
      <c r="H248" t="e">
        <f t="shared" si="43"/>
        <v>#DIV/0!</v>
      </c>
      <c r="I248" t="e">
        <f t="shared" si="41"/>
        <v>#DIV/0!</v>
      </c>
      <c r="J248" s="6">
        <f t="shared" si="44"/>
        <v>0</v>
      </c>
      <c r="K248" s="6">
        <v>0.3</v>
      </c>
      <c r="L248" s="6">
        <f t="shared" si="38"/>
        <v>0</v>
      </c>
      <c r="M248">
        <f t="shared" si="45"/>
        <v>0</v>
      </c>
      <c r="O248" s="6" t="e">
        <f t="shared" si="39"/>
        <v>#DIV/0!</v>
      </c>
      <c r="P248">
        <f t="shared" ref="P248:P311" si="48">IF(D248="Radieschen rot",30)+IF(D248="Brokkoli",44)+IF(D248="Sonnenblumen",30)+IF(D248="Daikon Rettich",30)+IF(D248="Senf",40)+IF(D248="Erbsen",50)+IF(D248="Koriander",100)</f>
        <v>0</v>
      </c>
      <c r="Q248" s="6">
        <f t="shared" si="46"/>
        <v>0.3</v>
      </c>
      <c r="R248" s="6" t="e">
        <f t="shared" si="47"/>
        <v>#DIV/0!</v>
      </c>
    </row>
    <row r="249" spans="5:18" x14ac:dyDescent="0.35">
      <c r="E249">
        <f t="shared" si="42"/>
        <v>0</v>
      </c>
      <c r="F249">
        <f t="shared" si="40"/>
        <v>0</v>
      </c>
      <c r="H249" t="e">
        <f t="shared" si="43"/>
        <v>#DIV/0!</v>
      </c>
      <c r="I249" t="e">
        <f t="shared" si="41"/>
        <v>#DIV/0!</v>
      </c>
      <c r="J249" s="6">
        <f t="shared" si="44"/>
        <v>0</v>
      </c>
      <c r="K249" s="6">
        <v>0.3</v>
      </c>
      <c r="L249" s="6">
        <f t="shared" si="38"/>
        <v>0</v>
      </c>
      <c r="M249">
        <f t="shared" si="45"/>
        <v>0</v>
      </c>
      <c r="O249" s="6" t="e">
        <f t="shared" si="39"/>
        <v>#DIV/0!</v>
      </c>
      <c r="P249">
        <f t="shared" si="48"/>
        <v>0</v>
      </c>
      <c r="Q249" s="6">
        <f t="shared" si="46"/>
        <v>0.3</v>
      </c>
      <c r="R249" s="6" t="e">
        <f t="shared" si="47"/>
        <v>#DIV/0!</v>
      </c>
    </row>
    <row r="250" spans="5:18" x14ac:dyDescent="0.35">
      <c r="E250">
        <f t="shared" si="42"/>
        <v>0</v>
      </c>
      <c r="F250">
        <f t="shared" si="40"/>
        <v>0</v>
      </c>
      <c r="H250" t="e">
        <f t="shared" si="43"/>
        <v>#DIV/0!</v>
      </c>
      <c r="I250" t="e">
        <f t="shared" si="41"/>
        <v>#DIV/0!</v>
      </c>
      <c r="J250" s="6">
        <f t="shared" si="44"/>
        <v>0</v>
      </c>
      <c r="K250" s="6">
        <v>0.3</v>
      </c>
      <c r="L250" s="6">
        <f t="shared" si="38"/>
        <v>0</v>
      </c>
      <c r="M250">
        <f t="shared" si="45"/>
        <v>0</v>
      </c>
      <c r="O250" s="6" t="e">
        <f t="shared" si="39"/>
        <v>#DIV/0!</v>
      </c>
      <c r="P250">
        <f t="shared" si="48"/>
        <v>0</v>
      </c>
      <c r="Q250" s="6">
        <f t="shared" si="46"/>
        <v>0.3</v>
      </c>
      <c r="R250" s="6" t="e">
        <f t="shared" si="47"/>
        <v>#DIV/0!</v>
      </c>
    </row>
    <row r="251" spans="5:18" x14ac:dyDescent="0.35">
      <c r="E251">
        <f t="shared" si="42"/>
        <v>0</v>
      </c>
      <c r="F251">
        <f t="shared" si="40"/>
        <v>0</v>
      </c>
      <c r="H251" t="e">
        <f t="shared" si="43"/>
        <v>#DIV/0!</v>
      </c>
      <c r="I251" t="e">
        <f t="shared" si="41"/>
        <v>#DIV/0!</v>
      </c>
      <c r="J251" s="6">
        <f t="shared" si="44"/>
        <v>0</v>
      </c>
      <c r="K251" s="6">
        <v>0.3</v>
      </c>
      <c r="L251" s="6">
        <f t="shared" si="38"/>
        <v>0</v>
      </c>
      <c r="M251">
        <f t="shared" si="45"/>
        <v>0</v>
      </c>
      <c r="O251" s="6" t="e">
        <f t="shared" si="39"/>
        <v>#DIV/0!</v>
      </c>
      <c r="P251">
        <f t="shared" si="48"/>
        <v>0</v>
      </c>
      <c r="Q251" s="6">
        <f t="shared" si="46"/>
        <v>0.3</v>
      </c>
      <c r="R251" s="6" t="e">
        <f t="shared" si="47"/>
        <v>#DIV/0!</v>
      </c>
    </row>
    <row r="252" spans="5:18" x14ac:dyDescent="0.35">
      <c r="E252">
        <f t="shared" si="42"/>
        <v>0</v>
      </c>
      <c r="F252">
        <f t="shared" si="40"/>
        <v>0</v>
      </c>
      <c r="H252" t="e">
        <f t="shared" si="43"/>
        <v>#DIV/0!</v>
      </c>
      <c r="I252" t="e">
        <f t="shared" si="41"/>
        <v>#DIV/0!</v>
      </c>
      <c r="J252" s="6">
        <f t="shared" si="44"/>
        <v>0</v>
      </c>
      <c r="K252" s="6">
        <v>0.3</v>
      </c>
      <c r="L252" s="6">
        <f t="shared" si="38"/>
        <v>0</v>
      </c>
      <c r="M252">
        <f t="shared" si="45"/>
        <v>0</v>
      </c>
      <c r="O252" s="6" t="e">
        <f t="shared" si="39"/>
        <v>#DIV/0!</v>
      </c>
      <c r="P252">
        <f t="shared" si="48"/>
        <v>0</v>
      </c>
      <c r="Q252" s="6">
        <f t="shared" si="46"/>
        <v>0.3</v>
      </c>
      <c r="R252" s="6" t="e">
        <f t="shared" si="47"/>
        <v>#DIV/0!</v>
      </c>
    </row>
    <row r="253" spans="5:18" x14ac:dyDescent="0.35">
      <c r="E253">
        <f t="shared" si="42"/>
        <v>0</v>
      </c>
      <c r="F253">
        <f t="shared" si="40"/>
        <v>0</v>
      </c>
      <c r="H253" t="e">
        <f t="shared" si="43"/>
        <v>#DIV/0!</v>
      </c>
      <c r="I253" t="e">
        <f t="shared" si="41"/>
        <v>#DIV/0!</v>
      </c>
      <c r="J253" s="6">
        <f t="shared" si="44"/>
        <v>0</v>
      </c>
      <c r="K253" s="6">
        <v>0.3</v>
      </c>
      <c r="L253" s="6">
        <f t="shared" si="38"/>
        <v>0</v>
      </c>
      <c r="M253">
        <f t="shared" si="45"/>
        <v>0</v>
      </c>
      <c r="O253" s="6" t="e">
        <f t="shared" si="39"/>
        <v>#DIV/0!</v>
      </c>
      <c r="P253">
        <f t="shared" si="48"/>
        <v>0</v>
      </c>
      <c r="Q253" s="6">
        <f t="shared" si="46"/>
        <v>0.3</v>
      </c>
      <c r="R253" s="6" t="e">
        <f t="shared" si="47"/>
        <v>#DIV/0!</v>
      </c>
    </row>
    <row r="254" spans="5:18" x14ac:dyDescent="0.35">
      <c r="E254">
        <f t="shared" si="42"/>
        <v>0</v>
      </c>
      <c r="F254">
        <f t="shared" si="40"/>
        <v>0</v>
      </c>
      <c r="H254" t="e">
        <f t="shared" si="43"/>
        <v>#DIV/0!</v>
      </c>
      <c r="I254" t="e">
        <f t="shared" si="41"/>
        <v>#DIV/0!</v>
      </c>
      <c r="J254" s="6">
        <f t="shared" si="44"/>
        <v>0</v>
      </c>
      <c r="K254" s="6">
        <v>0.3</v>
      </c>
      <c r="L254" s="6">
        <f t="shared" si="38"/>
        <v>0</v>
      </c>
      <c r="M254">
        <f t="shared" si="45"/>
        <v>0</v>
      </c>
      <c r="O254" s="6" t="e">
        <f t="shared" si="39"/>
        <v>#DIV/0!</v>
      </c>
      <c r="P254">
        <f t="shared" si="48"/>
        <v>0</v>
      </c>
      <c r="Q254" s="6">
        <f t="shared" si="46"/>
        <v>0.3</v>
      </c>
      <c r="R254" s="6" t="e">
        <f t="shared" si="47"/>
        <v>#DIV/0!</v>
      </c>
    </row>
    <row r="255" spans="5:18" x14ac:dyDescent="0.35">
      <c r="E255">
        <f t="shared" si="42"/>
        <v>0</v>
      </c>
      <c r="F255">
        <f t="shared" si="40"/>
        <v>0</v>
      </c>
      <c r="H255" t="e">
        <f t="shared" si="43"/>
        <v>#DIV/0!</v>
      </c>
      <c r="I255" t="e">
        <f t="shared" si="41"/>
        <v>#DIV/0!</v>
      </c>
      <c r="J255" s="6">
        <f t="shared" si="44"/>
        <v>0</v>
      </c>
      <c r="K255" s="6">
        <v>0.3</v>
      </c>
      <c r="L255" s="6">
        <f t="shared" si="38"/>
        <v>0</v>
      </c>
      <c r="M255">
        <f t="shared" si="45"/>
        <v>0</v>
      </c>
      <c r="O255" s="6" t="e">
        <f t="shared" si="39"/>
        <v>#DIV/0!</v>
      </c>
      <c r="P255">
        <f t="shared" si="48"/>
        <v>0</v>
      </c>
      <c r="Q255" s="6">
        <f t="shared" si="46"/>
        <v>0.3</v>
      </c>
      <c r="R255" s="6" t="e">
        <f t="shared" si="47"/>
        <v>#DIV/0!</v>
      </c>
    </row>
    <row r="256" spans="5:18" x14ac:dyDescent="0.35">
      <c r="E256">
        <f t="shared" si="42"/>
        <v>0</v>
      </c>
      <c r="F256">
        <f t="shared" si="40"/>
        <v>0</v>
      </c>
      <c r="H256" t="e">
        <f t="shared" si="43"/>
        <v>#DIV/0!</v>
      </c>
      <c r="I256" t="e">
        <f t="shared" si="41"/>
        <v>#DIV/0!</v>
      </c>
      <c r="J256" s="6">
        <f t="shared" si="44"/>
        <v>0</v>
      </c>
      <c r="K256" s="6">
        <v>0.3</v>
      </c>
      <c r="L256" s="6">
        <f t="shared" si="38"/>
        <v>0</v>
      </c>
      <c r="M256">
        <f t="shared" si="45"/>
        <v>0</v>
      </c>
      <c r="O256" s="6" t="e">
        <f t="shared" si="39"/>
        <v>#DIV/0!</v>
      </c>
      <c r="P256">
        <f t="shared" si="48"/>
        <v>0</v>
      </c>
      <c r="Q256" s="6">
        <f t="shared" si="46"/>
        <v>0.3</v>
      </c>
      <c r="R256" s="6" t="e">
        <f t="shared" si="47"/>
        <v>#DIV/0!</v>
      </c>
    </row>
    <row r="257" spans="5:18" x14ac:dyDescent="0.35">
      <c r="E257">
        <f t="shared" si="42"/>
        <v>0</v>
      </c>
      <c r="F257">
        <f t="shared" si="40"/>
        <v>0</v>
      </c>
      <c r="H257" t="e">
        <f t="shared" si="43"/>
        <v>#DIV/0!</v>
      </c>
      <c r="I257" t="e">
        <f t="shared" si="41"/>
        <v>#DIV/0!</v>
      </c>
      <c r="J257" s="6">
        <f t="shared" si="44"/>
        <v>0</v>
      </c>
      <c r="K257" s="6">
        <v>0.3</v>
      </c>
      <c r="L257" s="6">
        <f t="shared" si="38"/>
        <v>0</v>
      </c>
      <c r="M257">
        <f t="shared" si="45"/>
        <v>0</v>
      </c>
      <c r="O257" s="6" t="e">
        <f t="shared" si="39"/>
        <v>#DIV/0!</v>
      </c>
      <c r="P257">
        <f t="shared" si="48"/>
        <v>0</v>
      </c>
      <c r="Q257" s="6">
        <f t="shared" si="46"/>
        <v>0.3</v>
      </c>
      <c r="R257" s="6" t="e">
        <f t="shared" si="47"/>
        <v>#DIV/0!</v>
      </c>
    </row>
    <row r="258" spans="5:18" x14ac:dyDescent="0.35">
      <c r="E258">
        <f t="shared" si="42"/>
        <v>0</v>
      </c>
      <c r="F258">
        <f t="shared" si="40"/>
        <v>0</v>
      </c>
      <c r="H258" t="e">
        <f t="shared" si="43"/>
        <v>#DIV/0!</v>
      </c>
      <c r="I258" t="e">
        <f t="shared" si="41"/>
        <v>#DIV/0!</v>
      </c>
      <c r="J258" s="6">
        <f t="shared" si="44"/>
        <v>0</v>
      </c>
      <c r="K258" s="6">
        <v>0.3</v>
      </c>
      <c r="L258" s="6">
        <f t="shared" si="38"/>
        <v>0</v>
      </c>
      <c r="M258">
        <f t="shared" si="45"/>
        <v>0</v>
      </c>
      <c r="O258" s="6" t="e">
        <f t="shared" si="39"/>
        <v>#DIV/0!</v>
      </c>
      <c r="P258">
        <f t="shared" si="48"/>
        <v>0</v>
      </c>
      <c r="Q258" s="6">
        <f t="shared" si="46"/>
        <v>0.3</v>
      </c>
      <c r="R258" s="6" t="e">
        <f t="shared" si="47"/>
        <v>#DIV/0!</v>
      </c>
    </row>
    <row r="259" spans="5:18" x14ac:dyDescent="0.35">
      <c r="E259">
        <f t="shared" si="42"/>
        <v>0</v>
      </c>
      <c r="F259">
        <f t="shared" si="40"/>
        <v>0</v>
      </c>
      <c r="H259" t="e">
        <f t="shared" si="43"/>
        <v>#DIV/0!</v>
      </c>
      <c r="I259" t="e">
        <f t="shared" si="41"/>
        <v>#DIV/0!</v>
      </c>
      <c r="J259" s="6">
        <f t="shared" si="44"/>
        <v>0</v>
      </c>
      <c r="K259" s="6">
        <v>0.3</v>
      </c>
      <c r="L259" s="6">
        <f t="shared" ref="L259:L322" si="49">(M259/1000)*J259</f>
        <v>0</v>
      </c>
      <c r="M259">
        <f t="shared" si="45"/>
        <v>0</v>
      </c>
      <c r="O259" s="6" t="e">
        <f t="shared" ref="O259:O322" si="50">((H259*60*P259)/1000)-(60*Q259)</f>
        <v>#DIV/0!</v>
      </c>
      <c r="P259">
        <f t="shared" si="48"/>
        <v>0</v>
      </c>
      <c r="Q259" s="6">
        <f t="shared" si="46"/>
        <v>0.3</v>
      </c>
      <c r="R259" s="6" t="e">
        <f t="shared" si="47"/>
        <v>#DIV/0!</v>
      </c>
    </row>
    <row r="260" spans="5:18" x14ac:dyDescent="0.35">
      <c r="E260">
        <f t="shared" si="42"/>
        <v>0</v>
      </c>
      <c r="F260">
        <f t="shared" ref="F260:F323" si="51">A260-B260</f>
        <v>0</v>
      </c>
      <c r="H260" t="e">
        <f t="shared" si="43"/>
        <v>#DIV/0!</v>
      </c>
      <c r="I260" t="e">
        <f t="shared" ref="I260:I323" si="52">E260/C260</f>
        <v>#DIV/0!</v>
      </c>
      <c r="J260" s="6">
        <f t="shared" si="44"/>
        <v>0</v>
      </c>
      <c r="K260" s="6">
        <v>0.3</v>
      </c>
      <c r="L260" s="6">
        <f t="shared" si="49"/>
        <v>0</v>
      </c>
      <c r="M260">
        <f t="shared" si="45"/>
        <v>0</v>
      </c>
      <c r="O260" s="6" t="e">
        <f t="shared" si="50"/>
        <v>#DIV/0!</v>
      </c>
      <c r="P260">
        <f t="shared" si="48"/>
        <v>0</v>
      </c>
      <c r="Q260" s="6">
        <f t="shared" si="46"/>
        <v>0.3</v>
      </c>
      <c r="R260" s="6" t="e">
        <f t="shared" si="47"/>
        <v>#DIV/0!</v>
      </c>
    </row>
    <row r="261" spans="5:18" x14ac:dyDescent="0.35">
      <c r="E261">
        <f t="shared" si="42"/>
        <v>0</v>
      </c>
      <c r="F261">
        <f t="shared" si="51"/>
        <v>0</v>
      </c>
      <c r="H261" t="e">
        <f t="shared" si="43"/>
        <v>#DIV/0!</v>
      </c>
      <c r="I261" t="e">
        <f t="shared" si="52"/>
        <v>#DIV/0!</v>
      </c>
      <c r="J261" s="6">
        <f t="shared" si="44"/>
        <v>0</v>
      </c>
      <c r="K261" s="6">
        <v>0.3</v>
      </c>
      <c r="L261" s="6">
        <f t="shared" si="49"/>
        <v>0</v>
      </c>
      <c r="M261">
        <f t="shared" si="45"/>
        <v>0</v>
      </c>
      <c r="O261" s="6" t="e">
        <f t="shared" si="50"/>
        <v>#DIV/0!</v>
      </c>
      <c r="P261">
        <f t="shared" si="48"/>
        <v>0</v>
      </c>
      <c r="Q261" s="6">
        <f t="shared" si="46"/>
        <v>0.3</v>
      </c>
      <c r="R261" s="6" t="e">
        <f t="shared" si="47"/>
        <v>#DIV/0!</v>
      </c>
    </row>
    <row r="262" spans="5:18" x14ac:dyDescent="0.35">
      <c r="E262">
        <f t="shared" si="42"/>
        <v>0</v>
      </c>
      <c r="F262">
        <f t="shared" si="51"/>
        <v>0</v>
      </c>
      <c r="H262" t="e">
        <f t="shared" si="43"/>
        <v>#DIV/0!</v>
      </c>
      <c r="I262" t="e">
        <f t="shared" si="52"/>
        <v>#DIV/0!</v>
      </c>
      <c r="J262" s="6">
        <f t="shared" si="44"/>
        <v>0</v>
      </c>
      <c r="K262" s="6">
        <v>0.3</v>
      </c>
      <c r="L262" s="6">
        <f t="shared" si="49"/>
        <v>0</v>
      </c>
      <c r="M262">
        <f t="shared" si="45"/>
        <v>0</v>
      </c>
      <c r="O262" s="6" t="e">
        <f t="shared" si="50"/>
        <v>#DIV/0!</v>
      </c>
      <c r="P262">
        <f t="shared" si="48"/>
        <v>0</v>
      </c>
      <c r="Q262" s="6">
        <f t="shared" si="46"/>
        <v>0.3</v>
      </c>
      <c r="R262" s="6" t="e">
        <f t="shared" si="47"/>
        <v>#DIV/0!</v>
      </c>
    </row>
    <row r="263" spans="5:18" x14ac:dyDescent="0.35">
      <c r="E263">
        <f t="shared" ref="E263:E326" si="53">G263/40</f>
        <v>0</v>
      </c>
      <c r="F263">
        <f t="shared" si="51"/>
        <v>0</v>
      </c>
      <c r="H263" t="e">
        <f t="shared" ref="H263:H326" si="54">G263/C263</f>
        <v>#DIV/0!</v>
      </c>
      <c r="I263" t="e">
        <f t="shared" si="52"/>
        <v>#DIV/0!</v>
      </c>
      <c r="J263" s="6">
        <f t="shared" ref="J263:J326" si="55">IF(D263="Radieschen rot",50)+IF(D263="Brokkoli",30)+IF(D263="Sonnenblumen",110)+IF(D263="Daikon Rettich",50)+IF(D263="Senf",40)+IF(D263="Erbsen",150)+IF(D263="Koriander",50)+IF(D263="KicherErbsen",150)</f>
        <v>0</v>
      </c>
      <c r="K263" s="6">
        <v>0.3</v>
      </c>
      <c r="L263" s="6">
        <f t="shared" si="49"/>
        <v>0</v>
      </c>
      <c r="M263">
        <f t="shared" ref="M263:M326" si="56">IF(D263="Radieschen rot",34.8)+IF(D263="Brokkoli",23.8)+IF(D263="Sonnenblumen",18)+IF(D263="Daikon Rettich",16.4)+IF(D263="Senf",13.6)+IF(D263="Erbsen",15.8)+IF(D263="Koriander",31.8)+IF(D263="KicherErbsen",7.5)</f>
        <v>0</v>
      </c>
      <c r="O263" s="6" t="e">
        <f t="shared" si="50"/>
        <v>#DIV/0!</v>
      </c>
      <c r="P263">
        <f t="shared" si="48"/>
        <v>0</v>
      </c>
      <c r="Q263" s="6">
        <f t="shared" si="46"/>
        <v>0.3</v>
      </c>
      <c r="R263" s="6" t="e">
        <f t="shared" si="47"/>
        <v>#DIV/0!</v>
      </c>
    </row>
    <row r="264" spans="5:18" x14ac:dyDescent="0.35">
      <c r="E264">
        <f t="shared" si="53"/>
        <v>0</v>
      </c>
      <c r="F264">
        <f t="shared" si="51"/>
        <v>0</v>
      </c>
      <c r="H264" t="e">
        <f t="shared" si="54"/>
        <v>#DIV/0!</v>
      </c>
      <c r="I264" t="e">
        <f t="shared" si="52"/>
        <v>#DIV/0!</v>
      </c>
      <c r="J264" s="6">
        <f t="shared" si="55"/>
        <v>0</v>
      </c>
      <c r="K264" s="6">
        <v>0.3</v>
      </c>
      <c r="L264" s="6">
        <f t="shared" si="49"/>
        <v>0</v>
      </c>
      <c r="M264">
        <f t="shared" si="56"/>
        <v>0</v>
      </c>
      <c r="O264" s="6" t="e">
        <f t="shared" si="50"/>
        <v>#DIV/0!</v>
      </c>
      <c r="P264">
        <f t="shared" si="48"/>
        <v>0</v>
      </c>
      <c r="Q264" s="6">
        <f t="shared" si="46"/>
        <v>0.3</v>
      </c>
      <c r="R264" s="6" t="e">
        <f t="shared" si="47"/>
        <v>#DIV/0!</v>
      </c>
    </row>
    <row r="265" spans="5:18" x14ac:dyDescent="0.35">
      <c r="E265">
        <f t="shared" si="53"/>
        <v>0</v>
      </c>
      <c r="F265">
        <f t="shared" si="51"/>
        <v>0</v>
      </c>
      <c r="H265" t="e">
        <f t="shared" si="54"/>
        <v>#DIV/0!</v>
      </c>
      <c r="I265" t="e">
        <f t="shared" si="52"/>
        <v>#DIV/0!</v>
      </c>
      <c r="J265" s="6">
        <f t="shared" si="55"/>
        <v>0</v>
      </c>
      <c r="K265" s="6">
        <v>0.3</v>
      </c>
      <c r="L265" s="6">
        <f t="shared" si="49"/>
        <v>0</v>
      </c>
      <c r="M265">
        <f t="shared" si="56"/>
        <v>0</v>
      </c>
      <c r="O265" s="6" t="e">
        <f t="shared" si="50"/>
        <v>#DIV/0!</v>
      </c>
      <c r="P265">
        <f t="shared" si="48"/>
        <v>0</v>
      </c>
      <c r="Q265" s="6">
        <f t="shared" si="46"/>
        <v>0.3</v>
      </c>
      <c r="R265" s="6" t="e">
        <f t="shared" si="47"/>
        <v>#DIV/0!</v>
      </c>
    </row>
    <row r="266" spans="5:18" x14ac:dyDescent="0.35">
      <c r="E266">
        <f t="shared" si="53"/>
        <v>0</v>
      </c>
      <c r="F266">
        <f t="shared" si="51"/>
        <v>0</v>
      </c>
      <c r="H266" t="e">
        <f t="shared" si="54"/>
        <v>#DIV/0!</v>
      </c>
      <c r="I266" t="e">
        <f t="shared" si="52"/>
        <v>#DIV/0!</v>
      </c>
      <c r="J266" s="6">
        <f t="shared" si="55"/>
        <v>0</v>
      </c>
      <c r="K266" s="6">
        <v>0.3</v>
      </c>
      <c r="L266" s="6">
        <f t="shared" si="49"/>
        <v>0</v>
      </c>
      <c r="M266">
        <f t="shared" si="56"/>
        <v>0</v>
      </c>
      <c r="O266" s="6" t="e">
        <f t="shared" si="50"/>
        <v>#DIV/0!</v>
      </c>
      <c r="P266">
        <f t="shared" si="48"/>
        <v>0</v>
      </c>
      <c r="Q266" s="6">
        <f t="shared" si="46"/>
        <v>0.3</v>
      </c>
      <c r="R266" s="6" t="e">
        <f t="shared" si="47"/>
        <v>#DIV/0!</v>
      </c>
    </row>
    <row r="267" spans="5:18" x14ac:dyDescent="0.35">
      <c r="E267">
        <f t="shared" si="53"/>
        <v>0</v>
      </c>
      <c r="F267">
        <f t="shared" si="51"/>
        <v>0</v>
      </c>
      <c r="H267" t="e">
        <f t="shared" si="54"/>
        <v>#DIV/0!</v>
      </c>
      <c r="I267" t="e">
        <f t="shared" si="52"/>
        <v>#DIV/0!</v>
      </c>
      <c r="J267" s="6">
        <f t="shared" si="55"/>
        <v>0</v>
      </c>
      <c r="K267" s="6">
        <v>0.3</v>
      </c>
      <c r="L267" s="6">
        <f t="shared" si="49"/>
        <v>0</v>
      </c>
      <c r="M267">
        <f t="shared" si="56"/>
        <v>0</v>
      </c>
      <c r="O267" s="6" t="e">
        <f t="shared" si="50"/>
        <v>#DIV/0!</v>
      </c>
      <c r="P267">
        <f t="shared" si="48"/>
        <v>0</v>
      </c>
      <c r="Q267" s="6">
        <f t="shared" si="46"/>
        <v>0.3</v>
      </c>
      <c r="R267" s="6" t="e">
        <f t="shared" si="47"/>
        <v>#DIV/0!</v>
      </c>
    </row>
    <row r="268" spans="5:18" x14ac:dyDescent="0.35">
      <c r="E268">
        <f t="shared" si="53"/>
        <v>0</v>
      </c>
      <c r="F268">
        <f t="shared" si="51"/>
        <v>0</v>
      </c>
      <c r="H268" t="e">
        <f t="shared" si="54"/>
        <v>#DIV/0!</v>
      </c>
      <c r="I268" t="e">
        <f t="shared" si="52"/>
        <v>#DIV/0!</v>
      </c>
      <c r="J268" s="6">
        <f t="shared" si="55"/>
        <v>0</v>
      </c>
      <c r="K268" s="6">
        <v>0.3</v>
      </c>
      <c r="L268" s="6">
        <f t="shared" si="49"/>
        <v>0</v>
      </c>
      <c r="M268">
        <f t="shared" si="56"/>
        <v>0</v>
      </c>
      <c r="O268" s="6" t="e">
        <f t="shared" si="50"/>
        <v>#DIV/0!</v>
      </c>
      <c r="P268">
        <f t="shared" si="48"/>
        <v>0</v>
      </c>
      <c r="Q268" s="6">
        <f t="shared" si="46"/>
        <v>0.3</v>
      </c>
      <c r="R268" s="6" t="e">
        <f t="shared" si="47"/>
        <v>#DIV/0!</v>
      </c>
    </row>
    <row r="269" spans="5:18" x14ac:dyDescent="0.35">
      <c r="E269">
        <f t="shared" si="53"/>
        <v>0</v>
      </c>
      <c r="F269">
        <f t="shared" si="51"/>
        <v>0</v>
      </c>
      <c r="H269" t="e">
        <f t="shared" si="54"/>
        <v>#DIV/0!</v>
      </c>
      <c r="I269" t="e">
        <f t="shared" si="52"/>
        <v>#DIV/0!</v>
      </c>
      <c r="J269" s="6">
        <f t="shared" si="55"/>
        <v>0</v>
      </c>
      <c r="K269" s="6">
        <v>0.3</v>
      </c>
      <c r="L269" s="6">
        <f t="shared" si="49"/>
        <v>0</v>
      </c>
      <c r="M269">
        <f t="shared" si="56"/>
        <v>0</v>
      </c>
      <c r="O269" s="6" t="e">
        <f t="shared" si="50"/>
        <v>#DIV/0!</v>
      </c>
      <c r="P269">
        <f t="shared" si="48"/>
        <v>0</v>
      </c>
      <c r="Q269" s="6">
        <f t="shared" si="46"/>
        <v>0.3</v>
      </c>
      <c r="R269" s="6" t="e">
        <f t="shared" si="47"/>
        <v>#DIV/0!</v>
      </c>
    </row>
    <row r="270" spans="5:18" x14ac:dyDescent="0.35">
      <c r="E270">
        <f t="shared" si="53"/>
        <v>0</v>
      </c>
      <c r="F270">
        <f t="shared" si="51"/>
        <v>0</v>
      </c>
      <c r="H270" t="e">
        <f t="shared" si="54"/>
        <v>#DIV/0!</v>
      </c>
      <c r="I270" t="e">
        <f t="shared" si="52"/>
        <v>#DIV/0!</v>
      </c>
      <c r="J270" s="6">
        <f t="shared" si="55"/>
        <v>0</v>
      </c>
      <c r="K270" s="6">
        <v>0.3</v>
      </c>
      <c r="L270" s="6">
        <f t="shared" si="49"/>
        <v>0</v>
      </c>
      <c r="M270">
        <f t="shared" si="56"/>
        <v>0</v>
      </c>
      <c r="O270" s="6" t="e">
        <f t="shared" si="50"/>
        <v>#DIV/0!</v>
      </c>
      <c r="P270">
        <f t="shared" si="48"/>
        <v>0</v>
      </c>
      <c r="Q270" s="6">
        <f t="shared" si="46"/>
        <v>0.3</v>
      </c>
      <c r="R270" s="6" t="e">
        <f t="shared" si="47"/>
        <v>#DIV/0!</v>
      </c>
    </row>
    <row r="271" spans="5:18" x14ac:dyDescent="0.35">
      <c r="E271">
        <f t="shared" si="53"/>
        <v>0</v>
      </c>
      <c r="F271">
        <f t="shared" si="51"/>
        <v>0</v>
      </c>
      <c r="H271" t="e">
        <f t="shared" si="54"/>
        <v>#DIV/0!</v>
      </c>
      <c r="I271" t="e">
        <f t="shared" si="52"/>
        <v>#DIV/0!</v>
      </c>
      <c r="J271" s="6">
        <f t="shared" si="55"/>
        <v>0</v>
      </c>
      <c r="K271" s="6">
        <v>0.3</v>
      </c>
      <c r="L271" s="6">
        <f t="shared" si="49"/>
        <v>0</v>
      </c>
      <c r="M271">
        <f t="shared" si="56"/>
        <v>0</v>
      </c>
      <c r="O271" s="6" t="e">
        <f t="shared" si="50"/>
        <v>#DIV/0!</v>
      </c>
      <c r="P271">
        <f t="shared" si="48"/>
        <v>0</v>
      </c>
      <c r="Q271" s="6">
        <f t="shared" si="46"/>
        <v>0.3</v>
      </c>
      <c r="R271" s="6" t="e">
        <f t="shared" si="47"/>
        <v>#DIV/0!</v>
      </c>
    </row>
    <row r="272" spans="5:18" x14ac:dyDescent="0.35">
      <c r="E272">
        <f t="shared" si="53"/>
        <v>0</v>
      </c>
      <c r="F272">
        <f t="shared" si="51"/>
        <v>0</v>
      </c>
      <c r="H272" t="e">
        <f t="shared" si="54"/>
        <v>#DIV/0!</v>
      </c>
      <c r="I272" t="e">
        <f t="shared" si="52"/>
        <v>#DIV/0!</v>
      </c>
      <c r="J272" s="6">
        <f t="shared" si="55"/>
        <v>0</v>
      </c>
      <c r="K272" s="6">
        <v>0.3</v>
      </c>
      <c r="L272" s="6">
        <f t="shared" si="49"/>
        <v>0</v>
      </c>
      <c r="M272">
        <f t="shared" si="56"/>
        <v>0</v>
      </c>
      <c r="O272" s="6" t="e">
        <f t="shared" si="50"/>
        <v>#DIV/0!</v>
      </c>
      <c r="P272">
        <f t="shared" si="48"/>
        <v>0</v>
      </c>
      <c r="Q272" s="6">
        <f t="shared" si="46"/>
        <v>0.3</v>
      </c>
      <c r="R272" s="6" t="e">
        <f t="shared" si="47"/>
        <v>#DIV/0!</v>
      </c>
    </row>
    <row r="273" spans="5:18" x14ac:dyDescent="0.35">
      <c r="E273">
        <f t="shared" si="53"/>
        <v>0</v>
      </c>
      <c r="F273">
        <f t="shared" si="51"/>
        <v>0</v>
      </c>
      <c r="H273" t="e">
        <f t="shared" si="54"/>
        <v>#DIV/0!</v>
      </c>
      <c r="I273" t="e">
        <f t="shared" si="52"/>
        <v>#DIV/0!</v>
      </c>
      <c r="J273" s="6">
        <f t="shared" si="55"/>
        <v>0</v>
      </c>
      <c r="K273" s="6">
        <v>0.3</v>
      </c>
      <c r="L273" s="6">
        <f t="shared" si="49"/>
        <v>0</v>
      </c>
      <c r="M273">
        <f t="shared" si="56"/>
        <v>0</v>
      </c>
      <c r="O273" s="6" t="e">
        <f t="shared" si="50"/>
        <v>#DIV/0!</v>
      </c>
      <c r="P273">
        <f t="shared" si="48"/>
        <v>0</v>
      </c>
      <c r="Q273" s="6">
        <f t="shared" si="46"/>
        <v>0.3</v>
      </c>
      <c r="R273" s="6" t="e">
        <f t="shared" si="47"/>
        <v>#DIV/0!</v>
      </c>
    </row>
    <row r="274" spans="5:18" x14ac:dyDescent="0.35">
      <c r="E274">
        <f t="shared" si="53"/>
        <v>0</v>
      </c>
      <c r="F274">
        <f t="shared" si="51"/>
        <v>0</v>
      </c>
      <c r="H274" t="e">
        <f t="shared" si="54"/>
        <v>#DIV/0!</v>
      </c>
      <c r="I274" t="e">
        <f t="shared" si="52"/>
        <v>#DIV/0!</v>
      </c>
      <c r="J274" s="6">
        <f t="shared" si="55"/>
        <v>0</v>
      </c>
      <c r="K274" s="6">
        <v>0.3</v>
      </c>
      <c r="L274" s="6">
        <f t="shared" si="49"/>
        <v>0</v>
      </c>
      <c r="M274">
        <f t="shared" si="56"/>
        <v>0</v>
      </c>
      <c r="O274" s="6" t="e">
        <f t="shared" si="50"/>
        <v>#DIV/0!</v>
      </c>
      <c r="P274">
        <f t="shared" si="48"/>
        <v>0</v>
      </c>
      <c r="Q274" s="6">
        <f t="shared" si="46"/>
        <v>0.3</v>
      </c>
      <c r="R274" s="6" t="e">
        <f t="shared" si="47"/>
        <v>#DIV/0!</v>
      </c>
    </row>
    <row r="275" spans="5:18" x14ac:dyDescent="0.35">
      <c r="E275">
        <f t="shared" si="53"/>
        <v>0</v>
      </c>
      <c r="F275">
        <f t="shared" si="51"/>
        <v>0</v>
      </c>
      <c r="H275" t="e">
        <f t="shared" si="54"/>
        <v>#DIV/0!</v>
      </c>
      <c r="I275" t="e">
        <f t="shared" si="52"/>
        <v>#DIV/0!</v>
      </c>
      <c r="J275" s="6">
        <f t="shared" si="55"/>
        <v>0</v>
      </c>
      <c r="K275" s="6">
        <v>0.3</v>
      </c>
      <c r="L275" s="6">
        <f t="shared" si="49"/>
        <v>0</v>
      </c>
      <c r="M275">
        <f t="shared" si="56"/>
        <v>0</v>
      </c>
      <c r="O275" s="6" t="e">
        <f t="shared" si="50"/>
        <v>#DIV/0!</v>
      </c>
      <c r="P275">
        <f t="shared" si="48"/>
        <v>0</v>
      </c>
      <c r="Q275" s="6">
        <f t="shared" si="46"/>
        <v>0.3</v>
      </c>
      <c r="R275" s="6" t="e">
        <f t="shared" si="47"/>
        <v>#DIV/0!</v>
      </c>
    </row>
    <row r="276" spans="5:18" x14ac:dyDescent="0.35">
      <c r="E276">
        <f t="shared" si="53"/>
        <v>0</v>
      </c>
      <c r="F276">
        <f t="shared" si="51"/>
        <v>0</v>
      </c>
      <c r="H276" t="e">
        <f t="shared" si="54"/>
        <v>#DIV/0!</v>
      </c>
      <c r="I276" t="e">
        <f t="shared" si="52"/>
        <v>#DIV/0!</v>
      </c>
      <c r="J276" s="6">
        <f t="shared" si="55"/>
        <v>0</v>
      </c>
      <c r="K276" s="6">
        <v>0.3</v>
      </c>
      <c r="L276" s="6">
        <f t="shared" si="49"/>
        <v>0</v>
      </c>
      <c r="M276">
        <f t="shared" si="56"/>
        <v>0</v>
      </c>
      <c r="O276" s="6" t="e">
        <f t="shared" si="50"/>
        <v>#DIV/0!</v>
      </c>
      <c r="P276">
        <f t="shared" si="48"/>
        <v>0</v>
      </c>
      <c r="Q276" s="6">
        <f t="shared" si="46"/>
        <v>0.3</v>
      </c>
      <c r="R276" s="6" t="e">
        <f t="shared" si="47"/>
        <v>#DIV/0!</v>
      </c>
    </row>
    <row r="277" spans="5:18" x14ac:dyDescent="0.35">
      <c r="E277">
        <f t="shared" si="53"/>
        <v>0</v>
      </c>
      <c r="F277">
        <f t="shared" si="51"/>
        <v>0</v>
      </c>
      <c r="H277" t="e">
        <f t="shared" si="54"/>
        <v>#DIV/0!</v>
      </c>
      <c r="I277" t="e">
        <f t="shared" si="52"/>
        <v>#DIV/0!</v>
      </c>
      <c r="J277" s="6">
        <f t="shared" si="55"/>
        <v>0</v>
      </c>
      <c r="K277" s="6">
        <v>0.3</v>
      </c>
      <c r="L277" s="6">
        <f t="shared" si="49"/>
        <v>0</v>
      </c>
      <c r="M277">
        <f t="shared" si="56"/>
        <v>0</v>
      </c>
      <c r="O277" s="6" t="e">
        <f t="shared" si="50"/>
        <v>#DIV/0!</v>
      </c>
      <c r="P277">
        <f t="shared" si="48"/>
        <v>0</v>
      </c>
      <c r="Q277" s="6">
        <f t="shared" si="46"/>
        <v>0.3</v>
      </c>
      <c r="R277" s="6" t="e">
        <f t="shared" si="47"/>
        <v>#DIV/0!</v>
      </c>
    </row>
    <row r="278" spans="5:18" x14ac:dyDescent="0.35">
      <c r="E278">
        <f t="shared" si="53"/>
        <v>0</v>
      </c>
      <c r="F278">
        <f t="shared" si="51"/>
        <v>0</v>
      </c>
      <c r="H278" t="e">
        <f t="shared" si="54"/>
        <v>#DIV/0!</v>
      </c>
      <c r="I278" t="e">
        <f t="shared" si="52"/>
        <v>#DIV/0!</v>
      </c>
      <c r="J278" s="6">
        <f t="shared" si="55"/>
        <v>0</v>
      </c>
      <c r="K278" s="6">
        <v>0.3</v>
      </c>
      <c r="L278" s="6">
        <f t="shared" si="49"/>
        <v>0</v>
      </c>
      <c r="M278">
        <f t="shared" si="56"/>
        <v>0</v>
      </c>
      <c r="O278" s="6" t="e">
        <f t="shared" si="50"/>
        <v>#DIV/0!</v>
      </c>
      <c r="P278">
        <f t="shared" si="48"/>
        <v>0</v>
      </c>
      <c r="Q278" s="6">
        <f t="shared" si="46"/>
        <v>0.3</v>
      </c>
      <c r="R278" s="6" t="e">
        <f t="shared" si="47"/>
        <v>#DIV/0!</v>
      </c>
    </row>
    <row r="279" spans="5:18" x14ac:dyDescent="0.35">
      <c r="E279">
        <f t="shared" si="53"/>
        <v>0</v>
      </c>
      <c r="F279">
        <f t="shared" si="51"/>
        <v>0</v>
      </c>
      <c r="H279" t="e">
        <f t="shared" si="54"/>
        <v>#DIV/0!</v>
      </c>
      <c r="I279" t="e">
        <f t="shared" si="52"/>
        <v>#DIV/0!</v>
      </c>
      <c r="J279" s="6">
        <f t="shared" si="55"/>
        <v>0</v>
      </c>
      <c r="K279" s="6">
        <v>0.3</v>
      </c>
      <c r="L279" s="6">
        <f t="shared" si="49"/>
        <v>0</v>
      </c>
      <c r="M279">
        <f t="shared" si="56"/>
        <v>0</v>
      </c>
      <c r="O279" s="6" t="e">
        <f t="shared" si="50"/>
        <v>#DIV/0!</v>
      </c>
      <c r="P279">
        <f t="shared" si="48"/>
        <v>0</v>
      </c>
      <c r="Q279" s="6">
        <f t="shared" si="46"/>
        <v>0.3</v>
      </c>
      <c r="R279" s="6" t="e">
        <f t="shared" si="47"/>
        <v>#DIV/0!</v>
      </c>
    </row>
    <row r="280" spans="5:18" x14ac:dyDescent="0.35">
      <c r="E280">
        <f t="shared" si="53"/>
        <v>0</v>
      </c>
      <c r="F280">
        <f t="shared" si="51"/>
        <v>0</v>
      </c>
      <c r="H280" t="e">
        <f t="shared" si="54"/>
        <v>#DIV/0!</v>
      </c>
      <c r="I280" t="e">
        <f t="shared" si="52"/>
        <v>#DIV/0!</v>
      </c>
      <c r="J280" s="6">
        <f t="shared" si="55"/>
        <v>0</v>
      </c>
      <c r="K280" s="6">
        <v>0.3</v>
      </c>
      <c r="L280" s="6">
        <f t="shared" si="49"/>
        <v>0</v>
      </c>
      <c r="M280">
        <f t="shared" si="56"/>
        <v>0</v>
      </c>
      <c r="O280" s="6" t="e">
        <f t="shared" si="50"/>
        <v>#DIV/0!</v>
      </c>
      <c r="P280">
        <f t="shared" si="48"/>
        <v>0</v>
      </c>
      <c r="Q280" s="6">
        <f t="shared" si="46"/>
        <v>0.3</v>
      </c>
      <c r="R280" s="6" t="e">
        <f t="shared" si="47"/>
        <v>#DIV/0!</v>
      </c>
    </row>
    <row r="281" spans="5:18" x14ac:dyDescent="0.35">
      <c r="E281">
        <f t="shared" si="53"/>
        <v>0</v>
      </c>
      <c r="F281">
        <f t="shared" si="51"/>
        <v>0</v>
      </c>
      <c r="H281" t="e">
        <f t="shared" si="54"/>
        <v>#DIV/0!</v>
      </c>
      <c r="I281" t="e">
        <f t="shared" si="52"/>
        <v>#DIV/0!</v>
      </c>
      <c r="J281" s="6">
        <f t="shared" si="55"/>
        <v>0</v>
      </c>
      <c r="K281" s="6">
        <v>0.3</v>
      </c>
      <c r="L281" s="6">
        <f t="shared" si="49"/>
        <v>0</v>
      </c>
      <c r="M281">
        <f t="shared" si="56"/>
        <v>0</v>
      </c>
      <c r="O281" s="6" t="e">
        <f t="shared" si="50"/>
        <v>#DIV/0!</v>
      </c>
      <c r="P281">
        <f t="shared" si="48"/>
        <v>0</v>
      </c>
      <c r="Q281" s="6">
        <f t="shared" si="46"/>
        <v>0.3</v>
      </c>
      <c r="R281" s="6" t="e">
        <f t="shared" si="47"/>
        <v>#DIV/0!</v>
      </c>
    </row>
    <row r="282" spans="5:18" x14ac:dyDescent="0.35">
      <c r="E282">
        <f t="shared" si="53"/>
        <v>0</v>
      </c>
      <c r="F282">
        <f t="shared" si="51"/>
        <v>0</v>
      </c>
      <c r="H282" t="e">
        <f t="shared" si="54"/>
        <v>#DIV/0!</v>
      </c>
      <c r="I282" t="e">
        <f t="shared" si="52"/>
        <v>#DIV/0!</v>
      </c>
      <c r="J282" s="6">
        <f t="shared" si="55"/>
        <v>0</v>
      </c>
      <c r="K282" s="6">
        <v>0.3</v>
      </c>
      <c r="L282" s="6">
        <f t="shared" si="49"/>
        <v>0</v>
      </c>
      <c r="M282">
        <f t="shared" si="56"/>
        <v>0</v>
      </c>
      <c r="O282" s="6" t="e">
        <f t="shared" si="50"/>
        <v>#DIV/0!</v>
      </c>
      <c r="P282">
        <f t="shared" si="48"/>
        <v>0</v>
      </c>
      <c r="Q282" s="6">
        <f t="shared" si="46"/>
        <v>0.3</v>
      </c>
      <c r="R282" s="6" t="e">
        <f t="shared" si="47"/>
        <v>#DIV/0!</v>
      </c>
    </row>
    <row r="283" spans="5:18" x14ac:dyDescent="0.35">
      <c r="E283">
        <f t="shared" si="53"/>
        <v>0</v>
      </c>
      <c r="F283">
        <f t="shared" si="51"/>
        <v>0</v>
      </c>
      <c r="H283" t="e">
        <f t="shared" si="54"/>
        <v>#DIV/0!</v>
      </c>
      <c r="I283" t="e">
        <f t="shared" si="52"/>
        <v>#DIV/0!</v>
      </c>
      <c r="J283" s="6">
        <f t="shared" si="55"/>
        <v>0</v>
      </c>
      <c r="K283" s="6">
        <v>0.3</v>
      </c>
      <c r="L283" s="6">
        <f t="shared" si="49"/>
        <v>0</v>
      </c>
      <c r="M283">
        <f t="shared" si="56"/>
        <v>0</v>
      </c>
      <c r="O283" s="6" t="e">
        <f t="shared" si="50"/>
        <v>#DIV/0!</v>
      </c>
      <c r="P283">
        <f t="shared" si="48"/>
        <v>0</v>
      </c>
      <c r="Q283" s="6">
        <f t="shared" si="46"/>
        <v>0.3</v>
      </c>
      <c r="R283" s="6" t="e">
        <f t="shared" si="47"/>
        <v>#DIV/0!</v>
      </c>
    </row>
    <row r="284" spans="5:18" x14ac:dyDescent="0.35">
      <c r="E284">
        <f t="shared" si="53"/>
        <v>0</v>
      </c>
      <c r="F284">
        <f t="shared" si="51"/>
        <v>0</v>
      </c>
      <c r="H284" t="e">
        <f t="shared" si="54"/>
        <v>#DIV/0!</v>
      </c>
      <c r="I284" t="e">
        <f t="shared" si="52"/>
        <v>#DIV/0!</v>
      </c>
      <c r="J284" s="6">
        <f t="shared" si="55"/>
        <v>0</v>
      </c>
      <c r="K284" s="6">
        <v>0.3</v>
      </c>
      <c r="L284" s="6">
        <f t="shared" si="49"/>
        <v>0</v>
      </c>
      <c r="M284">
        <f t="shared" si="56"/>
        <v>0</v>
      </c>
      <c r="O284" s="6" t="e">
        <f t="shared" si="50"/>
        <v>#DIV/0!</v>
      </c>
      <c r="P284">
        <f t="shared" si="48"/>
        <v>0</v>
      </c>
      <c r="Q284" s="6">
        <f t="shared" si="46"/>
        <v>0.3</v>
      </c>
      <c r="R284" s="6" t="e">
        <f t="shared" si="47"/>
        <v>#DIV/0!</v>
      </c>
    </row>
    <row r="285" spans="5:18" x14ac:dyDescent="0.35">
      <c r="E285">
        <f t="shared" si="53"/>
        <v>0</v>
      </c>
      <c r="F285">
        <f t="shared" si="51"/>
        <v>0</v>
      </c>
      <c r="H285" t="e">
        <f t="shared" si="54"/>
        <v>#DIV/0!</v>
      </c>
      <c r="I285" t="e">
        <f t="shared" si="52"/>
        <v>#DIV/0!</v>
      </c>
      <c r="J285" s="6">
        <f t="shared" si="55"/>
        <v>0</v>
      </c>
      <c r="K285" s="6">
        <v>0.3</v>
      </c>
      <c r="L285" s="6">
        <f t="shared" si="49"/>
        <v>0</v>
      </c>
      <c r="M285">
        <f t="shared" si="56"/>
        <v>0</v>
      </c>
      <c r="O285" s="6" t="e">
        <f t="shared" si="50"/>
        <v>#DIV/0!</v>
      </c>
      <c r="P285">
        <f t="shared" si="48"/>
        <v>0</v>
      </c>
      <c r="Q285" s="6">
        <f t="shared" si="46"/>
        <v>0.3</v>
      </c>
      <c r="R285" s="6" t="e">
        <f t="shared" si="47"/>
        <v>#DIV/0!</v>
      </c>
    </row>
    <row r="286" spans="5:18" x14ac:dyDescent="0.35">
      <c r="E286">
        <f t="shared" si="53"/>
        <v>0</v>
      </c>
      <c r="F286">
        <f t="shared" si="51"/>
        <v>0</v>
      </c>
      <c r="H286" t="e">
        <f t="shared" si="54"/>
        <v>#DIV/0!</v>
      </c>
      <c r="I286" t="e">
        <f t="shared" si="52"/>
        <v>#DIV/0!</v>
      </c>
      <c r="J286" s="6">
        <f t="shared" si="55"/>
        <v>0</v>
      </c>
      <c r="K286" s="6">
        <v>0.3</v>
      </c>
      <c r="L286" s="6">
        <f t="shared" si="49"/>
        <v>0</v>
      </c>
      <c r="M286">
        <f t="shared" si="56"/>
        <v>0</v>
      </c>
      <c r="O286" s="6" t="e">
        <f t="shared" si="50"/>
        <v>#DIV/0!</v>
      </c>
      <c r="P286">
        <f t="shared" si="48"/>
        <v>0</v>
      </c>
      <c r="Q286" s="6">
        <f t="shared" si="46"/>
        <v>0.3</v>
      </c>
      <c r="R286" s="6" t="e">
        <f t="shared" si="47"/>
        <v>#DIV/0!</v>
      </c>
    </row>
    <row r="287" spans="5:18" x14ac:dyDescent="0.35">
      <c r="E287">
        <f t="shared" si="53"/>
        <v>0</v>
      </c>
      <c r="F287">
        <f t="shared" si="51"/>
        <v>0</v>
      </c>
      <c r="H287" t="e">
        <f t="shared" si="54"/>
        <v>#DIV/0!</v>
      </c>
      <c r="I287" t="e">
        <f t="shared" si="52"/>
        <v>#DIV/0!</v>
      </c>
      <c r="J287" s="6">
        <f t="shared" si="55"/>
        <v>0</v>
      </c>
      <c r="K287" s="6">
        <v>0.3</v>
      </c>
      <c r="L287" s="6">
        <f t="shared" si="49"/>
        <v>0</v>
      </c>
      <c r="M287">
        <f t="shared" si="56"/>
        <v>0</v>
      </c>
      <c r="O287" s="6" t="e">
        <f t="shared" si="50"/>
        <v>#DIV/0!</v>
      </c>
      <c r="P287">
        <f t="shared" si="48"/>
        <v>0</v>
      </c>
      <c r="Q287" s="6">
        <f t="shared" si="46"/>
        <v>0.3</v>
      </c>
      <c r="R287" s="6" t="e">
        <f t="shared" si="47"/>
        <v>#DIV/0!</v>
      </c>
    </row>
    <row r="288" spans="5:18" x14ac:dyDescent="0.35">
      <c r="E288">
        <f t="shared" si="53"/>
        <v>0</v>
      </c>
      <c r="F288">
        <f t="shared" si="51"/>
        <v>0</v>
      </c>
      <c r="H288" t="e">
        <f t="shared" si="54"/>
        <v>#DIV/0!</v>
      </c>
      <c r="I288" t="e">
        <f t="shared" si="52"/>
        <v>#DIV/0!</v>
      </c>
      <c r="J288" s="6">
        <f t="shared" si="55"/>
        <v>0</v>
      </c>
      <c r="K288" s="6">
        <v>0.3</v>
      </c>
      <c r="L288" s="6">
        <f t="shared" si="49"/>
        <v>0</v>
      </c>
      <c r="M288">
        <f t="shared" si="56"/>
        <v>0</v>
      </c>
      <c r="O288" s="6" t="e">
        <f t="shared" si="50"/>
        <v>#DIV/0!</v>
      </c>
      <c r="P288">
        <f t="shared" si="48"/>
        <v>0</v>
      </c>
      <c r="Q288" s="6">
        <f t="shared" si="46"/>
        <v>0.3</v>
      </c>
      <c r="R288" s="6" t="e">
        <f t="shared" si="47"/>
        <v>#DIV/0!</v>
      </c>
    </row>
    <row r="289" spans="5:18" x14ac:dyDescent="0.35">
      <c r="E289">
        <f t="shared" si="53"/>
        <v>0</v>
      </c>
      <c r="F289">
        <f t="shared" si="51"/>
        <v>0</v>
      </c>
      <c r="H289" t="e">
        <f t="shared" si="54"/>
        <v>#DIV/0!</v>
      </c>
      <c r="I289" t="e">
        <f t="shared" si="52"/>
        <v>#DIV/0!</v>
      </c>
      <c r="J289" s="6">
        <f t="shared" si="55"/>
        <v>0</v>
      </c>
      <c r="K289" s="6">
        <v>0.3</v>
      </c>
      <c r="L289" s="6">
        <f t="shared" si="49"/>
        <v>0</v>
      </c>
      <c r="M289">
        <f t="shared" si="56"/>
        <v>0</v>
      </c>
      <c r="O289" s="6" t="e">
        <f t="shared" si="50"/>
        <v>#DIV/0!</v>
      </c>
      <c r="P289">
        <f t="shared" si="48"/>
        <v>0</v>
      </c>
      <c r="Q289" s="6">
        <f t="shared" si="46"/>
        <v>0.3</v>
      </c>
      <c r="R289" s="6" t="e">
        <f t="shared" si="47"/>
        <v>#DIV/0!</v>
      </c>
    </row>
    <row r="290" spans="5:18" x14ac:dyDescent="0.35">
      <c r="E290">
        <f t="shared" si="53"/>
        <v>0</v>
      </c>
      <c r="F290">
        <f t="shared" si="51"/>
        <v>0</v>
      </c>
      <c r="H290" t="e">
        <f t="shared" si="54"/>
        <v>#DIV/0!</v>
      </c>
      <c r="I290" t="e">
        <f t="shared" si="52"/>
        <v>#DIV/0!</v>
      </c>
      <c r="J290" s="6">
        <f t="shared" si="55"/>
        <v>0</v>
      </c>
      <c r="K290" s="6">
        <v>0.3</v>
      </c>
      <c r="L290" s="6">
        <f t="shared" si="49"/>
        <v>0</v>
      </c>
      <c r="M290">
        <f t="shared" si="56"/>
        <v>0</v>
      </c>
      <c r="O290" s="6" t="e">
        <f t="shared" si="50"/>
        <v>#DIV/0!</v>
      </c>
      <c r="P290">
        <f t="shared" si="48"/>
        <v>0</v>
      </c>
      <c r="Q290" s="6">
        <f t="shared" si="46"/>
        <v>0.3</v>
      </c>
      <c r="R290" s="6" t="e">
        <f t="shared" si="47"/>
        <v>#DIV/0!</v>
      </c>
    </row>
    <row r="291" spans="5:18" x14ac:dyDescent="0.35">
      <c r="E291">
        <f t="shared" si="53"/>
        <v>0</v>
      </c>
      <c r="F291">
        <f t="shared" si="51"/>
        <v>0</v>
      </c>
      <c r="H291" t="e">
        <f t="shared" si="54"/>
        <v>#DIV/0!</v>
      </c>
      <c r="I291" t="e">
        <f t="shared" si="52"/>
        <v>#DIV/0!</v>
      </c>
      <c r="J291" s="6">
        <f t="shared" si="55"/>
        <v>0</v>
      </c>
      <c r="K291" s="6">
        <v>0.3</v>
      </c>
      <c r="L291" s="6">
        <f t="shared" si="49"/>
        <v>0</v>
      </c>
      <c r="M291">
        <f t="shared" si="56"/>
        <v>0</v>
      </c>
      <c r="O291" s="6" t="e">
        <f t="shared" si="50"/>
        <v>#DIV/0!</v>
      </c>
      <c r="P291">
        <f t="shared" si="48"/>
        <v>0</v>
      </c>
      <c r="Q291" s="6">
        <f t="shared" ref="Q291:Q354" si="57">K291+L291</f>
        <v>0.3</v>
      </c>
      <c r="R291" s="6" t="e">
        <f t="shared" ref="R291:R354" si="58">(I291*1.5)-Q291</f>
        <v>#DIV/0!</v>
      </c>
    </row>
    <row r="292" spans="5:18" x14ac:dyDescent="0.35">
      <c r="E292">
        <f t="shared" si="53"/>
        <v>0</v>
      </c>
      <c r="F292">
        <f t="shared" si="51"/>
        <v>0</v>
      </c>
      <c r="H292" t="e">
        <f t="shared" si="54"/>
        <v>#DIV/0!</v>
      </c>
      <c r="I292" t="e">
        <f t="shared" si="52"/>
        <v>#DIV/0!</v>
      </c>
      <c r="J292" s="6">
        <f t="shared" si="55"/>
        <v>0</v>
      </c>
      <c r="K292" s="6">
        <v>0.3</v>
      </c>
      <c r="L292" s="6">
        <f t="shared" si="49"/>
        <v>0</v>
      </c>
      <c r="M292">
        <f t="shared" si="56"/>
        <v>0</v>
      </c>
      <c r="O292" s="6" t="e">
        <f t="shared" si="50"/>
        <v>#DIV/0!</v>
      </c>
      <c r="P292">
        <f t="shared" si="48"/>
        <v>0</v>
      </c>
      <c r="Q292" s="6">
        <f t="shared" si="57"/>
        <v>0.3</v>
      </c>
      <c r="R292" s="6" t="e">
        <f t="shared" si="58"/>
        <v>#DIV/0!</v>
      </c>
    </row>
    <row r="293" spans="5:18" x14ac:dyDescent="0.35">
      <c r="E293">
        <f t="shared" si="53"/>
        <v>0</v>
      </c>
      <c r="F293">
        <f t="shared" si="51"/>
        <v>0</v>
      </c>
      <c r="H293" t="e">
        <f t="shared" si="54"/>
        <v>#DIV/0!</v>
      </c>
      <c r="I293" t="e">
        <f t="shared" si="52"/>
        <v>#DIV/0!</v>
      </c>
      <c r="J293" s="6">
        <f t="shared" si="55"/>
        <v>0</v>
      </c>
      <c r="K293" s="6">
        <v>0.3</v>
      </c>
      <c r="L293" s="6">
        <f t="shared" si="49"/>
        <v>0</v>
      </c>
      <c r="M293">
        <f t="shared" si="56"/>
        <v>0</v>
      </c>
      <c r="O293" s="6" t="e">
        <f t="shared" si="50"/>
        <v>#DIV/0!</v>
      </c>
      <c r="P293">
        <f t="shared" si="48"/>
        <v>0</v>
      </c>
      <c r="Q293" s="6">
        <f t="shared" si="57"/>
        <v>0.3</v>
      </c>
      <c r="R293" s="6" t="e">
        <f t="shared" si="58"/>
        <v>#DIV/0!</v>
      </c>
    </row>
    <row r="294" spans="5:18" x14ac:dyDescent="0.35">
      <c r="E294">
        <f t="shared" si="53"/>
        <v>0</v>
      </c>
      <c r="F294">
        <f t="shared" si="51"/>
        <v>0</v>
      </c>
      <c r="H294" t="e">
        <f t="shared" si="54"/>
        <v>#DIV/0!</v>
      </c>
      <c r="I294" t="e">
        <f t="shared" si="52"/>
        <v>#DIV/0!</v>
      </c>
      <c r="J294" s="6">
        <f t="shared" si="55"/>
        <v>0</v>
      </c>
      <c r="K294" s="6">
        <v>0.3</v>
      </c>
      <c r="L294" s="6">
        <f t="shared" si="49"/>
        <v>0</v>
      </c>
      <c r="M294">
        <f t="shared" si="56"/>
        <v>0</v>
      </c>
      <c r="O294" s="6" t="e">
        <f t="shared" si="50"/>
        <v>#DIV/0!</v>
      </c>
      <c r="P294">
        <f t="shared" si="48"/>
        <v>0</v>
      </c>
      <c r="Q294" s="6">
        <f t="shared" si="57"/>
        <v>0.3</v>
      </c>
      <c r="R294" s="6" t="e">
        <f t="shared" si="58"/>
        <v>#DIV/0!</v>
      </c>
    </row>
    <row r="295" spans="5:18" x14ac:dyDescent="0.35">
      <c r="E295">
        <f t="shared" si="53"/>
        <v>0</v>
      </c>
      <c r="F295">
        <f t="shared" si="51"/>
        <v>0</v>
      </c>
      <c r="H295" t="e">
        <f t="shared" si="54"/>
        <v>#DIV/0!</v>
      </c>
      <c r="I295" t="e">
        <f t="shared" si="52"/>
        <v>#DIV/0!</v>
      </c>
      <c r="J295" s="6">
        <f t="shared" si="55"/>
        <v>0</v>
      </c>
      <c r="K295" s="6">
        <v>0.3</v>
      </c>
      <c r="L295" s="6">
        <f t="shared" si="49"/>
        <v>0</v>
      </c>
      <c r="M295">
        <f t="shared" si="56"/>
        <v>0</v>
      </c>
      <c r="O295" s="6" t="e">
        <f t="shared" si="50"/>
        <v>#DIV/0!</v>
      </c>
      <c r="P295">
        <f t="shared" si="48"/>
        <v>0</v>
      </c>
      <c r="Q295" s="6">
        <f t="shared" si="57"/>
        <v>0.3</v>
      </c>
      <c r="R295" s="6" t="e">
        <f t="shared" si="58"/>
        <v>#DIV/0!</v>
      </c>
    </row>
    <row r="296" spans="5:18" x14ac:dyDescent="0.35">
      <c r="E296">
        <f t="shared" si="53"/>
        <v>0</v>
      </c>
      <c r="F296">
        <f t="shared" si="51"/>
        <v>0</v>
      </c>
      <c r="H296" t="e">
        <f t="shared" si="54"/>
        <v>#DIV/0!</v>
      </c>
      <c r="I296" t="e">
        <f t="shared" si="52"/>
        <v>#DIV/0!</v>
      </c>
      <c r="J296" s="6">
        <f t="shared" si="55"/>
        <v>0</v>
      </c>
      <c r="K296" s="6">
        <v>0.3</v>
      </c>
      <c r="L296" s="6">
        <f t="shared" si="49"/>
        <v>0</v>
      </c>
      <c r="M296">
        <f t="shared" si="56"/>
        <v>0</v>
      </c>
      <c r="O296" s="6" t="e">
        <f t="shared" si="50"/>
        <v>#DIV/0!</v>
      </c>
      <c r="P296">
        <f t="shared" si="48"/>
        <v>0</v>
      </c>
      <c r="Q296" s="6">
        <f t="shared" si="57"/>
        <v>0.3</v>
      </c>
      <c r="R296" s="6" t="e">
        <f t="shared" si="58"/>
        <v>#DIV/0!</v>
      </c>
    </row>
    <row r="297" spans="5:18" x14ac:dyDescent="0.35">
      <c r="E297">
        <f t="shared" si="53"/>
        <v>0</v>
      </c>
      <c r="F297">
        <f t="shared" si="51"/>
        <v>0</v>
      </c>
      <c r="H297" t="e">
        <f t="shared" si="54"/>
        <v>#DIV/0!</v>
      </c>
      <c r="I297" t="e">
        <f t="shared" si="52"/>
        <v>#DIV/0!</v>
      </c>
      <c r="J297" s="6">
        <f t="shared" si="55"/>
        <v>0</v>
      </c>
      <c r="K297" s="6">
        <v>0.3</v>
      </c>
      <c r="L297" s="6">
        <f t="shared" si="49"/>
        <v>0</v>
      </c>
      <c r="M297">
        <f t="shared" si="56"/>
        <v>0</v>
      </c>
      <c r="O297" s="6" t="e">
        <f t="shared" si="50"/>
        <v>#DIV/0!</v>
      </c>
      <c r="P297">
        <f t="shared" si="48"/>
        <v>0</v>
      </c>
      <c r="Q297" s="6">
        <f t="shared" si="57"/>
        <v>0.3</v>
      </c>
      <c r="R297" s="6" t="e">
        <f t="shared" si="58"/>
        <v>#DIV/0!</v>
      </c>
    </row>
    <row r="298" spans="5:18" x14ac:dyDescent="0.35">
      <c r="E298">
        <f t="shared" si="53"/>
        <v>0</v>
      </c>
      <c r="F298">
        <f t="shared" si="51"/>
        <v>0</v>
      </c>
      <c r="H298" t="e">
        <f t="shared" si="54"/>
        <v>#DIV/0!</v>
      </c>
      <c r="I298" t="e">
        <f t="shared" si="52"/>
        <v>#DIV/0!</v>
      </c>
      <c r="J298" s="6">
        <f t="shared" si="55"/>
        <v>0</v>
      </c>
      <c r="K298" s="6">
        <v>0.3</v>
      </c>
      <c r="L298" s="6">
        <f t="shared" si="49"/>
        <v>0</v>
      </c>
      <c r="M298">
        <f t="shared" si="56"/>
        <v>0</v>
      </c>
      <c r="O298" s="6" t="e">
        <f t="shared" si="50"/>
        <v>#DIV/0!</v>
      </c>
      <c r="P298">
        <f t="shared" si="48"/>
        <v>0</v>
      </c>
      <c r="Q298" s="6">
        <f t="shared" si="57"/>
        <v>0.3</v>
      </c>
      <c r="R298" s="6" t="e">
        <f t="shared" si="58"/>
        <v>#DIV/0!</v>
      </c>
    </row>
    <row r="299" spans="5:18" x14ac:dyDescent="0.35">
      <c r="E299">
        <f t="shared" si="53"/>
        <v>0</v>
      </c>
      <c r="F299">
        <f t="shared" si="51"/>
        <v>0</v>
      </c>
      <c r="H299" t="e">
        <f t="shared" si="54"/>
        <v>#DIV/0!</v>
      </c>
      <c r="I299" t="e">
        <f t="shared" si="52"/>
        <v>#DIV/0!</v>
      </c>
      <c r="J299" s="6">
        <f t="shared" si="55"/>
        <v>0</v>
      </c>
      <c r="K299" s="6">
        <v>0.3</v>
      </c>
      <c r="L299" s="6">
        <f t="shared" si="49"/>
        <v>0</v>
      </c>
      <c r="M299">
        <f t="shared" si="56"/>
        <v>0</v>
      </c>
      <c r="O299" s="6" t="e">
        <f t="shared" si="50"/>
        <v>#DIV/0!</v>
      </c>
      <c r="P299">
        <f t="shared" si="48"/>
        <v>0</v>
      </c>
      <c r="Q299" s="6">
        <f t="shared" si="57"/>
        <v>0.3</v>
      </c>
      <c r="R299" s="6" t="e">
        <f t="shared" si="58"/>
        <v>#DIV/0!</v>
      </c>
    </row>
    <row r="300" spans="5:18" x14ac:dyDescent="0.35">
      <c r="E300">
        <f t="shared" si="53"/>
        <v>0</v>
      </c>
      <c r="F300">
        <f t="shared" si="51"/>
        <v>0</v>
      </c>
      <c r="H300" t="e">
        <f t="shared" si="54"/>
        <v>#DIV/0!</v>
      </c>
      <c r="I300" t="e">
        <f t="shared" si="52"/>
        <v>#DIV/0!</v>
      </c>
      <c r="J300" s="6">
        <f t="shared" si="55"/>
        <v>0</v>
      </c>
      <c r="K300" s="6">
        <v>0.3</v>
      </c>
      <c r="L300" s="6">
        <f t="shared" si="49"/>
        <v>0</v>
      </c>
      <c r="M300">
        <f t="shared" si="56"/>
        <v>0</v>
      </c>
      <c r="O300" s="6" t="e">
        <f t="shared" si="50"/>
        <v>#DIV/0!</v>
      </c>
      <c r="P300">
        <f t="shared" si="48"/>
        <v>0</v>
      </c>
      <c r="Q300" s="6">
        <f t="shared" si="57"/>
        <v>0.3</v>
      </c>
      <c r="R300" s="6" t="e">
        <f t="shared" si="58"/>
        <v>#DIV/0!</v>
      </c>
    </row>
    <row r="301" spans="5:18" x14ac:dyDescent="0.35">
      <c r="E301">
        <f t="shared" si="53"/>
        <v>0</v>
      </c>
      <c r="F301">
        <f t="shared" si="51"/>
        <v>0</v>
      </c>
      <c r="H301" t="e">
        <f t="shared" si="54"/>
        <v>#DIV/0!</v>
      </c>
      <c r="I301" t="e">
        <f t="shared" si="52"/>
        <v>#DIV/0!</v>
      </c>
      <c r="J301" s="6">
        <f t="shared" si="55"/>
        <v>0</v>
      </c>
      <c r="K301" s="6">
        <v>0.3</v>
      </c>
      <c r="L301" s="6">
        <f t="shared" si="49"/>
        <v>0</v>
      </c>
      <c r="M301">
        <f t="shared" si="56"/>
        <v>0</v>
      </c>
      <c r="O301" s="6" t="e">
        <f t="shared" si="50"/>
        <v>#DIV/0!</v>
      </c>
      <c r="P301">
        <f t="shared" si="48"/>
        <v>0</v>
      </c>
      <c r="Q301" s="6">
        <f t="shared" si="57"/>
        <v>0.3</v>
      </c>
      <c r="R301" s="6" t="e">
        <f t="shared" si="58"/>
        <v>#DIV/0!</v>
      </c>
    </row>
    <row r="302" spans="5:18" x14ac:dyDescent="0.35">
      <c r="E302">
        <f t="shared" si="53"/>
        <v>0</v>
      </c>
      <c r="F302">
        <f t="shared" si="51"/>
        <v>0</v>
      </c>
      <c r="H302" t="e">
        <f t="shared" si="54"/>
        <v>#DIV/0!</v>
      </c>
      <c r="I302" t="e">
        <f t="shared" si="52"/>
        <v>#DIV/0!</v>
      </c>
      <c r="J302" s="6">
        <f t="shared" si="55"/>
        <v>0</v>
      </c>
      <c r="K302" s="6">
        <v>0.3</v>
      </c>
      <c r="L302" s="6">
        <f t="shared" si="49"/>
        <v>0</v>
      </c>
      <c r="M302">
        <f t="shared" si="56"/>
        <v>0</v>
      </c>
      <c r="O302" s="6" t="e">
        <f t="shared" si="50"/>
        <v>#DIV/0!</v>
      </c>
      <c r="P302">
        <f t="shared" si="48"/>
        <v>0</v>
      </c>
      <c r="Q302" s="6">
        <f t="shared" si="57"/>
        <v>0.3</v>
      </c>
      <c r="R302" s="6" t="e">
        <f t="shared" si="58"/>
        <v>#DIV/0!</v>
      </c>
    </row>
    <row r="303" spans="5:18" x14ac:dyDescent="0.35">
      <c r="E303">
        <f t="shared" si="53"/>
        <v>0</v>
      </c>
      <c r="F303">
        <f t="shared" si="51"/>
        <v>0</v>
      </c>
      <c r="H303" t="e">
        <f t="shared" si="54"/>
        <v>#DIV/0!</v>
      </c>
      <c r="I303" t="e">
        <f t="shared" si="52"/>
        <v>#DIV/0!</v>
      </c>
      <c r="J303" s="6">
        <f t="shared" si="55"/>
        <v>0</v>
      </c>
      <c r="K303" s="6">
        <v>0.3</v>
      </c>
      <c r="L303" s="6">
        <f t="shared" si="49"/>
        <v>0</v>
      </c>
      <c r="M303">
        <f t="shared" si="56"/>
        <v>0</v>
      </c>
      <c r="O303" s="6" t="e">
        <f t="shared" si="50"/>
        <v>#DIV/0!</v>
      </c>
      <c r="P303">
        <f t="shared" si="48"/>
        <v>0</v>
      </c>
      <c r="Q303" s="6">
        <f t="shared" si="57"/>
        <v>0.3</v>
      </c>
      <c r="R303" s="6" t="e">
        <f t="shared" si="58"/>
        <v>#DIV/0!</v>
      </c>
    </row>
    <row r="304" spans="5:18" x14ac:dyDescent="0.35">
      <c r="E304">
        <f t="shared" si="53"/>
        <v>0</v>
      </c>
      <c r="F304">
        <f t="shared" si="51"/>
        <v>0</v>
      </c>
      <c r="H304" t="e">
        <f t="shared" si="54"/>
        <v>#DIV/0!</v>
      </c>
      <c r="I304" t="e">
        <f t="shared" si="52"/>
        <v>#DIV/0!</v>
      </c>
      <c r="J304" s="6">
        <f t="shared" si="55"/>
        <v>0</v>
      </c>
      <c r="K304" s="6">
        <v>0.3</v>
      </c>
      <c r="L304" s="6">
        <f t="shared" si="49"/>
        <v>0</v>
      </c>
      <c r="M304">
        <f t="shared" si="56"/>
        <v>0</v>
      </c>
      <c r="O304" s="6" t="e">
        <f t="shared" si="50"/>
        <v>#DIV/0!</v>
      </c>
      <c r="P304">
        <f t="shared" si="48"/>
        <v>0</v>
      </c>
      <c r="Q304" s="6">
        <f t="shared" si="57"/>
        <v>0.3</v>
      </c>
      <c r="R304" s="6" t="e">
        <f t="shared" si="58"/>
        <v>#DIV/0!</v>
      </c>
    </row>
    <row r="305" spans="5:18" x14ac:dyDescent="0.35">
      <c r="E305">
        <f t="shared" si="53"/>
        <v>0</v>
      </c>
      <c r="F305">
        <f t="shared" si="51"/>
        <v>0</v>
      </c>
      <c r="H305" t="e">
        <f t="shared" si="54"/>
        <v>#DIV/0!</v>
      </c>
      <c r="I305" t="e">
        <f t="shared" si="52"/>
        <v>#DIV/0!</v>
      </c>
      <c r="J305" s="6">
        <f t="shared" si="55"/>
        <v>0</v>
      </c>
      <c r="K305" s="6">
        <v>0.3</v>
      </c>
      <c r="L305" s="6">
        <f t="shared" si="49"/>
        <v>0</v>
      </c>
      <c r="M305">
        <f t="shared" si="56"/>
        <v>0</v>
      </c>
      <c r="O305" s="6" t="e">
        <f t="shared" si="50"/>
        <v>#DIV/0!</v>
      </c>
      <c r="P305">
        <f t="shared" si="48"/>
        <v>0</v>
      </c>
      <c r="Q305" s="6">
        <f t="shared" si="57"/>
        <v>0.3</v>
      </c>
      <c r="R305" s="6" t="e">
        <f t="shared" si="58"/>
        <v>#DIV/0!</v>
      </c>
    </row>
    <row r="306" spans="5:18" x14ac:dyDescent="0.35">
      <c r="E306">
        <f t="shared" si="53"/>
        <v>0</v>
      </c>
      <c r="F306">
        <f t="shared" si="51"/>
        <v>0</v>
      </c>
      <c r="H306" t="e">
        <f t="shared" si="54"/>
        <v>#DIV/0!</v>
      </c>
      <c r="I306" t="e">
        <f t="shared" si="52"/>
        <v>#DIV/0!</v>
      </c>
      <c r="J306" s="6">
        <f t="shared" si="55"/>
        <v>0</v>
      </c>
      <c r="K306" s="6">
        <v>0.3</v>
      </c>
      <c r="L306" s="6">
        <f t="shared" si="49"/>
        <v>0</v>
      </c>
      <c r="M306">
        <f t="shared" si="56"/>
        <v>0</v>
      </c>
      <c r="O306" s="6" t="e">
        <f t="shared" si="50"/>
        <v>#DIV/0!</v>
      </c>
      <c r="P306">
        <f t="shared" si="48"/>
        <v>0</v>
      </c>
      <c r="Q306" s="6">
        <f t="shared" si="57"/>
        <v>0.3</v>
      </c>
      <c r="R306" s="6" t="e">
        <f t="shared" si="58"/>
        <v>#DIV/0!</v>
      </c>
    </row>
    <row r="307" spans="5:18" x14ac:dyDescent="0.35">
      <c r="E307">
        <f t="shared" si="53"/>
        <v>0</v>
      </c>
      <c r="F307">
        <f t="shared" si="51"/>
        <v>0</v>
      </c>
      <c r="H307" t="e">
        <f t="shared" si="54"/>
        <v>#DIV/0!</v>
      </c>
      <c r="I307" t="e">
        <f t="shared" si="52"/>
        <v>#DIV/0!</v>
      </c>
      <c r="J307" s="6">
        <f t="shared" si="55"/>
        <v>0</v>
      </c>
      <c r="K307" s="6">
        <v>0.3</v>
      </c>
      <c r="L307" s="6">
        <f t="shared" si="49"/>
        <v>0</v>
      </c>
      <c r="M307">
        <f t="shared" si="56"/>
        <v>0</v>
      </c>
      <c r="O307" s="6" t="e">
        <f t="shared" si="50"/>
        <v>#DIV/0!</v>
      </c>
      <c r="P307">
        <f t="shared" si="48"/>
        <v>0</v>
      </c>
      <c r="Q307" s="6">
        <f t="shared" si="57"/>
        <v>0.3</v>
      </c>
      <c r="R307" s="6" t="e">
        <f t="shared" si="58"/>
        <v>#DIV/0!</v>
      </c>
    </row>
    <row r="308" spans="5:18" x14ac:dyDescent="0.35">
      <c r="E308">
        <f t="shared" si="53"/>
        <v>0</v>
      </c>
      <c r="F308">
        <f t="shared" si="51"/>
        <v>0</v>
      </c>
      <c r="H308" t="e">
        <f t="shared" si="54"/>
        <v>#DIV/0!</v>
      </c>
      <c r="I308" t="e">
        <f t="shared" si="52"/>
        <v>#DIV/0!</v>
      </c>
      <c r="J308" s="6">
        <f t="shared" si="55"/>
        <v>0</v>
      </c>
      <c r="K308" s="6">
        <v>0.3</v>
      </c>
      <c r="L308" s="6">
        <f t="shared" si="49"/>
        <v>0</v>
      </c>
      <c r="M308">
        <f t="shared" si="56"/>
        <v>0</v>
      </c>
      <c r="O308" s="6" t="e">
        <f t="shared" si="50"/>
        <v>#DIV/0!</v>
      </c>
      <c r="P308">
        <f t="shared" si="48"/>
        <v>0</v>
      </c>
      <c r="Q308" s="6">
        <f t="shared" si="57"/>
        <v>0.3</v>
      </c>
      <c r="R308" s="6" t="e">
        <f t="shared" si="58"/>
        <v>#DIV/0!</v>
      </c>
    </row>
    <row r="309" spans="5:18" x14ac:dyDescent="0.35">
      <c r="E309">
        <f t="shared" si="53"/>
        <v>0</v>
      </c>
      <c r="F309">
        <f t="shared" si="51"/>
        <v>0</v>
      </c>
      <c r="H309" t="e">
        <f t="shared" si="54"/>
        <v>#DIV/0!</v>
      </c>
      <c r="I309" t="e">
        <f t="shared" si="52"/>
        <v>#DIV/0!</v>
      </c>
      <c r="J309" s="6">
        <f t="shared" si="55"/>
        <v>0</v>
      </c>
      <c r="K309" s="6">
        <v>0.3</v>
      </c>
      <c r="L309" s="6">
        <f t="shared" si="49"/>
        <v>0</v>
      </c>
      <c r="M309">
        <f t="shared" si="56"/>
        <v>0</v>
      </c>
      <c r="O309" s="6" t="e">
        <f t="shared" si="50"/>
        <v>#DIV/0!</v>
      </c>
      <c r="P309">
        <f t="shared" si="48"/>
        <v>0</v>
      </c>
      <c r="Q309" s="6">
        <f t="shared" si="57"/>
        <v>0.3</v>
      </c>
      <c r="R309" s="6" t="e">
        <f t="shared" si="58"/>
        <v>#DIV/0!</v>
      </c>
    </row>
    <row r="310" spans="5:18" x14ac:dyDescent="0.35">
      <c r="E310">
        <f t="shared" si="53"/>
        <v>0</v>
      </c>
      <c r="F310">
        <f t="shared" si="51"/>
        <v>0</v>
      </c>
      <c r="H310" t="e">
        <f t="shared" si="54"/>
        <v>#DIV/0!</v>
      </c>
      <c r="I310" t="e">
        <f t="shared" si="52"/>
        <v>#DIV/0!</v>
      </c>
      <c r="J310" s="6">
        <f t="shared" si="55"/>
        <v>0</v>
      </c>
      <c r="K310" s="6">
        <v>0.3</v>
      </c>
      <c r="L310" s="6">
        <f t="shared" si="49"/>
        <v>0</v>
      </c>
      <c r="M310">
        <f t="shared" si="56"/>
        <v>0</v>
      </c>
      <c r="O310" s="6" t="e">
        <f t="shared" si="50"/>
        <v>#DIV/0!</v>
      </c>
      <c r="P310">
        <f t="shared" si="48"/>
        <v>0</v>
      </c>
      <c r="Q310" s="6">
        <f t="shared" si="57"/>
        <v>0.3</v>
      </c>
      <c r="R310" s="6" t="e">
        <f t="shared" si="58"/>
        <v>#DIV/0!</v>
      </c>
    </row>
    <row r="311" spans="5:18" x14ac:dyDescent="0.35">
      <c r="E311">
        <f t="shared" si="53"/>
        <v>0</v>
      </c>
      <c r="F311">
        <f t="shared" si="51"/>
        <v>0</v>
      </c>
      <c r="H311" t="e">
        <f t="shared" si="54"/>
        <v>#DIV/0!</v>
      </c>
      <c r="I311" t="e">
        <f t="shared" si="52"/>
        <v>#DIV/0!</v>
      </c>
      <c r="J311" s="6">
        <f t="shared" si="55"/>
        <v>0</v>
      </c>
      <c r="K311" s="6">
        <v>0.3</v>
      </c>
      <c r="L311" s="6">
        <f t="shared" si="49"/>
        <v>0</v>
      </c>
      <c r="M311">
        <f t="shared" si="56"/>
        <v>0</v>
      </c>
      <c r="O311" s="6" t="e">
        <f t="shared" si="50"/>
        <v>#DIV/0!</v>
      </c>
      <c r="P311">
        <f t="shared" si="48"/>
        <v>0</v>
      </c>
      <c r="Q311" s="6">
        <f t="shared" si="57"/>
        <v>0.3</v>
      </c>
      <c r="R311" s="6" t="e">
        <f t="shared" si="58"/>
        <v>#DIV/0!</v>
      </c>
    </row>
    <row r="312" spans="5:18" x14ac:dyDescent="0.35">
      <c r="E312">
        <f t="shared" si="53"/>
        <v>0</v>
      </c>
      <c r="F312">
        <f t="shared" si="51"/>
        <v>0</v>
      </c>
      <c r="H312" t="e">
        <f t="shared" si="54"/>
        <v>#DIV/0!</v>
      </c>
      <c r="I312" t="e">
        <f t="shared" si="52"/>
        <v>#DIV/0!</v>
      </c>
      <c r="J312" s="6">
        <f t="shared" si="55"/>
        <v>0</v>
      </c>
      <c r="K312" s="6">
        <v>0.3</v>
      </c>
      <c r="L312" s="6">
        <f t="shared" si="49"/>
        <v>0</v>
      </c>
      <c r="M312">
        <f t="shared" si="56"/>
        <v>0</v>
      </c>
      <c r="O312" s="6" t="e">
        <f t="shared" si="50"/>
        <v>#DIV/0!</v>
      </c>
      <c r="P312">
        <f t="shared" ref="P312:P375" si="59">IF(D312="Radieschen rot",30)+IF(D312="Brokkoli",44)+IF(D312="Sonnenblumen",30)+IF(D312="Daikon Rettich",30)+IF(D312="Senf",40)+IF(D312="Erbsen",50)+IF(D312="Koriander",100)</f>
        <v>0</v>
      </c>
      <c r="Q312" s="6">
        <f t="shared" si="57"/>
        <v>0.3</v>
      </c>
      <c r="R312" s="6" t="e">
        <f t="shared" si="58"/>
        <v>#DIV/0!</v>
      </c>
    </row>
    <row r="313" spans="5:18" x14ac:dyDescent="0.35">
      <c r="E313">
        <f t="shared" si="53"/>
        <v>0</v>
      </c>
      <c r="F313">
        <f t="shared" si="51"/>
        <v>0</v>
      </c>
      <c r="H313" t="e">
        <f t="shared" si="54"/>
        <v>#DIV/0!</v>
      </c>
      <c r="I313" t="e">
        <f t="shared" si="52"/>
        <v>#DIV/0!</v>
      </c>
      <c r="J313" s="6">
        <f t="shared" si="55"/>
        <v>0</v>
      </c>
      <c r="K313" s="6">
        <v>0.3</v>
      </c>
      <c r="L313" s="6">
        <f t="shared" si="49"/>
        <v>0</v>
      </c>
      <c r="M313">
        <f t="shared" si="56"/>
        <v>0</v>
      </c>
      <c r="O313" s="6" t="e">
        <f t="shared" si="50"/>
        <v>#DIV/0!</v>
      </c>
      <c r="P313">
        <f t="shared" si="59"/>
        <v>0</v>
      </c>
      <c r="Q313" s="6">
        <f t="shared" si="57"/>
        <v>0.3</v>
      </c>
      <c r="R313" s="6" t="e">
        <f t="shared" si="58"/>
        <v>#DIV/0!</v>
      </c>
    </row>
    <row r="314" spans="5:18" x14ac:dyDescent="0.35">
      <c r="E314">
        <f t="shared" si="53"/>
        <v>0</v>
      </c>
      <c r="F314">
        <f t="shared" si="51"/>
        <v>0</v>
      </c>
      <c r="H314" t="e">
        <f t="shared" si="54"/>
        <v>#DIV/0!</v>
      </c>
      <c r="I314" t="e">
        <f t="shared" si="52"/>
        <v>#DIV/0!</v>
      </c>
      <c r="J314" s="6">
        <f t="shared" si="55"/>
        <v>0</v>
      </c>
      <c r="K314" s="6">
        <v>0.3</v>
      </c>
      <c r="L314" s="6">
        <f t="shared" si="49"/>
        <v>0</v>
      </c>
      <c r="M314">
        <f t="shared" si="56"/>
        <v>0</v>
      </c>
      <c r="O314" s="6" t="e">
        <f t="shared" si="50"/>
        <v>#DIV/0!</v>
      </c>
      <c r="P314">
        <f t="shared" si="59"/>
        <v>0</v>
      </c>
      <c r="Q314" s="6">
        <f t="shared" si="57"/>
        <v>0.3</v>
      </c>
      <c r="R314" s="6" t="e">
        <f t="shared" si="58"/>
        <v>#DIV/0!</v>
      </c>
    </row>
    <row r="315" spans="5:18" x14ac:dyDescent="0.35">
      <c r="E315">
        <f t="shared" si="53"/>
        <v>0</v>
      </c>
      <c r="F315">
        <f t="shared" si="51"/>
        <v>0</v>
      </c>
      <c r="H315" t="e">
        <f t="shared" si="54"/>
        <v>#DIV/0!</v>
      </c>
      <c r="I315" t="e">
        <f t="shared" si="52"/>
        <v>#DIV/0!</v>
      </c>
      <c r="J315" s="6">
        <f t="shared" si="55"/>
        <v>0</v>
      </c>
      <c r="K315" s="6">
        <v>0.3</v>
      </c>
      <c r="L315" s="6">
        <f t="shared" si="49"/>
        <v>0</v>
      </c>
      <c r="M315">
        <f t="shared" si="56"/>
        <v>0</v>
      </c>
      <c r="O315" s="6" t="e">
        <f t="shared" si="50"/>
        <v>#DIV/0!</v>
      </c>
      <c r="P315">
        <f t="shared" si="59"/>
        <v>0</v>
      </c>
      <c r="Q315" s="6">
        <f t="shared" si="57"/>
        <v>0.3</v>
      </c>
      <c r="R315" s="6" t="e">
        <f t="shared" si="58"/>
        <v>#DIV/0!</v>
      </c>
    </row>
    <row r="316" spans="5:18" x14ac:dyDescent="0.35">
      <c r="E316">
        <f t="shared" si="53"/>
        <v>0</v>
      </c>
      <c r="F316">
        <f t="shared" si="51"/>
        <v>0</v>
      </c>
      <c r="H316" t="e">
        <f t="shared" si="54"/>
        <v>#DIV/0!</v>
      </c>
      <c r="I316" t="e">
        <f t="shared" si="52"/>
        <v>#DIV/0!</v>
      </c>
      <c r="J316" s="6">
        <f t="shared" si="55"/>
        <v>0</v>
      </c>
      <c r="K316" s="6">
        <v>0.3</v>
      </c>
      <c r="L316" s="6">
        <f t="shared" si="49"/>
        <v>0</v>
      </c>
      <c r="M316">
        <f t="shared" si="56"/>
        <v>0</v>
      </c>
      <c r="O316" s="6" t="e">
        <f t="shared" si="50"/>
        <v>#DIV/0!</v>
      </c>
      <c r="P316">
        <f t="shared" si="59"/>
        <v>0</v>
      </c>
      <c r="Q316" s="6">
        <f t="shared" si="57"/>
        <v>0.3</v>
      </c>
      <c r="R316" s="6" t="e">
        <f t="shared" si="58"/>
        <v>#DIV/0!</v>
      </c>
    </row>
    <row r="317" spans="5:18" x14ac:dyDescent="0.35">
      <c r="E317">
        <f t="shared" si="53"/>
        <v>0</v>
      </c>
      <c r="F317">
        <f t="shared" si="51"/>
        <v>0</v>
      </c>
      <c r="H317" t="e">
        <f t="shared" si="54"/>
        <v>#DIV/0!</v>
      </c>
      <c r="I317" t="e">
        <f t="shared" si="52"/>
        <v>#DIV/0!</v>
      </c>
      <c r="J317" s="6">
        <f t="shared" si="55"/>
        <v>0</v>
      </c>
      <c r="K317" s="6">
        <v>0.3</v>
      </c>
      <c r="L317" s="6">
        <f t="shared" si="49"/>
        <v>0</v>
      </c>
      <c r="M317">
        <f t="shared" si="56"/>
        <v>0</v>
      </c>
      <c r="O317" s="6" t="e">
        <f t="shared" si="50"/>
        <v>#DIV/0!</v>
      </c>
      <c r="P317">
        <f t="shared" si="59"/>
        <v>0</v>
      </c>
      <c r="Q317" s="6">
        <f t="shared" si="57"/>
        <v>0.3</v>
      </c>
      <c r="R317" s="6" t="e">
        <f t="shared" si="58"/>
        <v>#DIV/0!</v>
      </c>
    </row>
    <row r="318" spans="5:18" x14ac:dyDescent="0.35">
      <c r="E318">
        <f t="shared" si="53"/>
        <v>0</v>
      </c>
      <c r="F318">
        <f t="shared" si="51"/>
        <v>0</v>
      </c>
      <c r="H318" t="e">
        <f t="shared" si="54"/>
        <v>#DIV/0!</v>
      </c>
      <c r="I318" t="e">
        <f t="shared" si="52"/>
        <v>#DIV/0!</v>
      </c>
      <c r="J318" s="6">
        <f t="shared" si="55"/>
        <v>0</v>
      </c>
      <c r="K318" s="6">
        <v>0.3</v>
      </c>
      <c r="L318" s="6">
        <f t="shared" si="49"/>
        <v>0</v>
      </c>
      <c r="M318">
        <f t="shared" si="56"/>
        <v>0</v>
      </c>
      <c r="O318" s="6" t="e">
        <f t="shared" si="50"/>
        <v>#DIV/0!</v>
      </c>
      <c r="P318">
        <f t="shared" si="59"/>
        <v>0</v>
      </c>
      <c r="Q318" s="6">
        <f t="shared" si="57"/>
        <v>0.3</v>
      </c>
      <c r="R318" s="6" t="e">
        <f t="shared" si="58"/>
        <v>#DIV/0!</v>
      </c>
    </row>
    <row r="319" spans="5:18" x14ac:dyDescent="0.35">
      <c r="E319">
        <f t="shared" si="53"/>
        <v>0</v>
      </c>
      <c r="F319">
        <f t="shared" si="51"/>
        <v>0</v>
      </c>
      <c r="H319" t="e">
        <f t="shared" si="54"/>
        <v>#DIV/0!</v>
      </c>
      <c r="I319" t="e">
        <f t="shared" si="52"/>
        <v>#DIV/0!</v>
      </c>
      <c r="J319" s="6">
        <f t="shared" si="55"/>
        <v>0</v>
      </c>
      <c r="K319" s="6">
        <v>0.3</v>
      </c>
      <c r="L319" s="6">
        <f t="shared" si="49"/>
        <v>0</v>
      </c>
      <c r="M319">
        <f t="shared" si="56"/>
        <v>0</v>
      </c>
      <c r="O319" s="6" t="e">
        <f t="shared" si="50"/>
        <v>#DIV/0!</v>
      </c>
      <c r="P319">
        <f t="shared" si="59"/>
        <v>0</v>
      </c>
      <c r="Q319" s="6">
        <f t="shared" si="57"/>
        <v>0.3</v>
      </c>
      <c r="R319" s="6" t="e">
        <f t="shared" si="58"/>
        <v>#DIV/0!</v>
      </c>
    </row>
    <row r="320" spans="5:18" x14ac:dyDescent="0.35">
      <c r="E320">
        <f t="shared" si="53"/>
        <v>0</v>
      </c>
      <c r="F320">
        <f t="shared" si="51"/>
        <v>0</v>
      </c>
      <c r="H320" t="e">
        <f t="shared" si="54"/>
        <v>#DIV/0!</v>
      </c>
      <c r="I320" t="e">
        <f t="shared" si="52"/>
        <v>#DIV/0!</v>
      </c>
      <c r="J320" s="6">
        <f t="shared" si="55"/>
        <v>0</v>
      </c>
      <c r="K320" s="6">
        <v>0.3</v>
      </c>
      <c r="L320" s="6">
        <f t="shared" si="49"/>
        <v>0</v>
      </c>
      <c r="M320">
        <f t="shared" si="56"/>
        <v>0</v>
      </c>
      <c r="O320" s="6" t="e">
        <f t="shared" si="50"/>
        <v>#DIV/0!</v>
      </c>
      <c r="P320">
        <f t="shared" si="59"/>
        <v>0</v>
      </c>
      <c r="Q320" s="6">
        <f t="shared" si="57"/>
        <v>0.3</v>
      </c>
      <c r="R320" s="6" t="e">
        <f t="shared" si="58"/>
        <v>#DIV/0!</v>
      </c>
    </row>
    <row r="321" spans="5:18" x14ac:dyDescent="0.35">
      <c r="E321">
        <f t="shared" si="53"/>
        <v>0</v>
      </c>
      <c r="F321">
        <f t="shared" si="51"/>
        <v>0</v>
      </c>
      <c r="H321" t="e">
        <f t="shared" si="54"/>
        <v>#DIV/0!</v>
      </c>
      <c r="I321" t="e">
        <f t="shared" si="52"/>
        <v>#DIV/0!</v>
      </c>
      <c r="J321" s="6">
        <f t="shared" si="55"/>
        <v>0</v>
      </c>
      <c r="K321" s="6">
        <v>0.3</v>
      </c>
      <c r="L321" s="6">
        <f t="shared" si="49"/>
        <v>0</v>
      </c>
      <c r="M321">
        <f t="shared" si="56"/>
        <v>0</v>
      </c>
      <c r="O321" s="6" t="e">
        <f t="shared" si="50"/>
        <v>#DIV/0!</v>
      </c>
      <c r="P321">
        <f t="shared" si="59"/>
        <v>0</v>
      </c>
      <c r="Q321" s="6">
        <f t="shared" si="57"/>
        <v>0.3</v>
      </c>
      <c r="R321" s="6" t="e">
        <f t="shared" si="58"/>
        <v>#DIV/0!</v>
      </c>
    </row>
    <row r="322" spans="5:18" x14ac:dyDescent="0.35">
      <c r="E322">
        <f t="shared" si="53"/>
        <v>0</v>
      </c>
      <c r="F322">
        <f t="shared" si="51"/>
        <v>0</v>
      </c>
      <c r="H322" t="e">
        <f t="shared" si="54"/>
        <v>#DIV/0!</v>
      </c>
      <c r="I322" t="e">
        <f t="shared" si="52"/>
        <v>#DIV/0!</v>
      </c>
      <c r="J322" s="6">
        <f t="shared" si="55"/>
        <v>0</v>
      </c>
      <c r="K322" s="6">
        <v>0.3</v>
      </c>
      <c r="L322" s="6">
        <f t="shared" si="49"/>
        <v>0</v>
      </c>
      <c r="M322">
        <f t="shared" si="56"/>
        <v>0</v>
      </c>
      <c r="O322" s="6" t="e">
        <f t="shared" si="50"/>
        <v>#DIV/0!</v>
      </c>
      <c r="P322">
        <f t="shared" si="59"/>
        <v>0</v>
      </c>
      <c r="Q322" s="6">
        <f t="shared" si="57"/>
        <v>0.3</v>
      </c>
      <c r="R322" s="6" t="e">
        <f t="shared" si="58"/>
        <v>#DIV/0!</v>
      </c>
    </row>
    <row r="323" spans="5:18" x14ac:dyDescent="0.35">
      <c r="E323">
        <f t="shared" si="53"/>
        <v>0</v>
      </c>
      <c r="F323">
        <f t="shared" si="51"/>
        <v>0</v>
      </c>
      <c r="H323" t="e">
        <f t="shared" si="54"/>
        <v>#DIV/0!</v>
      </c>
      <c r="I323" t="e">
        <f t="shared" si="52"/>
        <v>#DIV/0!</v>
      </c>
      <c r="J323" s="6">
        <f t="shared" si="55"/>
        <v>0</v>
      </c>
      <c r="K323" s="6">
        <v>0.3</v>
      </c>
      <c r="L323" s="6">
        <f t="shared" ref="L323:L386" si="60">(M323/1000)*J323</f>
        <v>0</v>
      </c>
      <c r="M323">
        <f t="shared" si="56"/>
        <v>0</v>
      </c>
      <c r="O323" s="6" t="e">
        <f t="shared" ref="O323:O386" si="61">((H323*60*P323)/1000)-(60*Q323)</f>
        <v>#DIV/0!</v>
      </c>
      <c r="P323">
        <f t="shared" si="59"/>
        <v>0</v>
      </c>
      <c r="Q323" s="6">
        <f t="shared" si="57"/>
        <v>0.3</v>
      </c>
      <c r="R323" s="6" t="e">
        <f t="shared" si="58"/>
        <v>#DIV/0!</v>
      </c>
    </row>
    <row r="324" spans="5:18" x14ac:dyDescent="0.35">
      <c r="E324">
        <f t="shared" si="53"/>
        <v>0</v>
      </c>
      <c r="F324">
        <f t="shared" ref="F324:F387" si="62">A324-B324</f>
        <v>0</v>
      </c>
      <c r="H324" t="e">
        <f t="shared" si="54"/>
        <v>#DIV/0!</v>
      </c>
      <c r="I324" t="e">
        <f t="shared" ref="I324:I387" si="63">E324/C324</f>
        <v>#DIV/0!</v>
      </c>
      <c r="J324" s="6">
        <f t="shared" si="55"/>
        <v>0</v>
      </c>
      <c r="K324" s="6">
        <v>0.3</v>
      </c>
      <c r="L324" s="6">
        <f t="shared" si="60"/>
        <v>0</v>
      </c>
      <c r="M324">
        <f t="shared" si="56"/>
        <v>0</v>
      </c>
      <c r="O324" s="6" t="e">
        <f t="shared" si="61"/>
        <v>#DIV/0!</v>
      </c>
      <c r="P324">
        <f t="shared" si="59"/>
        <v>0</v>
      </c>
      <c r="Q324" s="6">
        <f t="shared" si="57"/>
        <v>0.3</v>
      </c>
      <c r="R324" s="6" t="e">
        <f t="shared" si="58"/>
        <v>#DIV/0!</v>
      </c>
    </row>
    <row r="325" spans="5:18" x14ac:dyDescent="0.35">
      <c r="E325">
        <f t="shared" si="53"/>
        <v>0</v>
      </c>
      <c r="F325">
        <f t="shared" si="62"/>
        <v>0</v>
      </c>
      <c r="H325" t="e">
        <f t="shared" si="54"/>
        <v>#DIV/0!</v>
      </c>
      <c r="I325" t="e">
        <f t="shared" si="63"/>
        <v>#DIV/0!</v>
      </c>
      <c r="J325" s="6">
        <f t="shared" si="55"/>
        <v>0</v>
      </c>
      <c r="K325" s="6">
        <v>0.3</v>
      </c>
      <c r="L325" s="6">
        <f t="shared" si="60"/>
        <v>0</v>
      </c>
      <c r="M325">
        <f t="shared" si="56"/>
        <v>0</v>
      </c>
      <c r="O325" s="6" t="e">
        <f t="shared" si="61"/>
        <v>#DIV/0!</v>
      </c>
      <c r="P325">
        <f t="shared" si="59"/>
        <v>0</v>
      </c>
      <c r="Q325" s="6">
        <f t="shared" si="57"/>
        <v>0.3</v>
      </c>
      <c r="R325" s="6" t="e">
        <f t="shared" si="58"/>
        <v>#DIV/0!</v>
      </c>
    </row>
    <row r="326" spans="5:18" x14ac:dyDescent="0.35">
      <c r="E326">
        <f t="shared" si="53"/>
        <v>0</v>
      </c>
      <c r="F326">
        <f t="shared" si="62"/>
        <v>0</v>
      </c>
      <c r="H326" t="e">
        <f t="shared" si="54"/>
        <v>#DIV/0!</v>
      </c>
      <c r="I326" t="e">
        <f t="shared" si="63"/>
        <v>#DIV/0!</v>
      </c>
      <c r="J326" s="6">
        <f t="shared" si="55"/>
        <v>0</v>
      </c>
      <c r="K326" s="6">
        <v>0.3</v>
      </c>
      <c r="L326" s="6">
        <f t="shared" si="60"/>
        <v>0</v>
      </c>
      <c r="M326">
        <f t="shared" si="56"/>
        <v>0</v>
      </c>
      <c r="O326" s="6" t="e">
        <f t="shared" si="61"/>
        <v>#DIV/0!</v>
      </c>
      <c r="P326">
        <f t="shared" si="59"/>
        <v>0</v>
      </c>
      <c r="Q326" s="6">
        <f t="shared" si="57"/>
        <v>0.3</v>
      </c>
      <c r="R326" s="6" t="e">
        <f t="shared" si="58"/>
        <v>#DIV/0!</v>
      </c>
    </row>
    <row r="327" spans="5:18" x14ac:dyDescent="0.35">
      <c r="E327">
        <f t="shared" ref="E327:E390" si="64">G327/40</f>
        <v>0</v>
      </c>
      <c r="F327">
        <f t="shared" si="62"/>
        <v>0</v>
      </c>
      <c r="H327" t="e">
        <f t="shared" ref="H327:H390" si="65">G327/C327</f>
        <v>#DIV/0!</v>
      </c>
      <c r="I327" t="e">
        <f t="shared" si="63"/>
        <v>#DIV/0!</v>
      </c>
      <c r="J327" s="6">
        <f t="shared" ref="J327:J390" si="66">IF(D327="Radieschen rot",50)+IF(D327="Brokkoli",30)+IF(D327="Sonnenblumen",110)+IF(D327="Daikon Rettich",50)+IF(D327="Senf",40)+IF(D327="Erbsen",150)+IF(D327="Koriander",50)+IF(D327="KicherErbsen",150)</f>
        <v>0</v>
      </c>
      <c r="K327" s="6">
        <v>0.3</v>
      </c>
      <c r="L327" s="6">
        <f t="shared" si="60"/>
        <v>0</v>
      </c>
      <c r="M327">
        <f t="shared" ref="M327:M390" si="67">IF(D327="Radieschen rot",34.8)+IF(D327="Brokkoli",23.8)+IF(D327="Sonnenblumen",18)+IF(D327="Daikon Rettich",16.4)+IF(D327="Senf",13.6)+IF(D327="Erbsen",15.8)+IF(D327="Koriander",31.8)+IF(D327="KicherErbsen",7.5)</f>
        <v>0</v>
      </c>
      <c r="O327" s="6" t="e">
        <f t="shared" si="61"/>
        <v>#DIV/0!</v>
      </c>
      <c r="P327">
        <f t="shared" si="59"/>
        <v>0</v>
      </c>
      <c r="Q327" s="6">
        <f t="shared" si="57"/>
        <v>0.3</v>
      </c>
      <c r="R327" s="6" t="e">
        <f t="shared" si="58"/>
        <v>#DIV/0!</v>
      </c>
    </row>
    <row r="328" spans="5:18" x14ac:dyDescent="0.35">
      <c r="E328">
        <f t="shared" si="64"/>
        <v>0</v>
      </c>
      <c r="F328">
        <f t="shared" si="62"/>
        <v>0</v>
      </c>
      <c r="H328" t="e">
        <f t="shared" si="65"/>
        <v>#DIV/0!</v>
      </c>
      <c r="I328" t="e">
        <f t="shared" si="63"/>
        <v>#DIV/0!</v>
      </c>
      <c r="J328" s="6">
        <f t="shared" si="66"/>
        <v>0</v>
      </c>
      <c r="K328" s="6">
        <v>0.3</v>
      </c>
      <c r="L328" s="6">
        <f t="shared" si="60"/>
        <v>0</v>
      </c>
      <c r="M328">
        <f t="shared" si="67"/>
        <v>0</v>
      </c>
      <c r="O328" s="6" t="e">
        <f t="shared" si="61"/>
        <v>#DIV/0!</v>
      </c>
      <c r="P328">
        <f t="shared" si="59"/>
        <v>0</v>
      </c>
      <c r="Q328" s="6">
        <f t="shared" si="57"/>
        <v>0.3</v>
      </c>
      <c r="R328" s="6" t="e">
        <f t="shared" si="58"/>
        <v>#DIV/0!</v>
      </c>
    </row>
    <row r="329" spans="5:18" x14ac:dyDescent="0.35">
      <c r="E329">
        <f t="shared" si="64"/>
        <v>0</v>
      </c>
      <c r="F329">
        <f t="shared" si="62"/>
        <v>0</v>
      </c>
      <c r="H329" t="e">
        <f t="shared" si="65"/>
        <v>#DIV/0!</v>
      </c>
      <c r="I329" t="e">
        <f t="shared" si="63"/>
        <v>#DIV/0!</v>
      </c>
      <c r="J329" s="6">
        <f t="shared" si="66"/>
        <v>0</v>
      </c>
      <c r="K329" s="6">
        <v>0.3</v>
      </c>
      <c r="L329" s="6">
        <f t="shared" si="60"/>
        <v>0</v>
      </c>
      <c r="M329">
        <f t="shared" si="67"/>
        <v>0</v>
      </c>
      <c r="O329" s="6" t="e">
        <f t="shared" si="61"/>
        <v>#DIV/0!</v>
      </c>
      <c r="P329">
        <f t="shared" si="59"/>
        <v>0</v>
      </c>
      <c r="Q329" s="6">
        <f t="shared" si="57"/>
        <v>0.3</v>
      </c>
      <c r="R329" s="6" t="e">
        <f t="shared" si="58"/>
        <v>#DIV/0!</v>
      </c>
    </row>
    <row r="330" spans="5:18" x14ac:dyDescent="0.35">
      <c r="E330">
        <f t="shared" si="64"/>
        <v>0</v>
      </c>
      <c r="F330">
        <f t="shared" si="62"/>
        <v>0</v>
      </c>
      <c r="H330" t="e">
        <f t="shared" si="65"/>
        <v>#DIV/0!</v>
      </c>
      <c r="I330" t="e">
        <f t="shared" si="63"/>
        <v>#DIV/0!</v>
      </c>
      <c r="J330" s="6">
        <f t="shared" si="66"/>
        <v>0</v>
      </c>
      <c r="K330" s="6">
        <v>0.3</v>
      </c>
      <c r="L330" s="6">
        <f t="shared" si="60"/>
        <v>0</v>
      </c>
      <c r="M330">
        <f t="shared" si="67"/>
        <v>0</v>
      </c>
      <c r="O330" s="6" t="e">
        <f t="shared" si="61"/>
        <v>#DIV/0!</v>
      </c>
      <c r="P330">
        <f t="shared" si="59"/>
        <v>0</v>
      </c>
      <c r="Q330" s="6">
        <f t="shared" si="57"/>
        <v>0.3</v>
      </c>
      <c r="R330" s="6" t="e">
        <f t="shared" si="58"/>
        <v>#DIV/0!</v>
      </c>
    </row>
    <row r="331" spans="5:18" x14ac:dyDescent="0.35">
      <c r="E331">
        <f t="shared" si="64"/>
        <v>0</v>
      </c>
      <c r="F331">
        <f t="shared" si="62"/>
        <v>0</v>
      </c>
      <c r="H331" t="e">
        <f t="shared" si="65"/>
        <v>#DIV/0!</v>
      </c>
      <c r="I331" t="e">
        <f t="shared" si="63"/>
        <v>#DIV/0!</v>
      </c>
      <c r="J331" s="6">
        <f t="shared" si="66"/>
        <v>0</v>
      </c>
      <c r="K331" s="6">
        <v>0.3</v>
      </c>
      <c r="L331" s="6">
        <f t="shared" si="60"/>
        <v>0</v>
      </c>
      <c r="M331">
        <f t="shared" si="67"/>
        <v>0</v>
      </c>
      <c r="O331" s="6" t="e">
        <f t="shared" si="61"/>
        <v>#DIV/0!</v>
      </c>
      <c r="P331">
        <f t="shared" si="59"/>
        <v>0</v>
      </c>
      <c r="Q331" s="6">
        <f t="shared" si="57"/>
        <v>0.3</v>
      </c>
      <c r="R331" s="6" t="e">
        <f t="shared" si="58"/>
        <v>#DIV/0!</v>
      </c>
    </row>
    <row r="332" spans="5:18" x14ac:dyDescent="0.35">
      <c r="E332">
        <f t="shared" si="64"/>
        <v>0</v>
      </c>
      <c r="F332">
        <f t="shared" si="62"/>
        <v>0</v>
      </c>
      <c r="H332" t="e">
        <f t="shared" si="65"/>
        <v>#DIV/0!</v>
      </c>
      <c r="I332" t="e">
        <f t="shared" si="63"/>
        <v>#DIV/0!</v>
      </c>
      <c r="J332" s="6">
        <f t="shared" si="66"/>
        <v>0</v>
      </c>
      <c r="K332" s="6">
        <v>0.3</v>
      </c>
      <c r="L332" s="6">
        <f t="shared" si="60"/>
        <v>0</v>
      </c>
      <c r="M332">
        <f t="shared" si="67"/>
        <v>0</v>
      </c>
      <c r="O332" s="6" t="e">
        <f t="shared" si="61"/>
        <v>#DIV/0!</v>
      </c>
      <c r="P332">
        <f t="shared" si="59"/>
        <v>0</v>
      </c>
      <c r="Q332" s="6">
        <f t="shared" si="57"/>
        <v>0.3</v>
      </c>
      <c r="R332" s="6" t="e">
        <f t="shared" si="58"/>
        <v>#DIV/0!</v>
      </c>
    </row>
    <row r="333" spans="5:18" x14ac:dyDescent="0.35">
      <c r="E333">
        <f t="shared" si="64"/>
        <v>0</v>
      </c>
      <c r="F333">
        <f t="shared" si="62"/>
        <v>0</v>
      </c>
      <c r="H333" t="e">
        <f t="shared" si="65"/>
        <v>#DIV/0!</v>
      </c>
      <c r="I333" t="e">
        <f t="shared" si="63"/>
        <v>#DIV/0!</v>
      </c>
      <c r="J333" s="6">
        <f t="shared" si="66"/>
        <v>0</v>
      </c>
      <c r="K333" s="6">
        <v>0.3</v>
      </c>
      <c r="L333" s="6">
        <f t="shared" si="60"/>
        <v>0</v>
      </c>
      <c r="M333">
        <f t="shared" si="67"/>
        <v>0</v>
      </c>
      <c r="O333" s="6" t="e">
        <f t="shared" si="61"/>
        <v>#DIV/0!</v>
      </c>
      <c r="P333">
        <f t="shared" si="59"/>
        <v>0</v>
      </c>
      <c r="Q333" s="6">
        <f t="shared" si="57"/>
        <v>0.3</v>
      </c>
      <c r="R333" s="6" t="e">
        <f t="shared" si="58"/>
        <v>#DIV/0!</v>
      </c>
    </row>
    <row r="334" spans="5:18" x14ac:dyDescent="0.35">
      <c r="E334">
        <f t="shared" si="64"/>
        <v>0</v>
      </c>
      <c r="F334">
        <f t="shared" si="62"/>
        <v>0</v>
      </c>
      <c r="H334" t="e">
        <f t="shared" si="65"/>
        <v>#DIV/0!</v>
      </c>
      <c r="I334" t="e">
        <f t="shared" si="63"/>
        <v>#DIV/0!</v>
      </c>
      <c r="J334" s="6">
        <f t="shared" si="66"/>
        <v>0</v>
      </c>
      <c r="K334" s="6">
        <v>0.3</v>
      </c>
      <c r="L334" s="6">
        <f t="shared" si="60"/>
        <v>0</v>
      </c>
      <c r="M334">
        <f t="shared" si="67"/>
        <v>0</v>
      </c>
      <c r="O334" s="6" t="e">
        <f t="shared" si="61"/>
        <v>#DIV/0!</v>
      </c>
      <c r="P334">
        <f t="shared" si="59"/>
        <v>0</v>
      </c>
      <c r="Q334" s="6">
        <f t="shared" si="57"/>
        <v>0.3</v>
      </c>
      <c r="R334" s="6" t="e">
        <f t="shared" si="58"/>
        <v>#DIV/0!</v>
      </c>
    </row>
    <row r="335" spans="5:18" x14ac:dyDescent="0.35">
      <c r="E335">
        <f t="shared" si="64"/>
        <v>0</v>
      </c>
      <c r="F335">
        <f t="shared" si="62"/>
        <v>0</v>
      </c>
      <c r="H335" t="e">
        <f t="shared" si="65"/>
        <v>#DIV/0!</v>
      </c>
      <c r="I335" t="e">
        <f t="shared" si="63"/>
        <v>#DIV/0!</v>
      </c>
      <c r="J335" s="6">
        <f t="shared" si="66"/>
        <v>0</v>
      </c>
      <c r="K335" s="6">
        <v>0.3</v>
      </c>
      <c r="L335" s="6">
        <f t="shared" si="60"/>
        <v>0</v>
      </c>
      <c r="M335">
        <f t="shared" si="67"/>
        <v>0</v>
      </c>
      <c r="O335" s="6" t="e">
        <f t="shared" si="61"/>
        <v>#DIV/0!</v>
      </c>
      <c r="P335">
        <f t="shared" si="59"/>
        <v>0</v>
      </c>
      <c r="Q335" s="6">
        <f t="shared" si="57"/>
        <v>0.3</v>
      </c>
      <c r="R335" s="6" t="e">
        <f t="shared" si="58"/>
        <v>#DIV/0!</v>
      </c>
    </row>
    <row r="336" spans="5:18" x14ac:dyDescent="0.35">
      <c r="E336">
        <f t="shared" si="64"/>
        <v>0</v>
      </c>
      <c r="F336">
        <f t="shared" si="62"/>
        <v>0</v>
      </c>
      <c r="H336" t="e">
        <f t="shared" si="65"/>
        <v>#DIV/0!</v>
      </c>
      <c r="I336" t="e">
        <f t="shared" si="63"/>
        <v>#DIV/0!</v>
      </c>
      <c r="J336" s="6">
        <f t="shared" si="66"/>
        <v>0</v>
      </c>
      <c r="K336" s="6">
        <v>0.3</v>
      </c>
      <c r="L336" s="6">
        <f t="shared" si="60"/>
        <v>0</v>
      </c>
      <c r="M336">
        <f t="shared" si="67"/>
        <v>0</v>
      </c>
      <c r="O336" s="6" t="e">
        <f t="shared" si="61"/>
        <v>#DIV/0!</v>
      </c>
      <c r="P336">
        <f t="shared" si="59"/>
        <v>0</v>
      </c>
      <c r="Q336" s="6">
        <f t="shared" si="57"/>
        <v>0.3</v>
      </c>
      <c r="R336" s="6" t="e">
        <f t="shared" si="58"/>
        <v>#DIV/0!</v>
      </c>
    </row>
    <row r="337" spans="5:18" x14ac:dyDescent="0.35">
      <c r="E337">
        <f t="shared" si="64"/>
        <v>0</v>
      </c>
      <c r="F337">
        <f t="shared" si="62"/>
        <v>0</v>
      </c>
      <c r="H337" t="e">
        <f t="shared" si="65"/>
        <v>#DIV/0!</v>
      </c>
      <c r="I337" t="e">
        <f t="shared" si="63"/>
        <v>#DIV/0!</v>
      </c>
      <c r="J337" s="6">
        <f t="shared" si="66"/>
        <v>0</v>
      </c>
      <c r="K337" s="6">
        <v>0.3</v>
      </c>
      <c r="L337" s="6">
        <f t="shared" si="60"/>
        <v>0</v>
      </c>
      <c r="M337">
        <f t="shared" si="67"/>
        <v>0</v>
      </c>
      <c r="O337" s="6" t="e">
        <f t="shared" si="61"/>
        <v>#DIV/0!</v>
      </c>
      <c r="P337">
        <f t="shared" si="59"/>
        <v>0</v>
      </c>
      <c r="Q337" s="6">
        <f t="shared" si="57"/>
        <v>0.3</v>
      </c>
      <c r="R337" s="6" t="e">
        <f t="shared" si="58"/>
        <v>#DIV/0!</v>
      </c>
    </row>
    <row r="338" spans="5:18" x14ac:dyDescent="0.35">
      <c r="E338">
        <f t="shared" si="64"/>
        <v>0</v>
      </c>
      <c r="F338">
        <f t="shared" si="62"/>
        <v>0</v>
      </c>
      <c r="H338" t="e">
        <f t="shared" si="65"/>
        <v>#DIV/0!</v>
      </c>
      <c r="I338" t="e">
        <f t="shared" si="63"/>
        <v>#DIV/0!</v>
      </c>
      <c r="J338" s="6">
        <f t="shared" si="66"/>
        <v>0</v>
      </c>
      <c r="K338" s="6">
        <v>0.3</v>
      </c>
      <c r="L338" s="6">
        <f t="shared" si="60"/>
        <v>0</v>
      </c>
      <c r="M338">
        <f t="shared" si="67"/>
        <v>0</v>
      </c>
      <c r="O338" s="6" t="e">
        <f t="shared" si="61"/>
        <v>#DIV/0!</v>
      </c>
      <c r="P338">
        <f t="shared" si="59"/>
        <v>0</v>
      </c>
      <c r="Q338" s="6">
        <f t="shared" si="57"/>
        <v>0.3</v>
      </c>
      <c r="R338" s="6" t="e">
        <f t="shared" si="58"/>
        <v>#DIV/0!</v>
      </c>
    </row>
    <row r="339" spans="5:18" x14ac:dyDescent="0.35">
      <c r="E339">
        <f t="shared" si="64"/>
        <v>0</v>
      </c>
      <c r="F339">
        <f t="shared" si="62"/>
        <v>0</v>
      </c>
      <c r="H339" t="e">
        <f t="shared" si="65"/>
        <v>#DIV/0!</v>
      </c>
      <c r="I339" t="e">
        <f t="shared" si="63"/>
        <v>#DIV/0!</v>
      </c>
      <c r="J339" s="6">
        <f t="shared" si="66"/>
        <v>0</v>
      </c>
      <c r="K339" s="6">
        <v>0.3</v>
      </c>
      <c r="L339" s="6">
        <f t="shared" si="60"/>
        <v>0</v>
      </c>
      <c r="M339">
        <f t="shared" si="67"/>
        <v>0</v>
      </c>
      <c r="O339" s="6" t="e">
        <f t="shared" si="61"/>
        <v>#DIV/0!</v>
      </c>
      <c r="P339">
        <f t="shared" si="59"/>
        <v>0</v>
      </c>
      <c r="Q339" s="6">
        <f t="shared" si="57"/>
        <v>0.3</v>
      </c>
      <c r="R339" s="6" t="e">
        <f t="shared" si="58"/>
        <v>#DIV/0!</v>
      </c>
    </row>
    <row r="340" spans="5:18" x14ac:dyDescent="0.35">
      <c r="E340">
        <f t="shared" si="64"/>
        <v>0</v>
      </c>
      <c r="F340">
        <f t="shared" si="62"/>
        <v>0</v>
      </c>
      <c r="H340" t="e">
        <f t="shared" si="65"/>
        <v>#DIV/0!</v>
      </c>
      <c r="I340" t="e">
        <f t="shared" si="63"/>
        <v>#DIV/0!</v>
      </c>
      <c r="J340" s="6">
        <f t="shared" si="66"/>
        <v>0</v>
      </c>
      <c r="K340" s="6">
        <v>0.3</v>
      </c>
      <c r="L340" s="6">
        <f t="shared" si="60"/>
        <v>0</v>
      </c>
      <c r="M340">
        <f t="shared" si="67"/>
        <v>0</v>
      </c>
      <c r="O340" s="6" t="e">
        <f t="shared" si="61"/>
        <v>#DIV/0!</v>
      </c>
      <c r="P340">
        <f t="shared" si="59"/>
        <v>0</v>
      </c>
      <c r="Q340" s="6">
        <f t="shared" si="57"/>
        <v>0.3</v>
      </c>
      <c r="R340" s="6" t="e">
        <f t="shared" si="58"/>
        <v>#DIV/0!</v>
      </c>
    </row>
    <row r="341" spans="5:18" x14ac:dyDescent="0.35">
      <c r="E341">
        <f t="shared" si="64"/>
        <v>0</v>
      </c>
      <c r="F341">
        <f t="shared" si="62"/>
        <v>0</v>
      </c>
      <c r="H341" t="e">
        <f t="shared" si="65"/>
        <v>#DIV/0!</v>
      </c>
      <c r="I341" t="e">
        <f t="shared" si="63"/>
        <v>#DIV/0!</v>
      </c>
      <c r="J341" s="6">
        <f t="shared" si="66"/>
        <v>0</v>
      </c>
      <c r="K341" s="6">
        <v>0.3</v>
      </c>
      <c r="L341" s="6">
        <f t="shared" si="60"/>
        <v>0</v>
      </c>
      <c r="M341">
        <f t="shared" si="67"/>
        <v>0</v>
      </c>
      <c r="O341" s="6" t="e">
        <f t="shared" si="61"/>
        <v>#DIV/0!</v>
      </c>
      <c r="P341">
        <f t="shared" si="59"/>
        <v>0</v>
      </c>
      <c r="Q341" s="6">
        <f t="shared" si="57"/>
        <v>0.3</v>
      </c>
      <c r="R341" s="6" t="e">
        <f t="shared" si="58"/>
        <v>#DIV/0!</v>
      </c>
    </row>
    <row r="342" spans="5:18" x14ac:dyDescent="0.35">
      <c r="E342">
        <f t="shared" si="64"/>
        <v>0</v>
      </c>
      <c r="F342">
        <f t="shared" si="62"/>
        <v>0</v>
      </c>
      <c r="H342" t="e">
        <f t="shared" si="65"/>
        <v>#DIV/0!</v>
      </c>
      <c r="I342" t="e">
        <f t="shared" si="63"/>
        <v>#DIV/0!</v>
      </c>
      <c r="J342" s="6">
        <f t="shared" si="66"/>
        <v>0</v>
      </c>
      <c r="K342" s="6">
        <v>0.3</v>
      </c>
      <c r="L342" s="6">
        <f t="shared" si="60"/>
        <v>0</v>
      </c>
      <c r="M342">
        <f t="shared" si="67"/>
        <v>0</v>
      </c>
      <c r="O342" s="6" t="e">
        <f t="shared" si="61"/>
        <v>#DIV/0!</v>
      </c>
      <c r="P342">
        <f t="shared" si="59"/>
        <v>0</v>
      </c>
      <c r="Q342" s="6">
        <f t="shared" si="57"/>
        <v>0.3</v>
      </c>
      <c r="R342" s="6" t="e">
        <f t="shared" si="58"/>
        <v>#DIV/0!</v>
      </c>
    </row>
    <row r="343" spans="5:18" x14ac:dyDescent="0.35">
      <c r="E343">
        <f t="shared" si="64"/>
        <v>0</v>
      </c>
      <c r="F343">
        <f t="shared" si="62"/>
        <v>0</v>
      </c>
      <c r="H343" t="e">
        <f t="shared" si="65"/>
        <v>#DIV/0!</v>
      </c>
      <c r="I343" t="e">
        <f t="shared" si="63"/>
        <v>#DIV/0!</v>
      </c>
      <c r="J343" s="6">
        <f t="shared" si="66"/>
        <v>0</v>
      </c>
      <c r="K343" s="6">
        <v>0.3</v>
      </c>
      <c r="L343" s="6">
        <f t="shared" si="60"/>
        <v>0</v>
      </c>
      <c r="M343">
        <f t="shared" si="67"/>
        <v>0</v>
      </c>
      <c r="O343" s="6" t="e">
        <f t="shared" si="61"/>
        <v>#DIV/0!</v>
      </c>
      <c r="P343">
        <f t="shared" si="59"/>
        <v>0</v>
      </c>
      <c r="Q343" s="6">
        <f t="shared" si="57"/>
        <v>0.3</v>
      </c>
      <c r="R343" s="6" t="e">
        <f t="shared" si="58"/>
        <v>#DIV/0!</v>
      </c>
    </row>
    <row r="344" spans="5:18" x14ac:dyDescent="0.35">
      <c r="E344">
        <f t="shared" si="64"/>
        <v>0</v>
      </c>
      <c r="F344">
        <f t="shared" si="62"/>
        <v>0</v>
      </c>
      <c r="H344" t="e">
        <f t="shared" si="65"/>
        <v>#DIV/0!</v>
      </c>
      <c r="I344" t="e">
        <f t="shared" si="63"/>
        <v>#DIV/0!</v>
      </c>
      <c r="J344" s="6">
        <f t="shared" si="66"/>
        <v>0</v>
      </c>
      <c r="K344" s="6">
        <v>0.3</v>
      </c>
      <c r="L344" s="6">
        <f t="shared" si="60"/>
        <v>0</v>
      </c>
      <c r="M344">
        <f t="shared" si="67"/>
        <v>0</v>
      </c>
      <c r="O344" s="6" t="e">
        <f t="shared" si="61"/>
        <v>#DIV/0!</v>
      </c>
      <c r="P344">
        <f t="shared" si="59"/>
        <v>0</v>
      </c>
      <c r="Q344" s="6">
        <f t="shared" si="57"/>
        <v>0.3</v>
      </c>
      <c r="R344" s="6" t="e">
        <f t="shared" si="58"/>
        <v>#DIV/0!</v>
      </c>
    </row>
    <row r="345" spans="5:18" x14ac:dyDescent="0.35">
      <c r="E345">
        <f t="shared" si="64"/>
        <v>0</v>
      </c>
      <c r="F345">
        <f t="shared" si="62"/>
        <v>0</v>
      </c>
      <c r="H345" t="e">
        <f t="shared" si="65"/>
        <v>#DIV/0!</v>
      </c>
      <c r="I345" t="e">
        <f t="shared" si="63"/>
        <v>#DIV/0!</v>
      </c>
      <c r="J345" s="6">
        <f t="shared" si="66"/>
        <v>0</v>
      </c>
      <c r="K345" s="6">
        <v>0.3</v>
      </c>
      <c r="L345" s="6">
        <f t="shared" si="60"/>
        <v>0</v>
      </c>
      <c r="M345">
        <f t="shared" si="67"/>
        <v>0</v>
      </c>
      <c r="O345" s="6" t="e">
        <f t="shared" si="61"/>
        <v>#DIV/0!</v>
      </c>
      <c r="P345">
        <f t="shared" si="59"/>
        <v>0</v>
      </c>
      <c r="Q345" s="6">
        <f t="shared" si="57"/>
        <v>0.3</v>
      </c>
      <c r="R345" s="6" t="e">
        <f t="shared" si="58"/>
        <v>#DIV/0!</v>
      </c>
    </row>
    <row r="346" spans="5:18" x14ac:dyDescent="0.35">
      <c r="E346">
        <f t="shared" si="64"/>
        <v>0</v>
      </c>
      <c r="F346">
        <f t="shared" si="62"/>
        <v>0</v>
      </c>
      <c r="H346" t="e">
        <f t="shared" si="65"/>
        <v>#DIV/0!</v>
      </c>
      <c r="I346" t="e">
        <f t="shared" si="63"/>
        <v>#DIV/0!</v>
      </c>
      <c r="J346" s="6">
        <f t="shared" si="66"/>
        <v>0</v>
      </c>
      <c r="K346" s="6">
        <v>0.3</v>
      </c>
      <c r="L346" s="6">
        <f t="shared" si="60"/>
        <v>0</v>
      </c>
      <c r="M346">
        <f t="shared" si="67"/>
        <v>0</v>
      </c>
      <c r="O346" s="6" t="e">
        <f t="shared" si="61"/>
        <v>#DIV/0!</v>
      </c>
      <c r="P346">
        <f t="shared" si="59"/>
        <v>0</v>
      </c>
      <c r="Q346" s="6">
        <f t="shared" si="57"/>
        <v>0.3</v>
      </c>
      <c r="R346" s="6" t="e">
        <f t="shared" si="58"/>
        <v>#DIV/0!</v>
      </c>
    </row>
    <row r="347" spans="5:18" x14ac:dyDescent="0.35">
      <c r="E347">
        <f t="shared" si="64"/>
        <v>0</v>
      </c>
      <c r="F347">
        <f t="shared" si="62"/>
        <v>0</v>
      </c>
      <c r="H347" t="e">
        <f t="shared" si="65"/>
        <v>#DIV/0!</v>
      </c>
      <c r="I347" t="e">
        <f t="shared" si="63"/>
        <v>#DIV/0!</v>
      </c>
      <c r="J347" s="6">
        <f t="shared" si="66"/>
        <v>0</v>
      </c>
      <c r="K347" s="6">
        <v>0.3</v>
      </c>
      <c r="L347" s="6">
        <f t="shared" si="60"/>
        <v>0</v>
      </c>
      <c r="M347">
        <f t="shared" si="67"/>
        <v>0</v>
      </c>
      <c r="O347" s="6" t="e">
        <f t="shared" si="61"/>
        <v>#DIV/0!</v>
      </c>
      <c r="P347">
        <f t="shared" si="59"/>
        <v>0</v>
      </c>
      <c r="Q347" s="6">
        <f t="shared" si="57"/>
        <v>0.3</v>
      </c>
      <c r="R347" s="6" t="e">
        <f t="shared" si="58"/>
        <v>#DIV/0!</v>
      </c>
    </row>
    <row r="348" spans="5:18" x14ac:dyDescent="0.35">
      <c r="E348">
        <f t="shared" si="64"/>
        <v>0</v>
      </c>
      <c r="F348">
        <f t="shared" si="62"/>
        <v>0</v>
      </c>
      <c r="H348" t="e">
        <f t="shared" si="65"/>
        <v>#DIV/0!</v>
      </c>
      <c r="I348" t="e">
        <f t="shared" si="63"/>
        <v>#DIV/0!</v>
      </c>
      <c r="J348" s="6">
        <f t="shared" si="66"/>
        <v>0</v>
      </c>
      <c r="K348" s="6">
        <v>0.3</v>
      </c>
      <c r="L348" s="6">
        <f t="shared" si="60"/>
        <v>0</v>
      </c>
      <c r="M348">
        <f t="shared" si="67"/>
        <v>0</v>
      </c>
      <c r="O348" s="6" t="e">
        <f t="shared" si="61"/>
        <v>#DIV/0!</v>
      </c>
      <c r="P348">
        <f t="shared" si="59"/>
        <v>0</v>
      </c>
      <c r="Q348" s="6">
        <f t="shared" si="57"/>
        <v>0.3</v>
      </c>
      <c r="R348" s="6" t="e">
        <f t="shared" si="58"/>
        <v>#DIV/0!</v>
      </c>
    </row>
    <row r="349" spans="5:18" x14ac:dyDescent="0.35">
      <c r="E349">
        <f t="shared" si="64"/>
        <v>0</v>
      </c>
      <c r="F349">
        <f t="shared" si="62"/>
        <v>0</v>
      </c>
      <c r="H349" t="e">
        <f t="shared" si="65"/>
        <v>#DIV/0!</v>
      </c>
      <c r="I349" t="e">
        <f t="shared" si="63"/>
        <v>#DIV/0!</v>
      </c>
      <c r="J349" s="6">
        <f t="shared" si="66"/>
        <v>0</v>
      </c>
      <c r="K349" s="6">
        <v>0.3</v>
      </c>
      <c r="L349" s="6">
        <f t="shared" si="60"/>
        <v>0</v>
      </c>
      <c r="M349">
        <f t="shared" si="67"/>
        <v>0</v>
      </c>
      <c r="O349" s="6" t="e">
        <f t="shared" si="61"/>
        <v>#DIV/0!</v>
      </c>
      <c r="P349">
        <f t="shared" si="59"/>
        <v>0</v>
      </c>
      <c r="Q349" s="6">
        <f t="shared" si="57"/>
        <v>0.3</v>
      </c>
      <c r="R349" s="6" t="e">
        <f t="shared" si="58"/>
        <v>#DIV/0!</v>
      </c>
    </row>
    <row r="350" spans="5:18" x14ac:dyDescent="0.35">
      <c r="E350">
        <f t="shared" si="64"/>
        <v>0</v>
      </c>
      <c r="F350">
        <f t="shared" si="62"/>
        <v>0</v>
      </c>
      <c r="H350" t="e">
        <f t="shared" si="65"/>
        <v>#DIV/0!</v>
      </c>
      <c r="I350" t="e">
        <f t="shared" si="63"/>
        <v>#DIV/0!</v>
      </c>
      <c r="J350" s="6">
        <f t="shared" si="66"/>
        <v>0</v>
      </c>
      <c r="K350" s="6">
        <v>0.3</v>
      </c>
      <c r="L350" s="6">
        <f t="shared" si="60"/>
        <v>0</v>
      </c>
      <c r="M350">
        <f t="shared" si="67"/>
        <v>0</v>
      </c>
      <c r="O350" s="6" t="e">
        <f t="shared" si="61"/>
        <v>#DIV/0!</v>
      </c>
      <c r="P350">
        <f t="shared" si="59"/>
        <v>0</v>
      </c>
      <c r="Q350" s="6">
        <f t="shared" si="57"/>
        <v>0.3</v>
      </c>
      <c r="R350" s="6" t="e">
        <f t="shared" si="58"/>
        <v>#DIV/0!</v>
      </c>
    </row>
    <row r="351" spans="5:18" x14ac:dyDescent="0.35">
      <c r="E351">
        <f t="shared" si="64"/>
        <v>0</v>
      </c>
      <c r="F351">
        <f t="shared" si="62"/>
        <v>0</v>
      </c>
      <c r="H351" t="e">
        <f t="shared" si="65"/>
        <v>#DIV/0!</v>
      </c>
      <c r="I351" t="e">
        <f t="shared" si="63"/>
        <v>#DIV/0!</v>
      </c>
      <c r="J351" s="6">
        <f t="shared" si="66"/>
        <v>0</v>
      </c>
      <c r="K351" s="6">
        <v>0.3</v>
      </c>
      <c r="L351" s="6">
        <f t="shared" si="60"/>
        <v>0</v>
      </c>
      <c r="M351">
        <f t="shared" si="67"/>
        <v>0</v>
      </c>
      <c r="O351" s="6" t="e">
        <f t="shared" si="61"/>
        <v>#DIV/0!</v>
      </c>
      <c r="P351">
        <f t="shared" si="59"/>
        <v>0</v>
      </c>
      <c r="Q351" s="6">
        <f t="shared" si="57"/>
        <v>0.3</v>
      </c>
      <c r="R351" s="6" t="e">
        <f t="shared" si="58"/>
        <v>#DIV/0!</v>
      </c>
    </row>
    <row r="352" spans="5:18" x14ac:dyDescent="0.35">
      <c r="E352">
        <f t="shared" si="64"/>
        <v>0</v>
      </c>
      <c r="F352">
        <f t="shared" si="62"/>
        <v>0</v>
      </c>
      <c r="H352" t="e">
        <f t="shared" si="65"/>
        <v>#DIV/0!</v>
      </c>
      <c r="I352" t="e">
        <f t="shared" si="63"/>
        <v>#DIV/0!</v>
      </c>
      <c r="J352" s="6">
        <f t="shared" si="66"/>
        <v>0</v>
      </c>
      <c r="K352" s="6">
        <v>0.3</v>
      </c>
      <c r="L352" s="6">
        <f t="shared" si="60"/>
        <v>0</v>
      </c>
      <c r="M352">
        <f t="shared" si="67"/>
        <v>0</v>
      </c>
      <c r="O352" s="6" t="e">
        <f t="shared" si="61"/>
        <v>#DIV/0!</v>
      </c>
      <c r="P352">
        <f t="shared" si="59"/>
        <v>0</v>
      </c>
      <c r="Q352" s="6">
        <f t="shared" si="57"/>
        <v>0.3</v>
      </c>
      <c r="R352" s="6" t="e">
        <f t="shared" si="58"/>
        <v>#DIV/0!</v>
      </c>
    </row>
    <row r="353" spans="5:18" x14ac:dyDescent="0.35">
      <c r="E353">
        <f t="shared" si="64"/>
        <v>0</v>
      </c>
      <c r="F353">
        <f t="shared" si="62"/>
        <v>0</v>
      </c>
      <c r="H353" t="e">
        <f t="shared" si="65"/>
        <v>#DIV/0!</v>
      </c>
      <c r="I353" t="e">
        <f t="shared" si="63"/>
        <v>#DIV/0!</v>
      </c>
      <c r="J353" s="6">
        <f t="shared" si="66"/>
        <v>0</v>
      </c>
      <c r="K353" s="6">
        <v>0.3</v>
      </c>
      <c r="L353" s="6">
        <f t="shared" si="60"/>
        <v>0</v>
      </c>
      <c r="M353">
        <f t="shared" si="67"/>
        <v>0</v>
      </c>
      <c r="O353" s="6" t="e">
        <f t="shared" si="61"/>
        <v>#DIV/0!</v>
      </c>
      <c r="P353">
        <f t="shared" si="59"/>
        <v>0</v>
      </c>
      <c r="Q353" s="6">
        <f t="shared" si="57"/>
        <v>0.3</v>
      </c>
      <c r="R353" s="6" t="e">
        <f t="shared" si="58"/>
        <v>#DIV/0!</v>
      </c>
    </row>
    <row r="354" spans="5:18" x14ac:dyDescent="0.35">
      <c r="E354">
        <f t="shared" si="64"/>
        <v>0</v>
      </c>
      <c r="F354">
        <f t="shared" si="62"/>
        <v>0</v>
      </c>
      <c r="H354" t="e">
        <f t="shared" si="65"/>
        <v>#DIV/0!</v>
      </c>
      <c r="I354" t="e">
        <f t="shared" si="63"/>
        <v>#DIV/0!</v>
      </c>
      <c r="J354" s="6">
        <f t="shared" si="66"/>
        <v>0</v>
      </c>
      <c r="K354" s="6">
        <v>0.3</v>
      </c>
      <c r="L354" s="6">
        <f t="shared" si="60"/>
        <v>0</v>
      </c>
      <c r="M354">
        <f t="shared" si="67"/>
        <v>0</v>
      </c>
      <c r="O354" s="6" t="e">
        <f t="shared" si="61"/>
        <v>#DIV/0!</v>
      </c>
      <c r="P354">
        <f t="shared" si="59"/>
        <v>0</v>
      </c>
      <c r="Q354" s="6">
        <f t="shared" si="57"/>
        <v>0.3</v>
      </c>
      <c r="R354" s="6" t="e">
        <f t="shared" si="58"/>
        <v>#DIV/0!</v>
      </c>
    </row>
    <row r="355" spans="5:18" x14ac:dyDescent="0.35">
      <c r="E355">
        <f t="shared" si="64"/>
        <v>0</v>
      </c>
      <c r="F355">
        <f t="shared" si="62"/>
        <v>0</v>
      </c>
      <c r="H355" t="e">
        <f t="shared" si="65"/>
        <v>#DIV/0!</v>
      </c>
      <c r="I355" t="e">
        <f t="shared" si="63"/>
        <v>#DIV/0!</v>
      </c>
      <c r="J355" s="6">
        <f t="shared" si="66"/>
        <v>0</v>
      </c>
      <c r="K355" s="6">
        <v>0.3</v>
      </c>
      <c r="L355" s="6">
        <f t="shared" si="60"/>
        <v>0</v>
      </c>
      <c r="M355">
        <f t="shared" si="67"/>
        <v>0</v>
      </c>
      <c r="O355" s="6" t="e">
        <f t="shared" si="61"/>
        <v>#DIV/0!</v>
      </c>
      <c r="P355">
        <f t="shared" si="59"/>
        <v>0</v>
      </c>
      <c r="Q355" s="6">
        <f t="shared" ref="Q355:Q418" si="68">K355+L355</f>
        <v>0.3</v>
      </c>
      <c r="R355" s="6" t="e">
        <f t="shared" ref="R355:R418" si="69">(I355*1.5)-Q355</f>
        <v>#DIV/0!</v>
      </c>
    </row>
    <row r="356" spans="5:18" x14ac:dyDescent="0.35">
      <c r="E356">
        <f t="shared" si="64"/>
        <v>0</v>
      </c>
      <c r="F356">
        <f t="shared" si="62"/>
        <v>0</v>
      </c>
      <c r="H356" t="e">
        <f t="shared" si="65"/>
        <v>#DIV/0!</v>
      </c>
      <c r="I356" t="e">
        <f t="shared" si="63"/>
        <v>#DIV/0!</v>
      </c>
      <c r="J356" s="6">
        <f t="shared" si="66"/>
        <v>0</v>
      </c>
      <c r="K356" s="6">
        <v>0.3</v>
      </c>
      <c r="L356" s="6">
        <f t="shared" si="60"/>
        <v>0</v>
      </c>
      <c r="M356">
        <f t="shared" si="67"/>
        <v>0</v>
      </c>
      <c r="O356" s="6" t="e">
        <f t="shared" si="61"/>
        <v>#DIV/0!</v>
      </c>
      <c r="P356">
        <f t="shared" si="59"/>
        <v>0</v>
      </c>
      <c r="Q356" s="6">
        <f t="shared" si="68"/>
        <v>0.3</v>
      </c>
      <c r="R356" s="6" t="e">
        <f t="shared" si="69"/>
        <v>#DIV/0!</v>
      </c>
    </row>
    <row r="357" spans="5:18" x14ac:dyDescent="0.35">
      <c r="E357">
        <f t="shared" si="64"/>
        <v>0</v>
      </c>
      <c r="F357">
        <f t="shared" si="62"/>
        <v>0</v>
      </c>
      <c r="H357" t="e">
        <f t="shared" si="65"/>
        <v>#DIV/0!</v>
      </c>
      <c r="I357" t="e">
        <f t="shared" si="63"/>
        <v>#DIV/0!</v>
      </c>
      <c r="J357" s="6">
        <f t="shared" si="66"/>
        <v>0</v>
      </c>
      <c r="K357" s="6">
        <v>0.3</v>
      </c>
      <c r="L357" s="6">
        <f t="shared" si="60"/>
        <v>0</v>
      </c>
      <c r="M357">
        <f t="shared" si="67"/>
        <v>0</v>
      </c>
      <c r="O357" s="6" t="e">
        <f t="shared" si="61"/>
        <v>#DIV/0!</v>
      </c>
      <c r="P357">
        <f t="shared" si="59"/>
        <v>0</v>
      </c>
      <c r="Q357" s="6">
        <f t="shared" si="68"/>
        <v>0.3</v>
      </c>
      <c r="R357" s="6" t="e">
        <f t="shared" si="69"/>
        <v>#DIV/0!</v>
      </c>
    </row>
    <row r="358" spans="5:18" x14ac:dyDescent="0.35">
      <c r="E358">
        <f t="shared" si="64"/>
        <v>0</v>
      </c>
      <c r="F358">
        <f t="shared" si="62"/>
        <v>0</v>
      </c>
      <c r="H358" t="e">
        <f t="shared" si="65"/>
        <v>#DIV/0!</v>
      </c>
      <c r="I358" t="e">
        <f t="shared" si="63"/>
        <v>#DIV/0!</v>
      </c>
      <c r="J358" s="6">
        <f t="shared" si="66"/>
        <v>0</v>
      </c>
      <c r="K358" s="6">
        <v>0.3</v>
      </c>
      <c r="L358" s="6">
        <f t="shared" si="60"/>
        <v>0</v>
      </c>
      <c r="M358">
        <f t="shared" si="67"/>
        <v>0</v>
      </c>
      <c r="O358" s="6" t="e">
        <f t="shared" si="61"/>
        <v>#DIV/0!</v>
      </c>
      <c r="P358">
        <f t="shared" si="59"/>
        <v>0</v>
      </c>
      <c r="Q358" s="6">
        <f t="shared" si="68"/>
        <v>0.3</v>
      </c>
      <c r="R358" s="6" t="e">
        <f t="shared" si="69"/>
        <v>#DIV/0!</v>
      </c>
    </row>
    <row r="359" spans="5:18" x14ac:dyDescent="0.35">
      <c r="E359">
        <f t="shared" si="64"/>
        <v>0</v>
      </c>
      <c r="F359">
        <f t="shared" si="62"/>
        <v>0</v>
      </c>
      <c r="H359" t="e">
        <f t="shared" si="65"/>
        <v>#DIV/0!</v>
      </c>
      <c r="I359" t="e">
        <f t="shared" si="63"/>
        <v>#DIV/0!</v>
      </c>
      <c r="J359" s="6">
        <f t="shared" si="66"/>
        <v>0</v>
      </c>
      <c r="K359" s="6">
        <v>0.3</v>
      </c>
      <c r="L359" s="6">
        <f t="shared" si="60"/>
        <v>0</v>
      </c>
      <c r="M359">
        <f t="shared" si="67"/>
        <v>0</v>
      </c>
      <c r="O359" s="6" t="e">
        <f t="shared" si="61"/>
        <v>#DIV/0!</v>
      </c>
      <c r="P359">
        <f t="shared" si="59"/>
        <v>0</v>
      </c>
      <c r="Q359" s="6">
        <f t="shared" si="68"/>
        <v>0.3</v>
      </c>
      <c r="R359" s="6" t="e">
        <f t="shared" si="69"/>
        <v>#DIV/0!</v>
      </c>
    </row>
    <row r="360" spans="5:18" x14ac:dyDescent="0.35">
      <c r="E360">
        <f t="shared" si="64"/>
        <v>0</v>
      </c>
      <c r="F360">
        <f t="shared" si="62"/>
        <v>0</v>
      </c>
      <c r="H360" t="e">
        <f t="shared" si="65"/>
        <v>#DIV/0!</v>
      </c>
      <c r="I360" t="e">
        <f t="shared" si="63"/>
        <v>#DIV/0!</v>
      </c>
      <c r="J360" s="6">
        <f t="shared" si="66"/>
        <v>0</v>
      </c>
      <c r="K360" s="6">
        <v>0.3</v>
      </c>
      <c r="L360" s="6">
        <f t="shared" si="60"/>
        <v>0</v>
      </c>
      <c r="M360">
        <f t="shared" si="67"/>
        <v>0</v>
      </c>
      <c r="O360" s="6" t="e">
        <f t="shared" si="61"/>
        <v>#DIV/0!</v>
      </c>
      <c r="P360">
        <f t="shared" si="59"/>
        <v>0</v>
      </c>
      <c r="Q360" s="6">
        <f t="shared" si="68"/>
        <v>0.3</v>
      </c>
      <c r="R360" s="6" t="e">
        <f t="shared" si="69"/>
        <v>#DIV/0!</v>
      </c>
    </row>
    <row r="361" spans="5:18" x14ac:dyDescent="0.35">
      <c r="E361">
        <f t="shared" si="64"/>
        <v>0</v>
      </c>
      <c r="F361">
        <f t="shared" si="62"/>
        <v>0</v>
      </c>
      <c r="H361" t="e">
        <f t="shared" si="65"/>
        <v>#DIV/0!</v>
      </c>
      <c r="I361" t="e">
        <f t="shared" si="63"/>
        <v>#DIV/0!</v>
      </c>
      <c r="J361" s="6">
        <f t="shared" si="66"/>
        <v>0</v>
      </c>
      <c r="K361" s="6">
        <v>0.3</v>
      </c>
      <c r="L361" s="6">
        <f t="shared" si="60"/>
        <v>0</v>
      </c>
      <c r="M361">
        <f t="shared" si="67"/>
        <v>0</v>
      </c>
      <c r="O361" s="6" t="e">
        <f t="shared" si="61"/>
        <v>#DIV/0!</v>
      </c>
      <c r="P361">
        <f t="shared" si="59"/>
        <v>0</v>
      </c>
      <c r="Q361" s="6">
        <f t="shared" si="68"/>
        <v>0.3</v>
      </c>
      <c r="R361" s="6" t="e">
        <f t="shared" si="69"/>
        <v>#DIV/0!</v>
      </c>
    </row>
    <row r="362" spans="5:18" x14ac:dyDescent="0.35">
      <c r="E362">
        <f t="shared" si="64"/>
        <v>0</v>
      </c>
      <c r="F362">
        <f t="shared" si="62"/>
        <v>0</v>
      </c>
      <c r="H362" t="e">
        <f t="shared" si="65"/>
        <v>#DIV/0!</v>
      </c>
      <c r="I362" t="e">
        <f t="shared" si="63"/>
        <v>#DIV/0!</v>
      </c>
      <c r="J362" s="6">
        <f t="shared" si="66"/>
        <v>0</v>
      </c>
      <c r="K362" s="6">
        <v>0.3</v>
      </c>
      <c r="L362" s="6">
        <f t="shared" si="60"/>
        <v>0</v>
      </c>
      <c r="M362">
        <f t="shared" si="67"/>
        <v>0</v>
      </c>
      <c r="O362" s="6" t="e">
        <f t="shared" si="61"/>
        <v>#DIV/0!</v>
      </c>
      <c r="P362">
        <f t="shared" si="59"/>
        <v>0</v>
      </c>
      <c r="Q362" s="6">
        <f t="shared" si="68"/>
        <v>0.3</v>
      </c>
      <c r="R362" s="6" t="e">
        <f t="shared" si="69"/>
        <v>#DIV/0!</v>
      </c>
    </row>
    <row r="363" spans="5:18" x14ac:dyDescent="0.35">
      <c r="E363">
        <f t="shared" si="64"/>
        <v>0</v>
      </c>
      <c r="F363">
        <f t="shared" si="62"/>
        <v>0</v>
      </c>
      <c r="H363" t="e">
        <f t="shared" si="65"/>
        <v>#DIV/0!</v>
      </c>
      <c r="I363" t="e">
        <f t="shared" si="63"/>
        <v>#DIV/0!</v>
      </c>
      <c r="J363" s="6">
        <f t="shared" si="66"/>
        <v>0</v>
      </c>
      <c r="K363" s="6">
        <v>0.3</v>
      </c>
      <c r="L363" s="6">
        <f t="shared" si="60"/>
        <v>0</v>
      </c>
      <c r="M363">
        <f t="shared" si="67"/>
        <v>0</v>
      </c>
      <c r="O363" s="6" t="e">
        <f t="shared" si="61"/>
        <v>#DIV/0!</v>
      </c>
      <c r="P363">
        <f t="shared" si="59"/>
        <v>0</v>
      </c>
      <c r="Q363" s="6">
        <f t="shared" si="68"/>
        <v>0.3</v>
      </c>
      <c r="R363" s="6" t="e">
        <f t="shared" si="69"/>
        <v>#DIV/0!</v>
      </c>
    </row>
    <row r="364" spans="5:18" x14ac:dyDescent="0.35">
      <c r="E364">
        <f t="shared" si="64"/>
        <v>0</v>
      </c>
      <c r="F364">
        <f t="shared" si="62"/>
        <v>0</v>
      </c>
      <c r="H364" t="e">
        <f t="shared" si="65"/>
        <v>#DIV/0!</v>
      </c>
      <c r="I364" t="e">
        <f t="shared" si="63"/>
        <v>#DIV/0!</v>
      </c>
      <c r="J364" s="6">
        <f t="shared" si="66"/>
        <v>0</v>
      </c>
      <c r="K364" s="6">
        <v>0.3</v>
      </c>
      <c r="L364" s="6">
        <f t="shared" si="60"/>
        <v>0</v>
      </c>
      <c r="M364">
        <f t="shared" si="67"/>
        <v>0</v>
      </c>
      <c r="O364" s="6" t="e">
        <f t="shared" si="61"/>
        <v>#DIV/0!</v>
      </c>
      <c r="P364">
        <f t="shared" si="59"/>
        <v>0</v>
      </c>
      <c r="Q364" s="6">
        <f t="shared" si="68"/>
        <v>0.3</v>
      </c>
      <c r="R364" s="6" t="e">
        <f t="shared" si="69"/>
        <v>#DIV/0!</v>
      </c>
    </row>
    <row r="365" spans="5:18" x14ac:dyDescent="0.35">
      <c r="E365">
        <f t="shared" si="64"/>
        <v>0</v>
      </c>
      <c r="F365">
        <f t="shared" si="62"/>
        <v>0</v>
      </c>
      <c r="H365" t="e">
        <f t="shared" si="65"/>
        <v>#DIV/0!</v>
      </c>
      <c r="I365" t="e">
        <f t="shared" si="63"/>
        <v>#DIV/0!</v>
      </c>
      <c r="J365" s="6">
        <f t="shared" si="66"/>
        <v>0</v>
      </c>
      <c r="K365" s="6">
        <v>0.3</v>
      </c>
      <c r="L365" s="6">
        <f t="shared" si="60"/>
        <v>0</v>
      </c>
      <c r="M365">
        <f t="shared" si="67"/>
        <v>0</v>
      </c>
      <c r="O365" s="6" t="e">
        <f t="shared" si="61"/>
        <v>#DIV/0!</v>
      </c>
      <c r="P365">
        <f t="shared" si="59"/>
        <v>0</v>
      </c>
      <c r="Q365" s="6">
        <f t="shared" si="68"/>
        <v>0.3</v>
      </c>
      <c r="R365" s="6" t="e">
        <f t="shared" si="69"/>
        <v>#DIV/0!</v>
      </c>
    </row>
    <row r="366" spans="5:18" x14ac:dyDescent="0.35">
      <c r="E366">
        <f t="shared" si="64"/>
        <v>0</v>
      </c>
      <c r="F366">
        <f t="shared" si="62"/>
        <v>0</v>
      </c>
      <c r="H366" t="e">
        <f t="shared" si="65"/>
        <v>#DIV/0!</v>
      </c>
      <c r="I366" t="e">
        <f t="shared" si="63"/>
        <v>#DIV/0!</v>
      </c>
      <c r="J366" s="6">
        <f t="shared" si="66"/>
        <v>0</v>
      </c>
      <c r="K366" s="6">
        <v>0.3</v>
      </c>
      <c r="L366" s="6">
        <f t="shared" si="60"/>
        <v>0</v>
      </c>
      <c r="M366">
        <f t="shared" si="67"/>
        <v>0</v>
      </c>
      <c r="O366" s="6" t="e">
        <f t="shared" si="61"/>
        <v>#DIV/0!</v>
      </c>
      <c r="P366">
        <f t="shared" si="59"/>
        <v>0</v>
      </c>
      <c r="Q366" s="6">
        <f t="shared" si="68"/>
        <v>0.3</v>
      </c>
      <c r="R366" s="6" t="e">
        <f t="shared" si="69"/>
        <v>#DIV/0!</v>
      </c>
    </row>
    <row r="367" spans="5:18" x14ac:dyDescent="0.35">
      <c r="E367">
        <f t="shared" si="64"/>
        <v>0</v>
      </c>
      <c r="F367">
        <f t="shared" si="62"/>
        <v>0</v>
      </c>
      <c r="H367" t="e">
        <f t="shared" si="65"/>
        <v>#DIV/0!</v>
      </c>
      <c r="I367" t="e">
        <f t="shared" si="63"/>
        <v>#DIV/0!</v>
      </c>
      <c r="J367" s="6">
        <f t="shared" si="66"/>
        <v>0</v>
      </c>
      <c r="K367" s="6">
        <v>0.3</v>
      </c>
      <c r="L367" s="6">
        <f t="shared" si="60"/>
        <v>0</v>
      </c>
      <c r="M367">
        <f t="shared" si="67"/>
        <v>0</v>
      </c>
      <c r="O367" s="6" t="e">
        <f t="shared" si="61"/>
        <v>#DIV/0!</v>
      </c>
      <c r="P367">
        <f t="shared" si="59"/>
        <v>0</v>
      </c>
      <c r="Q367" s="6">
        <f t="shared" si="68"/>
        <v>0.3</v>
      </c>
      <c r="R367" s="6" t="e">
        <f t="shared" si="69"/>
        <v>#DIV/0!</v>
      </c>
    </row>
    <row r="368" spans="5:18" x14ac:dyDescent="0.35">
      <c r="E368">
        <f t="shared" si="64"/>
        <v>0</v>
      </c>
      <c r="F368">
        <f t="shared" si="62"/>
        <v>0</v>
      </c>
      <c r="H368" t="e">
        <f t="shared" si="65"/>
        <v>#DIV/0!</v>
      </c>
      <c r="I368" t="e">
        <f t="shared" si="63"/>
        <v>#DIV/0!</v>
      </c>
      <c r="J368" s="6">
        <f t="shared" si="66"/>
        <v>0</v>
      </c>
      <c r="K368" s="6">
        <v>0.3</v>
      </c>
      <c r="L368" s="6">
        <f t="shared" si="60"/>
        <v>0</v>
      </c>
      <c r="M368">
        <f t="shared" si="67"/>
        <v>0</v>
      </c>
      <c r="O368" s="6" t="e">
        <f t="shared" si="61"/>
        <v>#DIV/0!</v>
      </c>
      <c r="P368">
        <f t="shared" si="59"/>
        <v>0</v>
      </c>
      <c r="Q368" s="6">
        <f t="shared" si="68"/>
        <v>0.3</v>
      </c>
      <c r="R368" s="6" t="e">
        <f t="shared" si="69"/>
        <v>#DIV/0!</v>
      </c>
    </row>
    <row r="369" spans="5:18" x14ac:dyDescent="0.35">
      <c r="E369">
        <f t="shared" si="64"/>
        <v>0</v>
      </c>
      <c r="F369">
        <f t="shared" si="62"/>
        <v>0</v>
      </c>
      <c r="H369" t="e">
        <f t="shared" si="65"/>
        <v>#DIV/0!</v>
      </c>
      <c r="I369" t="e">
        <f t="shared" si="63"/>
        <v>#DIV/0!</v>
      </c>
      <c r="J369" s="6">
        <f t="shared" si="66"/>
        <v>0</v>
      </c>
      <c r="K369" s="6">
        <v>0.3</v>
      </c>
      <c r="L369" s="6">
        <f t="shared" si="60"/>
        <v>0</v>
      </c>
      <c r="M369">
        <f t="shared" si="67"/>
        <v>0</v>
      </c>
      <c r="O369" s="6" t="e">
        <f t="shared" si="61"/>
        <v>#DIV/0!</v>
      </c>
      <c r="P369">
        <f t="shared" si="59"/>
        <v>0</v>
      </c>
      <c r="Q369" s="6">
        <f t="shared" si="68"/>
        <v>0.3</v>
      </c>
      <c r="R369" s="6" t="e">
        <f t="shared" si="69"/>
        <v>#DIV/0!</v>
      </c>
    </row>
    <row r="370" spans="5:18" x14ac:dyDescent="0.35">
      <c r="E370">
        <f t="shared" si="64"/>
        <v>0</v>
      </c>
      <c r="F370">
        <f t="shared" si="62"/>
        <v>0</v>
      </c>
      <c r="H370" t="e">
        <f t="shared" si="65"/>
        <v>#DIV/0!</v>
      </c>
      <c r="I370" t="e">
        <f t="shared" si="63"/>
        <v>#DIV/0!</v>
      </c>
      <c r="J370" s="6">
        <f t="shared" si="66"/>
        <v>0</v>
      </c>
      <c r="K370" s="6">
        <v>0.3</v>
      </c>
      <c r="L370" s="6">
        <f t="shared" si="60"/>
        <v>0</v>
      </c>
      <c r="M370">
        <f t="shared" si="67"/>
        <v>0</v>
      </c>
      <c r="O370" s="6" t="e">
        <f t="shared" si="61"/>
        <v>#DIV/0!</v>
      </c>
      <c r="P370">
        <f t="shared" si="59"/>
        <v>0</v>
      </c>
      <c r="Q370" s="6">
        <f t="shared" si="68"/>
        <v>0.3</v>
      </c>
      <c r="R370" s="6" t="e">
        <f t="shared" si="69"/>
        <v>#DIV/0!</v>
      </c>
    </row>
    <row r="371" spans="5:18" x14ac:dyDescent="0.35">
      <c r="E371">
        <f t="shared" si="64"/>
        <v>0</v>
      </c>
      <c r="F371">
        <f t="shared" si="62"/>
        <v>0</v>
      </c>
      <c r="H371" t="e">
        <f t="shared" si="65"/>
        <v>#DIV/0!</v>
      </c>
      <c r="I371" t="e">
        <f t="shared" si="63"/>
        <v>#DIV/0!</v>
      </c>
      <c r="J371" s="6">
        <f t="shared" si="66"/>
        <v>0</v>
      </c>
      <c r="K371" s="6">
        <v>0.3</v>
      </c>
      <c r="L371" s="6">
        <f t="shared" si="60"/>
        <v>0</v>
      </c>
      <c r="M371">
        <f t="shared" si="67"/>
        <v>0</v>
      </c>
      <c r="O371" s="6" t="e">
        <f t="shared" si="61"/>
        <v>#DIV/0!</v>
      </c>
      <c r="P371">
        <f t="shared" si="59"/>
        <v>0</v>
      </c>
      <c r="Q371" s="6">
        <f t="shared" si="68"/>
        <v>0.3</v>
      </c>
      <c r="R371" s="6" t="e">
        <f t="shared" si="69"/>
        <v>#DIV/0!</v>
      </c>
    </row>
    <row r="372" spans="5:18" x14ac:dyDescent="0.35">
      <c r="E372">
        <f t="shared" si="64"/>
        <v>0</v>
      </c>
      <c r="F372">
        <f t="shared" si="62"/>
        <v>0</v>
      </c>
      <c r="H372" t="e">
        <f t="shared" si="65"/>
        <v>#DIV/0!</v>
      </c>
      <c r="I372" t="e">
        <f t="shared" si="63"/>
        <v>#DIV/0!</v>
      </c>
      <c r="J372" s="6">
        <f t="shared" si="66"/>
        <v>0</v>
      </c>
      <c r="K372" s="6">
        <v>0.3</v>
      </c>
      <c r="L372" s="6">
        <f t="shared" si="60"/>
        <v>0</v>
      </c>
      <c r="M372">
        <f t="shared" si="67"/>
        <v>0</v>
      </c>
      <c r="O372" s="6" t="e">
        <f t="shared" si="61"/>
        <v>#DIV/0!</v>
      </c>
      <c r="P372">
        <f t="shared" si="59"/>
        <v>0</v>
      </c>
      <c r="Q372" s="6">
        <f t="shared" si="68"/>
        <v>0.3</v>
      </c>
      <c r="R372" s="6" t="e">
        <f t="shared" si="69"/>
        <v>#DIV/0!</v>
      </c>
    </row>
    <row r="373" spans="5:18" x14ac:dyDescent="0.35">
      <c r="E373">
        <f t="shared" si="64"/>
        <v>0</v>
      </c>
      <c r="F373">
        <f t="shared" si="62"/>
        <v>0</v>
      </c>
      <c r="H373" t="e">
        <f t="shared" si="65"/>
        <v>#DIV/0!</v>
      </c>
      <c r="I373" t="e">
        <f t="shared" si="63"/>
        <v>#DIV/0!</v>
      </c>
      <c r="J373" s="6">
        <f t="shared" si="66"/>
        <v>0</v>
      </c>
      <c r="K373" s="6">
        <v>0.3</v>
      </c>
      <c r="L373" s="6">
        <f t="shared" si="60"/>
        <v>0</v>
      </c>
      <c r="M373">
        <f t="shared" si="67"/>
        <v>0</v>
      </c>
      <c r="O373" s="6" t="e">
        <f t="shared" si="61"/>
        <v>#DIV/0!</v>
      </c>
      <c r="P373">
        <f t="shared" si="59"/>
        <v>0</v>
      </c>
      <c r="Q373" s="6">
        <f t="shared" si="68"/>
        <v>0.3</v>
      </c>
      <c r="R373" s="6" t="e">
        <f t="shared" si="69"/>
        <v>#DIV/0!</v>
      </c>
    </row>
    <row r="374" spans="5:18" x14ac:dyDescent="0.35">
      <c r="E374">
        <f t="shared" si="64"/>
        <v>0</v>
      </c>
      <c r="F374">
        <f t="shared" si="62"/>
        <v>0</v>
      </c>
      <c r="H374" t="e">
        <f t="shared" si="65"/>
        <v>#DIV/0!</v>
      </c>
      <c r="I374" t="e">
        <f t="shared" si="63"/>
        <v>#DIV/0!</v>
      </c>
      <c r="J374" s="6">
        <f t="shared" si="66"/>
        <v>0</v>
      </c>
      <c r="K374" s="6">
        <v>0.3</v>
      </c>
      <c r="L374" s="6">
        <f t="shared" si="60"/>
        <v>0</v>
      </c>
      <c r="M374">
        <f t="shared" si="67"/>
        <v>0</v>
      </c>
      <c r="O374" s="6" t="e">
        <f t="shared" si="61"/>
        <v>#DIV/0!</v>
      </c>
      <c r="P374">
        <f t="shared" si="59"/>
        <v>0</v>
      </c>
      <c r="Q374" s="6">
        <f t="shared" si="68"/>
        <v>0.3</v>
      </c>
      <c r="R374" s="6" t="e">
        <f t="shared" si="69"/>
        <v>#DIV/0!</v>
      </c>
    </row>
    <row r="375" spans="5:18" x14ac:dyDescent="0.35">
      <c r="E375">
        <f t="shared" si="64"/>
        <v>0</v>
      </c>
      <c r="F375">
        <f t="shared" si="62"/>
        <v>0</v>
      </c>
      <c r="H375" t="e">
        <f t="shared" si="65"/>
        <v>#DIV/0!</v>
      </c>
      <c r="I375" t="e">
        <f t="shared" si="63"/>
        <v>#DIV/0!</v>
      </c>
      <c r="J375" s="6">
        <f t="shared" si="66"/>
        <v>0</v>
      </c>
      <c r="K375" s="6">
        <v>0.3</v>
      </c>
      <c r="L375" s="6">
        <f t="shared" si="60"/>
        <v>0</v>
      </c>
      <c r="M375">
        <f t="shared" si="67"/>
        <v>0</v>
      </c>
      <c r="O375" s="6" t="e">
        <f t="shared" si="61"/>
        <v>#DIV/0!</v>
      </c>
      <c r="P375">
        <f t="shared" si="59"/>
        <v>0</v>
      </c>
      <c r="Q375" s="6">
        <f t="shared" si="68"/>
        <v>0.3</v>
      </c>
      <c r="R375" s="6" t="e">
        <f t="shared" si="69"/>
        <v>#DIV/0!</v>
      </c>
    </row>
    <row r="376" spans="5:18" x14ac:dyDescent="0.35">
      <c r="E376">
        <f t="shared" si="64"/>
        <v>0</v>
      </c>
      <c r="F376">
        <f t="shared" si="62"/>
        <v>0</v>
      </c>
      <c r="H376" t="e">
        <f t="shared" si="65"/>
        <v>#DIV/0!</v>
      </c>
      <c r="I376" t="e">
        <f t="shared" si="63"/>
        <v>#DIV/0!</v>
      </c>
      <c r="J376" s="6">
        <f t="shared" si="66"/>
        <v>0</v>
      </c>
      <c r="K376" s="6">
        <v>0.3</v>
      </c>
      <c r="L376" s="6">
        <f t="shared" si="60"/>
        <v>0</v>
      </c>
      <c r="M376">
        <f t="shared" si="67"/>
        <v>0</v>
      </c>
      <c r="O376" s="6" t="e">
        <f t="shared" si="61"/>
        <v>#DIV/0!</v>
      </c>
      <c r="P376">
        <f t="shared" ref="P376:P439" si="70">IF(D376="Radieschen rot",30)+IF(D376="Brokkoli",44)+IF(D376="Sonnenblumen",30)+IF(D376="Daikon Rettich",30)+IF(D376="Senf",40)+IF(D376="Erbsen",50)+IF(D376="Koriander",100)</f>
        <v>0</v>
      </c>
      <c r="Q376" s="6">
        <f t="shared" si="68"/>
        <v>0.3</v>
      </c>
      <c r="R376" s="6" t="e">
        <f t="shared" si="69"/>
        <v>#DIV/0!</v>
      </c>
    </row>
    <row r="377" spans="5:18" x14ac:dyDescent="0.35">
      <c r="E377">
        <f t="shared" si="64"/>
        <v>0</v>
      </c>
      <c r="F377">
        <f t="shared" si="62"/>
        <v>0</v>
      </c>
      <c r="H377" t="e">
        <f t="shared" si="65"/>
        <v>#DIV/0!</v>
      </c>
      <c r="I377" t="e">
        <f t="shared" si="63"/>
        <v>#DIV/0!</v>
      </c>
      <c r="J377" s="6">
        <f t="shared" si="66"/>
        <v>0</v>
      </c>
      <c r="K377" s="6">
        <v>0.3</v>
      </c>
      <c r="L377" s="6">
        <f t="shared" si="60"/>
        <v>0</v>
      </c>
      <c r="M377">
        <f t="shared" si="67"/>
        <v>0</v>
      </c>
      <c r="O377" s="6" t="e">
        <f t="shared" si="61"/>
        <v>#DIV/0!</v>
      </c>
      <c r="P377">
        <f t="shared" si="70"/>
        <v>0</v>
      </c>
      <c r="Q377" s="6">
        <f t="shared" si="68"/>
        <v>0.3</v>
      </c>
      <c r="R377" s="6" t="e">
        <f t="shared" si="69"/>
        <v>#DIV/0!</v>
      </c>
    </row>
    <row r="378" spans="5:18" x14ac:dyDescent="0.35">
      <c r="E378">
        <f t="shared" si="64"/>
        <v>0</v>
      </c>
      <c r="F378">
        <f t="shared" si="62"/>
        <v>0</v>
      </c>
      <c r="H378" t="e">
        <f t="shared" si="65"/>
        <v>#DIV/0!</v>
      </c>
      <c r="I378" t="e">
        <f t="shared" si="63"/>
        <v>#DIV/0!</v>
      </c>
      <c r="J378" s="6">
        <f t="shared" si="66"/>
        <v>0</v>
      </c>
      <c r="K378" s="6">
        <v>0.3</v>
      </c>
      <c r="L378" s="6">
        <f t="shared" si="60"/>
        <v>0</v>
      </c>
      <c r="M378">
        <f t="shared" si="67"/>
        <v>0</v>
      </c>
      <c r="O378" s="6" t="e">
        <f t="shared" si="61"/>
        <v>#DIV/0!</v>
      </c>
      <c r="P378">
        <f t="shared" si="70"/>
        <v>0</v>
      </c>
      <c r="Q378" s="6">
        <f t="shared" si="68"/>
        <v>0.3</v>
      </c>
      <c r="R378" s="6" t="e">
        <f t="shared" si="69"/>
        <v>#DIV/0!</v>
      </c>
    </row>
    <row r="379" spans="5:18" x14ac:dyDescent="0.35">
      <c r="E379">
        <f t="shared" si="64"/>
        <v>0</v>
      </c>
      <c r="F379">
        <f t="shared" si="62"/>
        <v>0</v>
      </c>
      <c r="H379" t="e">
        <f t="shared" si="65"/>
        <v>#DIV/0!</v>
      </c>
      <c r="I379" t="e">
        <f t="shared" si="63"/>
        <v>#DIV/0!</v>
      </c>
      <c r="J379" s="6">
        <f t="shared" si="66"/>
        <v>0</v>
      </c>
      <c r="K379" s="6">
        <v>0.3</v>
      </c>
      <c r="L379" s="6">
        <f t="shared" si="60"/>
        <v>0</v>
      </c>
      <c r="M379">
        <f t="shared" si="67"/>
        <v>0</v>
      </c>
      <c r="O379" s="6" t="e">
        <f t="shared" si="61"/>
        <v>#DIV/0!</v>
      </c>
      <c r="P379">
        <f t="shared" si="70"/>
        <v>0</v>
      </c>
      <c r="Q379" s="6">
        <f t="shared" si="68"/>
        <v>0.3</v>
      </c>
      <c r="R379" s="6" t="e">
        <f t="shared" si="69"/>
        <v>#DIV/0!</v>
      </c>
    </row>
    <row r="380" spans="5:18" x14ac:dyDescent="0.35">
      <c r="E380">
        <f t="shared" si="64"/>
        <v>0</v>
      </c>
      <c r="F380">
        <f t="shared" si="62"/>
        <v>0</v>
      </c>
      <c r="H380" t="e">
        <f t="shared" si="65"/>
        <v>#DIV/0!</v>
      </c>
      <c r="I380" t="e">
        <f t="shared" si="63"/>
        <v>#DIV/0!</v>
      </c>
      <c r="J380" s="6">
        <f t="shared" si="66"/>
        <v>0</v>
      </c>
      <c r="K380" s="6">
        <v>0.3</v>
      </c>
      <c r="L380" s="6">
        <f t="shared" si="60"/>
        <v>0</v>
      </c>
      <c r="M380">
        <f t="shared" si="67"/>
        <v>0</v>
      </c>
      <c r="O380" s="6" t="e">
        <f t="shared" si="61"/>
        <v>#DIV/0!</v>
      </c>
      <c r="P380">
        <f t="shared" si="70"/>
        <v>0</v>
      </c>
      <c r="Q380" s="6">
        <f t="shared" si="68"/>
        <v>0.3</v>
      </c>
      <c r="R380" s="6" t="e">
        <f t="shared" si="69"/>
        <v>#DIV/0!</v>
      </c>
    </row>
    <row r="381" spans="5:18" x14ac:dyDescent="0.35">
      <c r="E381">
        <f t="shared" si="64"/>
        <v>0</v>
      </c>
      <c r="F381">
        <f t="shared" si="62"/>
        <v>0</v>
      </c>
      <c r="H381" t="e">
        <f t="shared" si="65"/>
        <v>#DIV/0!</v>
      </c>
      <c r="I381" t="e">
        <f t="shared" si="63"/>
        <v>#DIV/0!</v>
      </c>
      <c r="J381" s="6">
        <f t="shared" si="66"/>
        <v>0</v>
      </c>
      <c r="K381" s="6">
        <v>0.3</v>
      </c>
      <c r="L381" s="6">
        <f t="shared" si="60"/>
        <v>0</v>
      </c>
      <c r="M381">
        <f t="shared" si="67"/>
        <v>0</v>
      </c>
      <c r="O381" s="6" t="e">
        <f t="shared" si="61"/>
        <v>#DIV/0!</v>
      </c>
      <c r="P381">
        <f t="shared" si="70"/>
        <v>0</v>
      </c>
      <c r="Q381" s="6">
        <f t="shared" si="68"/>
        <v>0.3</v>
      </c>
      <c r="R381" s="6" t="e">
        <f t="shared" si="69"/>
        <v>#DIV/0!</v>
      </c>
    </row>
    <row r="382" spans="5:18" x14ac:dyDescent="0.35">
      <c r="E382">
        <f t="shared" si="64"/>
        <v>0</v>
      </c>
      <c r="F382">
        <f t="shared" si="62"/>
        <v>0</v>
      </c>
      <c r="H382" t="e">
        <f t="shared" si="65"/>
        <v>#DIV/0!</v>
      </c>
      <c r="I382" t="e">
        <f t="shared" si="63"/>
        <v>#DIV/0!</v>
      </c>
      <c r="J382" s="6">
        <f t="shared" si="66"/>
        <v>0</v>
      </c>
      <c r="K382" s="6">
        <v>0.3</v>
      </c>
      <c r="L382" s="6">
        <f t="shared" si="60"/>
        <v>0</v>
      </c>
      <c r="M382">
        <f t="shared" si="67"/>
        <v>0</v>
      </c>
      <c r="O382" s="6" t="e">
        <f t="shared" si="61"/>
        <v>#DIV/0!</v>
      </c>
      <c r="P382">
        <f t="shared" si="70"/>
        <v>0</v>
      </c>
      <c r="Q382" s="6">
        <f t="shared" si="68"/>
        <v>0.3</v>
      </c>
      <c r="R382" s="6" t="e">
        <f t="shared" si="69"/>
        <v>#DIV/0!</v>
      </c>
    </row>
    <row r="383" spans="5:18" x14ac:dyDescent="0.35">
      <c r="E383">
        <f t="shared" si="64"/>
        <v>0</v>
      </c>
      <c r="F383">
        <f t="shared" si="62"/>
        <v>0</v>
      </c>
      <c r="H383" t="e">
        <f t="shared" si="65"/>
        <v>#DIV/0!</v>
      </c>
      <c r="I383" t="e">
        <f t="shared" si="63"/>
        <v>#DIV/0!</v>
      </c>
      <c r="J383" s="6">
        <f t="shared" si="66"/>
        <v>0</v>
      </c>
      <c r="K383" s="6">
        <v>0.3</v>
      </c>
      <c r="L383" s="6">
        <f t="shared" si="60"/>
        <v>0</v>
      </c>
      <c r="M383">
        <f t="shared" si="67"/>
        <v>0</v>
      </c>
      <c r="O383" s="6" t="e">
        <f t="shared" si="61"/>
        <v>#DIV/0!</v>
      </c>
      <c r="P383">
        <f t="shared" si="70"/>
        <v>0</v>
      </c>
      <c r="Q383" s="6">
        <f t="shared" si="68"/>
        <v>0.3</v>
      </c>
      <c r="R383" s="6" t="e">
        <f t="shared" si="69"/>
        <v>#DIV/0!</v>
      </c>
    </row>
    <row r="384" spans="5:18" x14ac:dyDescent="0.35">
      <c r="E384">
        <f t="shared" si="64"/>
        <v>0</v>
      </c>
      <c r="F384">
        <f t="shared" si="62"/>
        <v>0</v>
      </c>
      <c r="H384" t="e">
        <f t="shared" si="65"/>
        <v>#DIV/0!</v>
      </c>
      <c r="I384" t="e">
        <f t="shared" si="63"/>
        <v>#DIV/0!</v>
      </c>
      <c r="J384" s="6">
        <f t="shared" si="66"/>
        <v>0</v>
      </c>
      <c r="K384" s="6">
        <v>0.3</v>
      </c>
      <c r="L384" s="6">
        <f t="shared" si="60"/>
        <v>0</v>
      </c>
      <c r="M384">
        <f t="shared" si="67"/>
        <v>0</v>
      </c>
      <c r="O384" s="6" t="e">
        <f t="shared" si="61"/>
        <v>#DIV/0!</v>
      </c>
      <c r="P384">
        <f t="shared" si="70"/>
        <v>0</v>
      </c>
      <c r="Q384" s="6">
        <f t="shared" si="68"/>
        <v>0.3</v>
      </c>
      <c r="R384" s="6" t="e">
        <f t="shared" si="69"/>
        <v>#DIV/0!</v>
      </c>
    </row>
    <row r="385" spans="5:18" x14ac:dyDescent="0.35">
      <c r="E385">
        <f t="shared" si="64"/>
        <v>0</v>
      </c>
      <c r="F385">
        <f t="shared" si="62"/>
        <v>0</v>
      </c>
      <c r="H385" t="e">
        <f t="shared" si="65"/>
        <v>#DIV/0!</v>
      </c>
      <c r="I385" t="e">
        <f t="shared" si="63"/>
        <v>#DIV/0!</v>
      </c>
      <c r="J385" s="6">
        <f t="shared" si="66"/>
        <v>0</v>
      </c>
      <c r="K385" s="6">
        <v>0.3</v>
      </c>
      <c r="L385" s="6">
        <f t="shared" si="60"/>
        <v>0</v>
      </c>
      <c r="M385">
        <f t="shared" si="67"/>
        <v>0</v>
      </c>
      <c r="O385" s="6" t="e">
        <f t="shared" si="61"/>
        <v>#DIV/0!</v>
      </c>
      <c r="P385">
        <f t="shared" si="70"/>
        <v>0</v>
      </c>
      <c r="Q385" s="6">
        <f t="shared" si="68"/>
        <v>0.3</v>
      </c>
      <c r="R385" s="6" t="e">
        <f t="shared" si="69"/>
        <v>#DIV/0!</v>
      </c>
    </row>
    <row r="386" spans="5:18" x14ac:dyDescent="0.35">
      <c r="E386">
        <f t="shared" si="64"/>
        <v>0</v>
      </c>
      <c r="F386">
        <f t="shared" si="62"/>
        <v>0</v>
      </c>
      <c r="H386" t="e">
        <f t="shared" si="65"/>
        <v>#DIV/0!</v>
      </c>
      <c r="I386" t="e">
        <f t="shared" si="63"/>
        <v>#DIV/0!</v>
      </c>
      <c r="J386" s="6">
        <f t="shared" si="66"/>
        <v>0</v>
      </c>
      <c r="K386" s="6">
        <v>0.3</v>
      </c>
      <c r="L386" s="6">
        <f t="shared" si="60"/>
        <v>0</v>
      </c>
      <c r="M386">
        <f t="shared" si="67"/>
        <v>0</v>
      </c>
      <c r="O386" s="6" t="e">
        <f t="shared" si="61"/>
        <v>#DIV/0!</v>
      </c>
      <c r="P386">
        <f t="shared" si="70"/>
        <v>0</v>
      </c>
      <c r="Q386" s="6">
        <f t="shared" si="68"/>
        <v>0.3</v>
      </c>
      <c r="R386" s="6" t="e">
        <f t="shared" si="69"/>
        <v>#DIV/0!</v>
      </c>
    </row>
    <row r="387" spans="5:18" x14ac:dyDescent="0.35">
      <c r="E387">
        <f t="shared" si="64"/>
        <v>0</v>
      </c>
      <c r="F387">
        <f t="shared" si="62"/>
        <v>0</v>
      </c>
      <c r="H387" t="e">
        <f t="shared" si="65"/>
        <v>#DIV/0!</v>
      </c>
      <c r="I387" t="e">
        <f t="shared" si="63"/>
        <v>#DIV/0!</v>
      </c>
      <c r="J387" s="6">
        <f t="shared" si="66"/>
        <v>0</v>
      </c>
      <c r="K387" s="6">
        <v>0.3</v>
      </c>
      <c r="L387" s="6">
        <f t="shared" ref="L387:L450" si="71">(M387/1000)*J387</f>
        <v>0</v>
      </c>
      <c r="M387">
        <f t="shared" si="67"/>
        <v>0</v>
      </c>
      <c r="O387" s="6" t="e">
        <f t="shared" ref="O387:O450" si="72">((H387*60*P387)/1000)-(60*Q387)</f>
        <v>#DIV/0!</v>
      </c>
      <c r="P387">
        <f t="shared" si="70"/>
        <v>0</v>
      </c>
      <c r="Q387" s="6">
        <f t="shared" si="68"/>
        <v>0.3</v>
      </c>
      <c r="R387" s="6" t="e">
        <f t="shared" si="69"/>
        <v>#DIV/0!</v>
      </c>
    </row>
    <row r="388" spans="5:18" x14ac:dyDescent="0.35">
      <c r="E388">
        <f t="shared" si="64"/>
        <v>0</v>
      </c>
      <c r="F388">
        <f t="shared" ref="F388:F451" si="73">A388-B388</f>
        <v>0</v>
      </c>
      <c r="H388" t="e">
        <f t="shared" si="65"/>
        <v>#DIV/0!</v>
      </c>
      <c r="I388" t="e">
        <f t="shared" ref="I388:I451" si="74">E388/C388</f>
        <v>#DIV/0!</v>
      </c>
      <c r="J388" s="6">
        <f t="shared" si="66"/>
        <v>0</v>
      </c>
      <c r="K388" s="6">
        <v>0.3</v>
      </c>
      <c r="L388" s="6">
        <f t="shared" si="71"/>
        <v>0</v>
      </c>
      <c r="M388">
        <f t="shared" si="67"/>
        <v>0</v>
      </c>
      <c r="O388" s="6" t="e">
        <f t="shared" si="72"/>
        <v>#DIV/0!</v>
      </c>
      <c r="P388">
        <f t="shared" si="70"/>
        <v>0</v>
      </c>
      <c r="Q388" s="6">
        <f t="shared" si="68"/>
        <v>0.3</v>
      </c>
      <c r="R388" s="6" t="e">
        <f t="shared" si="69"/>
        <v>#DIV/0!</v>
      </c>
    </row>
    <row r="389" spans="5:18" x14ac:dyDescent="0.35">
      <c r="E389">
        <f t="shared" si="64"/>
        <v>0</v>
      </c>
      <c r="F389">
        <f t="shared" si="73"/>
        <v>0</v>
      </c>
      <c r="H389" t="e">
        <f t="shared" si="65"/>
        <v>#DIV/0!</v>
      </c>
      <c r="I389" t="e">
        <f t="shared" si="74"/>
        <v>#DIV/0!</v>
      </c>
      <c r="J389" s="6">
        <f t="shared" si="66"/>
        <v>0</v>
      </c>
      <c r="K389" s="6">
        <v>0.3</v>
      </c>
      <c r="L389" s="6">
        <f t="shared" si="71"/>
        <v>0</v>
      </c>
      <c r="M389">
        <f t="shared" si="67"/>
        <v>0</v>
      </c>
      <c r="O389" s="6" t="e">
        <f t="shared" si="72"/>
        <v>#DIV/0!</v>
      </c>
      <c r="P389">
        <f t="shared" si="70"/>
        <v>0</v>
      </c>
      <c r="Q389" s="6">
        <f t="shared" si="68"/>
        <v>0.3</v>
      </c>
      <c r="R389" s="6" t="e">
        <f t="shared" si="69"/>
        <v>#DIV/0!</v>
      </c>
    </row>
    <row r="390" spans="5:18" x14ac:dyDescent="0.35">
      <c r="E390">
        <f t="shared" si="64"/>
        <v>0</v>
      </c>
      <c r="F390">
        <f t="shared" si="73"/>
        <v>0</v>
      </c>
      <c r="H390" t="e">
        <f t="shared" si="65"/>
        <v>#DIV/0!</v>
      </c>
      <c r="I390" t="e">
        <f t="shared" si="74"/>
        <v>#DIV/0!</v>
      </c>
      <c r="J390" s="6">
        <f t="shared" si="66"/>
        <v>0</v>
      </c>
      <c r="K390" s="6">
        <v>0.3</v>
      </c>
      <c r="L390" s="6">
        <f t="shared" si="71"/>
        <v>0</v>
      </c>
      <c r="M390">
        <f t="shared" si="67"/>
        <v>0</v>
      </c>
      <c r="O390" s="6" t="e">
        <f t="shared" si="72"/>
        <v>#DIV/0!</v>
      </c>
      <c r="P390">
        <f t="shared" si="70"/>
        <v>0</v>
      </c>
      <c r="Q390" s="6">
        <f t="shared" si="68"/>
        <v>0.3</v>
      </c>
      <c r="R390" s="6" t="e">
        <f t="shared" si="69"/>
        <v>#DIV/0!</v>
      </c>
    </row>
    <row r="391" spans="5:18" x14ac:dyDescent="0.35">
      <c r="E391">
        <f t="shared" ref="E391:E454" si="75">G391/40</f>
        <v>0</v>
      </c>
      <c r="F391">
        <f t="shared" si="73"/>
        <v>0</v>
      </c>
      <c r="H391" t="e">
        <f t="shared" ref="H391:H454" si="76">G391/C391</f>
        <v>#DIV/0!</v>
      </c>
      <c r="I391" t="e">
        <f t="shared" si="74"/>
        <v>#DIV/0!</v>
      </c>
      <c r="J391" s="6">
        <f t="shared" ref="J391:J454" si="77">IF(D391="Radieschen rot",50)+IF(D391="Brokkoli",30)+IF(D391="Sonnenblumen",110)+IF(D391="Daikon Rettich",50)+IF(D391="Senf",40)+IF(D391="Erbsen",150)+IF(D391="Koriander",50)+IF(D391="KicherErbsen",150)</f>
        <v>0</v>
      </c>
      <c r="K391" s="6">
        <v>0.3</v>
      </c>
      <c r="L391" s="6">
        <f t="shared" si="71"/>
        <v>0</v>
      </c>
      <c r="M391">
        <f t="shared" ref="M391:M454" si="78">IF(D391="Radieschen rot",34.8)+IF(D391="Brokkoli",23.8)+IF(D391="Sonnenblumen",18)+IF(D391="Daikon Rettich",16.4)+IF(D391="Senf",13.6)+IF(D391="Erbsen",15.8)+IF(D391="Koriander",31.8)+IF(D391="KicherErbsen",7.5)</f>
        <v>0</v>
      </c>
      <c r="O391" s="6" t="e">
        <f t="shared" si="72"/>
        <v>#DIV/0!</v>
      </c>
      <c r="P391">
        <f t="shared" si="70"/>
        <v>0</v>
      </c>
      <c r="Q391" s="6">
        <f t="shared" si="68"/>
        <v>0.3</v>
      </c>
      <c r="R391" s="6" t="e">
        <f t="shared" si="69"/>
        <v>#DIV/0!</v>
      </c>
    </row>
    <row r="392" spans="5:18" x14ac:dyDescent="0.35">
      <c r="E392">
        <f t="shared" si="75"/>
        <v>0</v>
      </c>
      <c r="F392">
        <f t="shared" si="73"/>
        <v>0</v>
      </c>
      <c r="H392" t="e">
        <f t="shared" si="76"/>
        <v>#DIV/0!</v>
      </c>
      <c r="I392" t="e">
        <f t="shared" si="74"/>
        <v>#DIV/0!</v>
      </c>
      <c r="J392" s="6">
        <f t="shared" si="77"/>
        <v>0</v>
      </c>
      <c r="K392" s="6">
        <v>0.3</v>
      </c>
      <c r="L392" s="6">
        <f t="shared" si="71"/>
        <v>0</v>
      </c>
      <c r="M392">
        <f t="shared" si="78"/>
        <v>0</v>
      </c>
      <c r="O392" s="6" t="e">
        <f t="shared" si="72"/>
        <v>#DIV/0!</v>
      </c>
      <c r="P392">
        <f t="shared" si="70"/>
        <v>0</v>
      </c>
      <c r="Q392" s="6">
        <f t="shared" si="68"/>
        <v>0.3</v>
      </c>
      <c r="R392" s="6" t="e">
        <f t="shared" si="69"/>
        <v>#DIV/0!</v>
      </c>
    </row>
    <row r="393" spans="5:18" x14ac:dyDescent="0.35">
      <c r="E393">
        <f t="shared" si="75"/>
        <v>0</v>
      </c>
      <c r="F393">
        <f t="shared" si="73"/>
        <v>0</v>
      </c>
      <c r="H393" t="e">
        <f t="shared" si="76"/>
        <v>#DIV/0!</v>
      </c>
      <c r="I393" t="e">
        <f t="shared" si="74"/>
        <v>#DIV/0!</v>
      </c>
      <c r="J393" s="6">
        <f t="shared" si="77"/>
        <v>0</v>
      </c>
      <c r="K393" s="6">
        <v>0.3</v>
      </c>
      <c r="L393" s="6">
        <f t="shared" si="71"/>
        <v>0</v>
      </c>
      <c r="M393">
        <f t="shared" si="78"/>
        <v>0</v>
      </c>
      <c r="O393" s="6" t="e">
        <f t="shared" si="72"/>
        <v>#DIV/0!</v>
      </c>
      <c r="P393">
        <f t="shared" si="70"/>
        <v>0</v>
      </c>
      <c r="Q393" s="6">
        <f t="shared" si="68"/>
        <v>0.3</v>
      </c>
      <c r="R393" s="6" t="e">
        <f t="shared" si="69"/>
        <v>#DIV/0!</v>
      </c>
    </row>
    <row r="394" spans="5:18" x14ac:dyDescent="0.35">
      <c r="E394">
        <f t="shared" si="75"/>
        <v>0</v>
      </c>
      <c r="F394">
        <f t="shared" si="73"/>
        <v>0</v>
      </c>
      <c r="H394" t="e">
        <f t="shared" si="76"/>
        <v>#DIV/0!</v>
      </c>
      <c r="I394" t="e">
        <f t="shared" si="74"/>
        <v>#DIV/0!</v>
      </c>
      <c r="J394" s="6">
        <f t="shared" si="77"/>
        <v>0</v>
      </c>
      <c r="K394" s="6">
        <v>0.3</v>
      </c>
      <c r="L394" s="6">
        <f t="shared" si="71"/>
        <v>0</v>
      </c>
      <c r="M394">
        <f t="shared" si="78"/>
        <v>0</v>
      </c>
      <c r="O394" s="6" t="e">
        <f t="shared" si="72"/>
        <v>#DIV/0!</v>
      </c>
      <c r="P394">
        <f t="shared" si="70"/>
        <v>0</v>
      </c>
      <c r="Q394" s="6">
        <f t="shared" si="68"/>
        <v>0.3</v>
      </c>
      <c r="R394" s="6" t="e">
        <f t="shared" si="69"/>
        <v>#DIV/0!</v>
      </c>
    </row>
    <row r="395" spans="5:18" x14ac:dyDescent="0.35">
      <c r="E395">
        <f t="shared" si="75"/>
        <v>0</v>
      </c>
      <c r="F395">
        <f t="shared" si="73"/>
        <v>0</v>
      </c>
      <c r="H395" t="e">
        <f t="shared" si="76"/>
        <v>#DIV/0!</v>
      </c>
      <c r="I395" t="e">
        <f t="shared" si="74"/>
        <v>#DIV/0!</v>
      </c>
      <c r="J395" s="6">
        <f t="shared" si="77"/>
        <v>0</v>
      </c>
      <c r="K395" s="6">
        <v>0.3</v>
      </c>
      <c r="L395" s="6">
        <f t="shared" si="71"/>
        <v>0</v>
      </c>
      <c r="M395">
        <f t="shared" si="78"/>
        <v>0</v>
      </c>
      <c r="O395" s="6" t="e">
        <f t="shared" si="72"/>
        <v>#DIV/0!</v>
      </c>
      <c r="P395">
        <f t="shared" si="70"/>
        <v>0</v>
      </c>
      <c r="Q395" s="6">
        <f t="shared" si="68"/>
        <v>0.3</v>
      </c>
      <c r="R395" s="6" t="e">
        <f t="shared" si="69"/>
        <v>#DIV/0!</v>
      </c>
    </row>
    <row r="396" spans="5:18" x14ac:dyDescent="0.35">
      <c r="E396">
        <f t="shared" si="75"/>
        <v>0</v>
      </c>
      <c r="F396">
        <f t="shared" si="73"/>
        <v>0</v>
      </c>
      <c r="H396" t="e">
        <f t="shared" si="76"/>
        <v>#DIV/0!</v>
      </c>
      <c r="I396" t="e">
        <f t="shared" si="74"/>
        <v>#DIV/0!</v>
      </c>
      <c r="J396" s="6">
        <f t="shared" si="77"/>
        <v>0</v>
      </c>
      <c r="K396" s="6">
        <v>0.3</v>
      </c>
      <c r="L396" s="6">
        <f t="shared" si="71"/>
        <v>0</v>
      </c>
      <c r="M396">
        <f t="shared" si="78"/>
        <v>0</v>
      </c>
      <c r="O396" s="6" t="e">
        <f t="shared" si="72"/>
        <v>#DIV/0!</v>
      </c>
      <c r="P396">
        <f t="shared" si="70"/>
        <v>0</v>
      </c>
      <c r="Q396" s="6">
        <f t="shared" si="68"/>
        <v>0.3</v>
      </c>
      <c r="R396" s="6" t="e">
        <f t="shared" si="69"/>
        <v>#DIV/0!</v>
      </c>
    </row>
    <row r="397" spans="5:18" x14ac:dyDescent="0.35">
      <c r="E397">
        <f t="shared" si="75"/>
        <v>0</v>
      </c>
      <c r="F397">
        <f t="shared" si="73"/>
        <v>0</v>
      </c>
      <c r="H397" t="e">
        <f t="shared" si="76"/>
        <v>#DIV/0!</v>
      </c>
      <c r="I397" t="e">
        <f t="shared" si="74"/>
        <v>#DIV/0!</v>
      </c>
      <c r="J397" s="6">
        <f t="shared" si="77"/>
        <v>0</v>
      </c>
      <c r="K397" s="6">
        <v>0.3</v>
      </c>
      <c r="L397" s="6">
        <f t="shared" si="71"/>
        <v>0</v>
      </c>
      <c r="M397">
        <f t="shared" si="78"/>
        <v>0</v>
      </c>
      <c r="O397" s="6" t="e">
        <f t="shared" si="72"/>
        <v>#DIV/0!</v>
      </c>
      <c r="P397">
        <f t="shared" si="70"/>
        <v>0</v>
      </c>
      <c r="Q397" s="6">
        <f t="shared" si="68"/>
        <v>0.3</v>
      </c>
      <c r="R397" s="6" t="e">
        <f t="shared" si="69"/>
        <v>#DIV/0!</v>
      </c>
    </row>
    <row r="398" spans="5:18" x14ac:dyDescent="0.35">
      <c r="E398">
        <f t="shared" si="75"/>
        <v>0</v>
      </c>
      <c r="F398">
        <f t="shared" si="73"/>
        <v>0</v>
      </c>
      <c r="H398" t="e">
        <f t="shared" si="76"/>
        <v>#DIV/0!</v>
      </c>
      <c r="I398" t="e">
        <f t="shared" si="74"/>
        <v>#DIV/0!</v>
      </c>
      <c r="J398" s="6">
        <f t="shared" si="77"/>
        <v>0</v>
      </c>
      <c r="K398" s="6">
        <v>0.3</v>
      </c>
      <c r="L398" s="6">
        <f t="shared" si="71"/>
        <v>0</v>
      </c>
      <c r="M398">
        <f t="shared" si="78"/>
        <v>0</v>
      </c>
      <c r="O398" s="6" t="e">
        <f t="shared" si="72"/>
        <v>#DIV/0!</v>
      </c>
      <c r="P398">
        <f t="shared" si="70"/>
        <v>0</v>
      </c>
      <c r="Q398" s="6">
        <f t="shared" si="68"/>
        <v>0.3</v>
      </c>
      <c r="R398" s="6" t="e">
        <f t="shared" si="69"/>
        <v>#DIV/0!</v>
      </c>
    </row>
    <row r="399" spans="5:18" x14ac:dyDescent="0.35">
      <c r="E399">
        <f t="shared" si="75"/>
        <v>0</v>
      </c>
      <c r="F399">
        <f t="shared" si="73"/>
        <v>0</v>
      </c>
      <c r="H399" t="e">
        <f t="shared" si="76"/>
        <v>#DIV/0!</v>
      </c>
      <c r="I399" t="e">
        <f t="shared" si="74"/>
        <v>#DIV/0!</v>
      </c>
      <c r="J399" s="6">
        <f t="shared" si="77"/>
        <v>0</v>
      </c>
      <c r="K399" s="6">
        <v>0.3</v>
      </c>
      <c r="L399" s="6">
        <f t="shared" si="71"/>
        <v>0</v>
      </c>
      <c r="M399">
        <f t="shared" si="78"/>
        <v>0</v>
      </c>
      <c r="O399" s="6" t="e">
        <f t="shared" si="72"/>
        <v>#DIV/0!</v>
      </c>
      <c r="P399">
        <f t="shared" si="70"/>
        <v>0</v>
      </c>
      <c r="Q399" s="6">
        <f t="shared" si="68"/>
        <v>0.3</v>
      </c>
      <c r="R399" s="6" t="e">
        <f t="shared" si="69"/>
        <v>#DIV/0!</v>
      </c>
    </row>
    <row r="400" spans="5:18" x14ac:dyDescent="0.35">
      <c r="E400">
        <f t="shared" si="75"/>
        <v>0</v>
      </c>
      <c r="F400">
        <f t="shared" si="73"/>
        <v>0</v>
      </c>
      <c r="H400" t="e">
        <f t="shared" si="76"/>
        <v>#DIV/0!</v>
      </c>
      <c r="I400" t="e">
        <f t="shared" si="74"/>
        <v>#DIV/0!</v>
      </c>
      <c r="J400" s="6">
        <f t="shared" si="77"/>
        <v>0</v>
      </c>
      <c r="K400" s="6">
        <v>0.3</v>
      </c>
      <c r="L400" s="6">
        <f t="shared" si="71"/>
        <v>0</v>
      </c>
      <c r="M400">
        <f t="shared" si="78"/>
        <v>0</v>
      </c>
      <c r="O400" s="6" t="e">
        <f t="shared" si="72"/>
        <v>#DIV/0!</v>
      </c>
      <c r="P400">
        <f t="shared" si="70"/>
        <v>0</v>
      </c>
      <c r="Q400" s="6">
        <f t="shared" si="68"/>
        <v>0.3</v>
      </c>
      <c r="R400" s="6" t="e">
        <f t="shared" si="69"/>
        <v>#DIV/0!</v>
      </c>
    </row>
    <row r="401" spans="5:18" x14ac:dyDescent="0.35">
      <c r="E401">
        <f t="shared" si="75"/>
        <v>0</v>
      </c>
      <c r="F401">
        <f t="shared" si="73"/>
        <v>0</v>
      </c>
      <c r="H401" t="e">
        <f t="shared" si="76"/>
        <v>#DIV/0!</v>
      </c>
      <c r="I401" t="e">
        <f t="shared" si="74"/>
        <v>#DIV/0!</v>
      </c>
      <c r="J401" s="6">
        <f t="shared" si="77"/>
        <v>0</v>
      </c>
      <c r="K401" s="6">
        <v>0.3</v>
      </c>
      <c r="L401" s="6">
        <f t="shared" si="71"/>
        <v>0</v>
      </c>
      <c r="M401">
        <f t="shared" si="78"/>
        <v>0</v>
      </c>
      <c r="O401" s="6" t="e">
        <f t="shared" si="72"/>
        <v>#DIV/0!</v>
      </c>
      <c r="P401">
        <f t="shared" si="70"/>
        <v>0</v>
      </c>
      <c r="Q401" s="6">
        <f t="shared" si="68"/>
        <v>0.3</v>
      </c>
      <c r="R401" s="6" t="e">
        <f t="shared" si="69"/>
        <v>#DIV/0!</v>
      </c>
    </row>
    <row r="402" spans="5:18" x14ac:dyDescent="0.35">
      <c r="E402">
        <f t="shared" si="75"/>
        <v>0</v>
      </c>
      <c r="F402">
        <f t="shared" si="73"/>
        <v>0</v>
      </c>
      <c r="H402" t="e">
        <f t="shared" si="76"/>
        <v>#DIV/0!</v>
      </c>
      <c r="I402" t="e">
        <f t="shared" si="74"/>
        <v>#DIV/0!</v>
      </c>
      <c r="J402" s="6">
        <f t="shared" si="77"/>
        <v>0</v>
      </c>
      <c r="K402" s="6">
        <v>0.3</v>
      </c>
      <c r="L402" s="6">
        <f t="shared" si="71"/>
        <v>0</v>
      </c>
      <c r="M402">
        <f t="shared" si="78"/>
        <v>0</v>
      </c>
      <c r="O402" s="6" t="e">
        <f t="shared" si="72"/>
        <v>#DIV/0!</v>
      </c>
      <c r="P402">
        <f t="shared" si="70"/>
        <v>0</v>
      </c>
      <c r="Q402" s="6">
        <f t="shared" si="68"/>
        <v>0.3</v>
      </c>
      <c r="R402" s="6" t="e">
        <f t="shared" si="69"/>
        <v>#DIV/0!</v>
      </c>
    </row>
    <row r="403" spans="5:18" x14ac:dyDescent="0.35">
      <c r="E403">
        <f t="shared" si="75"/>
        <v>0</v>
      </c>
      <c r="F403">
        <f t="shared" si="73"/>
        <v>0</v>
      </c>
      <c r="H403" t="e">
        <f t="shared" si="76"/>
        <v>#DIV/0!</v>
      </c>
      <c r="I403" t="e">
        <f t="shared" si="74"/>
        <v>#DIV/0!</v>
      </c>
      <c r="J403" s="6">
        <f t="shared" si="77"/>
        <v>0</v>
      </c>
      <c r="K403" s="6">
        <v>0.3</v>
      </c>
      <c r="L403" s="6">
        <f t="shared" si="71"/>
        <v>0</v>
      </c>
      <c r="M403">
        <f t="shared" si="78"/>
        <v>0</v>
      </c>
      <c r="O403" s="6" t="e">
        <f t="shared" si="72"/>
        <v>#DIV/0!</v>
      </c>
      <c r="P403">
        <f t="shared" si="70"/>
        <v>0</v>
      </c>
      <c r="Q403" s="6">
        <f t="shared" si="68"/>
        <v>0.3</v>
      </c>
      <c r="R403" s="6" t="e">
        <f t="shared" si="69"/>
        <v>#DIV/0!</v>
      </c>
    </row>
    <row r="404" spans="5:18" x14ac:dyDescent="0.35">
      <c r="E404">
        <f t="shared" si="75"/>
        <v>0</v>
      </c>
      <c r="F404">
        <f t="shared" si="73"/>
        <v>0</v>
      </c>
      <c r="H404" t="e">
        <f t="shared" si="76"/>
        <v>#DIV/0!</v>
      </c>
      <c r="I404" t="e">
        <f t="shared" si="74"/>
        <v>#DIV/0!</v>
      </c>
      <c r="J404" s="6">
        <f t="shared" si="77"/>
        <v>0</v>
      </c>
      <c r="K404" s="6">
        <v>0.3</v>
      </c>
      <c r="L404" s="6">
        <f t="shared" si="71"/>
        <v>0</v>
      </c>
      <c r="M404">
        <f t="shared" si="78"/>
        <v>0</v>
      </c>
      <c r="O404" s="6" t="e">
        <f t="shared" si="72"/>
        <v>#DIV/0!</v>
      </c>
      <c r="P404">
        <f t="shared" si="70"/>
        <v>0</v>
      </c>
      <c r="Q404" s="6">
        <f t="shared" si="68"/>
        <v>0.3</v>
      </c>
      <c r="R404" s="6" t="e">
        <f t="shared" si="69"/>
        <v>#DIV/0!</v>
      </c>
    </row>
    <row r="405" spans="5:18" x14ac:dyDescent="0.35">
      <c r="E405">
        <f t="shared" si="75"/>
        <v>0</v>
      </c>
      <c r="F405">
        <f t="shared" si="73"/>
        <v>0</v>
      </c>
      <c r="H405" t="e">
        <f t="shared" si="76"/>
        <v>#DIV/0!</v>
      </c>
      <c r="I405" t="e">
        <f t="shared" si="74"/>
        <v>#DIV/0!</v>
      </c>
      <c r="J405" s="6">
        <f t="shared" si="77"/>
        <v>0</v>
      </c>
      <c r="K405" s="6">
        <v>0.3</v>
      </c>
      <c r="L405" s="6">
        <f t="shared" si="71"/>
        <v>0</v>
      </c>
      <c r="M405">
        <f t="shared" si="78"/>
        <v>0</v>
      </c>
      <c r="O405" s="6" t="e">
        <f t="shared" si="72"/>
        <v>#DIV/0!</v>
      </c>
      <c r="P405">
        <f t="shared" si="70"/>
        <v>0</v>
      </c>
      <c r="Q405" s="6">
        <f t="shared" si="68"/>
        <v>0.3</v>
      </c>
      <c r="R405" s="6" t="e">
        <f t="shared" si="69"/>
        <v>#DIV/0!</v>
      </c>
    </row>
    <row r="406" spans="5:18" x14ac:dyDescent="0.35">
      <c r="E406">
        <f t="shared" si="75"/>
        <v>0</v>
      </c>
      <c r="F406">
        <f t="shared" si="73"/>
        <v>0</v>
      </c>
      <c r="H406" t="e">
        <f t="shared" si="76"/>
        <v>#DIV/0!</v>
      </c>
      <c r="I406" t="e">
        <f t="shared" si="74"/>
        <v>#DIV/0!</v>
      </c>
      <c r="J406" s="6">
        <f t="shared" si="77"/>
        <v>0</v>
      </c>
      <c r="K406" s="6">
        <v>0.3</v>
      </c>
      <c r="L406" s="6">
        <f t="shared" si="71"/>
        <v>0</v>
      </c>
      <c r="M406">
        <f t="shared" si="78"/>
        <v>0</v>
      </c>
      <c r="O406" s="6" t="e">
        <f t="shared" si="72"/>
        <v>#DIV/0!</v>
      </c>
      <c r="P406">
        <f t="shared" si="70"/>
        <v>0</v>
      </c>
      <c r="Q406" s="6">
        <f t="shared" si="68"/>
        <v>0.3</v>
      </c>
      <c r="R406" s="6" t="e">
        <f t="shared" si="69"/>
        <v>#DIV/0!</v>
      </c>
    </row>
    <row r="407" spans="5:18" x14ac:dyDescent="0.35">
      <c r="E407">
        <f t="shared" si="75"/>
        <v>0</v>
      </c>
      <c r="F407">
        <f t="shared" si="73"/>
        <v>0</v>
      </c>
      <c r="H407" t="e">
        <f t="shared" si="76"/>
        <v>#DIV/0!</v>
      </c>
      <c r="I407" t="e">
        <f t="shared" si="74"/>
        <v>#DIV/0!</v>
      </c>
      <c r="J407" s="6">
        <f t="shared" si="77"/>
        <v>0</v>
      </c>
      <c r="K407" s="6">
        <v>0.3</v>
      </c>
      <c r="L407" s="6">
        <f t="shared" si="71"/>
        <v>0</v>
      </c>
      <c r="M407">
        <f t="shared" si="78"/>
        <v>0</v>
      </c>
      <c r="O407" s="6" t="e">
        <f t="shared" si="72"/>
        <v>#DIV/0!</v>
      </c>
      <c r="P407">
        <f t="shared" si="70"/>
        <v>0</v>
      </c>
      <c r="Q407" s="6">
        <f t="shared" si="68"/>
        <v>0.3</v>
      </c>
      <c r="R407" s="6" t="e">
        <f t="shared" si="69"/>
        <v>#DIV/0!</v>
      </c>
    </row>
    <row r="408" spans="5:18" x14ac:dyDescent="0.35">
      <c r="E408">
        <f t="shared" si="75"/>
        <v>0</v>
      </c>
      <c r="F408">
        <f t="shared" si="73"/>
        <v>0</v>
      </c>
      <c r="H408" t="e">
        <f t="shared" si="76"/>
        <v>#DIV/0!</v>
      </c>
      <c r="I408" t="e">
        <f t="shared" si="74"/>
        <v>#DIV/0!</v>
      </c>
      <c r="J408" s="6">
        <f t="shared" si="77"/>
        <v>0</v>
      </c>
      <c r="K408" s="6">
        <v>0.3</v>
      </c>
      <c r="L408" s="6">
        <f t="shared" si="71"/>
        <v>0</v>
      </c>
      <c r="M408">
        <f t="shared" si="78"/>
        <v>0</v>
      </c>
      <c r="O408" s="6" t="e">
        <f t="shared" si="72"/>
        <v>#DIV/0!</v>
      </c>
      <c r="P408">
        <f t="shared" si="70"/>
        <v>0</v>
      </c>
      <c r="Q408" s="6">
        <f t="shared" si="68"/>
        <v>0.3</v>
      </c>
      <c r="R408" s="6" t="e">
        <f t="shared" si="69"/>
        <v>#DIV/0!</v>
      </c>
    </row>
    <row r="409" spans="5:18" x14ac:dyDescent="0.35">
      <c r="E409">
        <f t="shared" si="75"/>
        <v>0</v>
      </c>
      <c r="F409">
        <f t="shared" si="73"/>
        <v>0</v>
      </c>
      <c r="H409" t="e">
        <f t="shared" si="76"/>
        <v>#DIV/0!</v>
      </c>
      <c r="I409" t="e">
        <f t="shared" si="74"/>
        <v>#DIV/0!</v>
      </c>
      <c r="J409" s="6">
        <f t="shared" si="77"/>
        <v>0</v>
      </c>
      <c r="K409" s="6">
        <v>0.3</v>
      </c>
      <c r="L409" s="6">
        <f t="shared" si="71"/>
        <v>0</v>
      </c>
      <c r="M409">
        <f t="shared" si="78"/>
        <v>0</v>
      </c>
      <c r="O409" s="6" t="e">
        <f t="shared" si="72"/>
        <v>#DIV/0!</v>
      </c>
      <c r="P409">
        <f t="shared" si="70"/>
        <v>0</v>
      </c>
      <c r="Q409" s="6">
        <f t="shared" si="68"/>
        <v>0.3</v>
      </c>
      <c r="R409" s="6" t="e">
        <f t="shared" si="69"/>
        <v>#DIV/0!</v>
      </c>
    </row>
    <row r="410" spans="5:18" x14ac:dyDescent="0.35">
      <c r="E410">
        <f t="shared" si="75"/>
        <v>0</v>
      </c>
      <c r="F410">
        <f t="shared" si="73"/>
        <v>0</v>
      </c>
      <c r="H410" t="e">
        <f t="shared" si="76"/>
        <v>#DIV/0!</v>
      </c>
      <c r="I410" t="e">
        <f t="shared" si="74"/>
        <v>#DIV/0!</v>
      </c>
      <c r="J410" s="6">
        <f t="shared" si="77"/>
        <v>0</v>
      </c>
      <c r="K410" s="6">
        <v>0.3</v>
      </c>
      <c r="L410" s="6">
        <f t="shared" si="71"/>
        <v>0</v>
      </c>
      <c r="M410">
        <f t="shared" si="78"/>
        <v>0</v>
      </c>
      <c r="O410" s="6" t="e">
        <f t="shared" si="72"/>
        <v>#DIV/0!</v>
      </c>
      <c r="P410">
        <f t="shared" si="70"/>
        <v>0</v>
      </c>
      <c r="Q410" s="6">
        <f t="shared" si="68"/>
        <v>0.3</v>
      </c>
      <c r="R410" s="6" t="e">
        <f t="shared" si="69"/>
        <v>#DIV/0!</v>
      </c>
    </row>
    <row r="411" spans="5:18" x14ac:dyDescent="0.35">
      <c r="E411">
        <f t="shared" si="75"/>
        <v>0</v>
      </c>
      <c r="F411">
        <f t="shared" si="73"/>
        <v>0</v>
      </c>
      <c r="H411" t="e">
        <f t="shared" si="76"/>
        <v>#DIV/0!</v>
      </c>
      <c r="I411" t="e">
        <f t="shared" si="74"/>
        <v>#DIV/0!</v>
      </c>
      <c r="J411" s="6">
        <f t="shared" si="77"/>
        <v>0</v>
      </c>
      <c r="K411" s="6">
        <v>0.3</v>
      </c>
      <c r="L411" s="6">
        <f t="shared" si="71"/>
        <v>0</v>
      </c>
      <c r="M411">
        <f t="shared" si="78"/>
        <v>0</v>
      </c>
      <c r="O411" s="6" t="e">
        <f t="shared" si="72"/>
        <v>#DIV/0!</v>
      </c>
      <c r="P411">
        <f t="shared" si="70"/>
        <v>0</v>
      </c>
      <c r="Q411" s="6">
        <f t="shared" si="68"/>
        <v>0.3</v>
      </c>
      <c r="R411" s="6" t="e">
        <f t="shared" si="69"/>
        <v>#DIV/0!</v>
      </c>
    </row>
    <row r="412" spans="5:18" x14ac:dyDescent="0.35">
      <c r="E412">
        <f t="shared" si="75"/>
        <v>0</v>
      </c>
      <c r="F412">
        <f t="shared" si="73"/>
        <v>0</v>
      </c>
      <c r="H412" t="e">
        <f t="shared" si="76"/>
        <v>#DIV/0!</v>
      </c>
      <c r="I412" t="e">
        <f t="shared" si="74"/>
        <v>#DIV/0!</v>
      </c>
      <c r="J412" s="6">
        <f t="shared" si="77"/>
        <v>0</v>
      </c>
      <c r="K412" s="6">
        <v>0.3</v>
      </c>
      <c r="L412" s="6">
        <f t="shared" si="71"/>
        <v>0</v>
      </c>
      <c r="M412">
        <f t="shared" si="78"/>
        <v>0</v>
      </c>
      <c r="O412" s="6" t="e">
        <f t="shared" si="72"/>
        <v>#DIV/0!</v>
      </c>
      <c r="P412">
        <f t="shared" si="70"/>
        <v>0</v>
      </c>
      <c r="Q412" s="6">
        <f t="shared" si="68"/>
        <v>0.3</v>
      </c>
      <c r="R412" s="6" t="e">
        <f t="shared" si="69"/>
        <v>#DIV/0!</v>
      </c>
    </row>
    <row r="413" spans="5:18" x14ac:dyDescent="0.35">
      <c r="E413">
        <f t="shared" si="75"/>
        <v>0</v>
      </c>
      <c r="F413">
        <f t="shared" si="73"/>
        <v>0</v>
      </c>
      <c r="H413" t="e">
        <f t="shared" si="76"/>
        <v>#DIV/0!</v>
      </c>
      <c r="I413" t="e">
        <f t="shared" si="74"/>
        <v>#DIV/0!</v>
      </c>
      <c r="J413" s="6">
        <f t="shared" si="77"/>
        <v>0</v>
      </c>
      <c r="K413" s="6">
        <v>0.3</v>
      </c>
      <c r="L413" s="6">
        <f t="shared" si="71"/>
        <v>0</v>
      </c>
      <c r="M413">
        <f t="shared" si="78"/>
        <v>0</v>
      </c>
      <c r="O413" s="6" t="e">
        <f t="shared" si="72"/>
        <v>#DIV/0!</v>
      </c>
      <c r="P413">
        <f t="shared" si="70"/>
        <v>0</v>
      </c>
      <c r="Q413" s="6">
        <f t="shared" si="68"/>
        <v>0.3</v>
      </c>
      <c r="R413" s="6" t="e">
        <f t="shared" si="69"/>
        <v>#DIV/0!</v>
      </c>
    </row>
    <row r="414" spans="5:18" x14ac:dyDescent="0.35">
      <c r="E414">
        <f t="shared" si="75"/>
        <v>0</v>
      </c>
      <c r="F414">
        <f t="shared" si="73"/>
        <v>0</v>
      </c>
      <c r="H414" t="e">
        <f t="shared" si="76"/>
        <v>#DIV/0!</v>
      </c>
      <c r="I414" t="e">
        <f t="shared" si="74"/>
        <v>#DIV/0!</v>
      </c>
      <c r="J414" s="6">
        <f t="shared" si="77"/>
        <v>0</v>
      </c>
      <c r="K414" s="6">
        <v>0.3</v>
      </c>
      <c r="L414" s="6">
        <f t="shared" si="71"/>
        <v>0</v>
      </c>
      <c r="M414">
        <f t="shared" si="78"/>
        <v>0</v>
      </c>
      <c r="O414" s="6" t="e">
        <f t="shared" si="72"/>
        <v>#DIV/0!</v>
      </c>
      <c r="P414">
        <f t="shared" si="70"/>
        <v>0</v>
      </c>
      <c r="Q414" s="6">
        <f t="shared" si="68"/>
        <v>0.3</v>
      </c>
      <c r="R414" s="6" t="e">
        <f t="shared" si="69"/>
        <v>#DIV/0!</v>
      </c>
    </row>
    <row r="415" spans="5:18" x14ac:dyDescent="0.35">
      <c r="E415">
        <f t="shared" si="75"/>
        <v>0</v>
      </c>
      <c r="F415">
        <f t="shared" si="73"/>
        <v>0</v>
      </c>
      <c r="H415" t="e">
        <f t="shared" si="76"/>
        <v>#DIV/0!</v>
      </c>
      <c r="I415" t="e">
        <f t="shared" si="74"/>
        <v>#DIV/0!</v>
      </c>
      <c r="J415" s="6">
        <f t="shared" si="77"/>
        <v>0</v>
      </c>
      <c r="K415" s="6">
        <v>0.3</v>
      </c>
      <c r="L415" s="6">
        <f t="shared" si="71"/>
        <v>0</v>
      </c>
      <c r="M415">
        <f t="shared" si="78"/>
        <v>0</v>
      </c>
      <c r="O415" s="6" t="e">
        <f t="shared" si="72"/>
        <v>#DIV/0!</v>
      </c>
      <c r="P415">
        <f t="shared" si="70"/>
        <v>0</v>
      </c>
      <c r="Q415" s="6">
        <f t="shared" si="68"/>
        <v>0.3</v>
      </c>
      <c r="R415" s="6" t="e">
        <f t="shared" si="69"/>
        <v>#DIV/0!</v>
      </c>
    </row>
    <row r="416" spans="5:18" x14ac:dyDescent="0.35">
      <c r="E416">
        <f t="shared" si="75"/>
        <v>0</v>
      </c>
      <c r="F416">
        <f t="shared" si="73"/>
        <v>0</v>
      </c>
      <c r="H416" t="e">
        <f t="shared" si="76"/>
        <v>#DIV/0!</v>
      </c>
      <c r="I416" t="e">
        <f t="shared" si="74"/>
        <v>#DIV/0!</v>
      </c>
      <c r="J416" s="6">
        <f t="shared" si="77"/>
        <v>0</v>
      </c>
      <c r="K416" s="6">
        <v>0.3</v>
      </c>
      <c r="L416" s="6">
        <f t="shared" si="71"/>
        <v>0</v>
      </c>
      <c r="M416">
        <f t="shared" si="78"/>
        <v>0</v>
      </c>
      <c r="O416" s="6" t="e">
        <f t="shared" si="72"/>
        <v>#DIV/0!</v>
      </c>
      <c r="P416">
        <f t="shared" si="70"/>
        <v>0</v>
      </c>
      <c r="Q416" s="6">
        <f t="shared" si="68"/>
        <v>0.3</v>
      </c>
      <c r="R416" s="6" t="e">
        <f t="shared" si="69"/>
        <v>#DIV/0!</v>
      </c>
    </row>
    <row r="417" spans="5:18" x14ac:dyDescent="0.35">
      <c r="E417">
        <f t="shared" si="75"/>
        <v>0</v>
      </c>
      <c r="F417">
        <f t="shared" si="73"/>
        <v>0</v>
      </c>
      <c r="H417" t="e">
        <f t="shared" si="76"/>
        <v>#DIV/0!</v>
      </c>
      <c r="I417" t="e">
        <f t="shared" si="74"/>
        <v>#DIV/0!</v>
      </c>
      <c r="J417" s="6">
        <f t="shared" si="77"/>
        <v>0</v>
      </c>
      <c r="K417" s="6">
        <v>0.3</v>
      </c>
      <c r="L417" s="6">
        <f t="shared" si="71"/>
        <v>0</v>
      </c>
      <c r="M417">
        <f t="shared" si="78"/>
        <v>0</v>
      </c>
      <c r="O417" s="6" t="e">
        <f t="shared" si="72"/>
        <v>#DIV/0!</v>
      </c>
      <c r="P417">
        <f t="shared" si="70"/>
        <v>0</v>
      </c>
      <c r="Q417" s="6">
        <f t="shared" si="68"/>
        <v>0.3</v>
      </c>
      <c r="R417" s="6" t="e">
        <f t="shared" si="69"/>
        <v>#DIV/0!</v>
      </c>
    </row>
    <row r="418" spans="5:18" x14ac:dyDescent="0.35">
      <c r="E418">
        <f t="shared" si="75"/>
        <v>0</v>
      </c>
      <c r="F418">
        <f t="shared" si="73"/>
        <v>0</v>
      </c>
      <c r="H418" t="e">
        <f t="shared" si="76"/>
        <v>#DIV/0!</v>
      </c>
      <c r="I418" t="e">
        <f t="shared" si="74"/>
        <v>#DIV/0!</v>
      </c>
      <c r="J418" s="6">
        <f t="shared" si="77"/>
        <v>0</v>
      </c>
      <c r="K418" s="6">
        <v>0.3</v>
      </c>
      <c r="L418" s="6">
        <f t="shared" si="71"/>
        <v>0</v>
      </c>
      <c r="M418">
        <f t="shared" si="78"/>
        <v>0</v>
      </c>
      <c r="O418" s="6" t="e">
        <f t="shared" si="72"/>
        <v>#DIV/0!</v>
      </c>
      <c r="P418">
        <f t="shared" si="70"/>
        <v>0</v>
      </c>
      <c r="Q418" s="6">
        <f t="shared" si="68"/>
        <v>0.3</v>
      </c>
      <c r="R418" s="6" t="e">
        <f t="shared" si="69"/>
        <v>#DIV/0!</v>
      </c>
    </row>
    <row r="419" spans="5:18" x14ac:dyDescent="0.35">
      <c r="E419">
        <f t="shared" si="75"/>
        <v>0</v>
      </c>
      <c r="F419">
        <f t="shared" si="73"/>
        <v>0</v>
      </c>
      <c r="H419" t="e">
        <f t="shared" si="76"/>
        <v>#DIV/0!</v>
      </c>
      <c r="I419" t="e">
        <f t="shared" si="74"/>
        <v>#DIV/0!</v>
      </c>
      <c r="J419" s="6">
        <f t="shared" si="77"/>
        <v>0</v>
      </c>
      <c r="K419" s="6">
        <v>0.3</v>
      </c>
      <c r="L419" s="6">
        <f t="shared" si="71"/>
        <v>0</v>
      </c>
      <c r="M419">
        <f t="shared" si="78"/>
        <v>0</v>
      </c>
      <c r="O419" s="6" t="e">
        <f t="shared" si="72"/>
        <v>#DIV/0!</v>
      </c>
      <c r="P419">
        <f t="shared" si="70"/>
        <v>0</v>
      </c>
      <c r="Q419" s="6">
        <f t="shared" ref="Q419:Q482" si="79">K419+L419</f>
        <v>0.3</v>
      </c>
      <c r="R419" s="6" t="e">
        <f t="shared" ref="R419:R482" si="80">(I419*1.5)-Q419</f>
        <v>#DIV/0!</v>
      </c>
    </row>
    <row r="420" spans="5:18" x14ac:dyDescent="0.35">
      <c r="E420">
        <f t="shared" si="75"/>
        <v>0</v>
      </c>
      <c r="F420">
        <f t="shared" si="73"/>
        <v>0</v>
      </c>
      <c r="H420" t="e">
        <f t="shared" si="76"/>
        <v>#DIV/0!</v>
      </c>
      <c r="I420" t="e">
        <f t="shared" si="74"/>
        <v>#DIV/0!</v>
      </c>
      <c r="J420" s="6">
        <f t="shared" si="77"/>
        <v>0</v>
      </c>
      <c r="K420" s="6">
        <v>0.3</v>
      </c>
      <c r="L420" s="6">
        <f t="shared" si="71"/>
        <v>0</v>
      </c>
      <c r="M420">
        <f t="shared" si="78"/>
        <v>0</v>
      </c>
      <c r="O420" s="6" t="e">
        <f t="shared" si="72"/>
        <v>#DIV/0!</v>
      </c>
      <c r="P420">
        <f t="shared" si="70"/>
        <v>0</v>
      </c>
      <c r="Q420" s="6">
        <f t="shared" si="79"/>
        <v>0.3</v>
      </c>
      <c r="R420" s="6" t="e">
        <f t="shared" si="80"/>
        <v>#DIV/0!</v>
      </c>
    </row>
    <row r="421" spans="5:18" x14ac:dyDescent="0.35">
      <c r="E421">
        <f t="shared" si="75"/>
        <v>0</v>
      </c>
      <c r="F421">
        <f t="shared" si="73"/>
        <v>0</v>
      </c>
      <c r="H421" t="e">
        <f t="shared" si="76"/>
        <v>#DIV/0!</v>
      </c>
      <c r="I421" t="e">
        <f t="shared" si="74"/>
        <v>#DIV/0!</v>
      </c>
      <c r="J421" s="6">
        <f t="shared" si="77"/>
        <v>0</v>
      </c>
      <c r="K421" s="6">
        <v>0.3</v>
      </c>
      <c r="L421" s="6">
        <f t="shared" si="71"/>
        <v>0</v>
      </c>
      <c r="M421">
        <f t="shared" si="78"/>
        <v>0</v>
      </c>
      <c r="O421" s="6" t="e">
        <f t="shared" si="72"/>
        <v>#DIV/0!</v>
      </c>
      <c r="P421">
        <f t="shared" si="70"/>
        <v>0</v>
      </c>
      <c r="Q421" s="6">
        <f t="shared" si="79"/>
        <v>0.3</v>
      </c>
      <c r="R421" s="6" t="e">
        <f t="shared" si="80"/>
        <v>#DIV/0!</v>
      </c>
    </row>
    <row r="422" spans="5:18" x14ac:dyDescent="0.35">
      <c r="E422">
        <f t="shared" si="75"/>
        <v>0</v>
      </c>
      <c r="F422">
        <f t="shared" si="73"/>
        <v>0</v>
      </c>
      <c r="H422" t="e">
        <f t="shared" si="76"/>
        <v>#DIV/0!</v>
      </c>
      <c r="I422" t="e">
        <f t="shared" si="74"/>
        <v>#DIV/0!</v>
      </c>
      <c r="J422" s="6">
        <f t="shared" si="77"/>
        <v>0</v>
      </c>
      <c r="K422" s="6">
        <v>0.3</v>
      </c>
      <c r="L422" s="6">
        <f t="shared" si="71"/>
        <v>0</v>
      </c>
      <c r="M422">
        <f t="shared" si="78"/>
        <v>0</v>
      </c>
      <c r="O422" s="6" t="e">
        <f t="shared" si="72"/>
        <v>#DIV/0!</v>
      </c>
      <c r="P422">
        <f t="shared" si="70"/>
        <v>0</v>
      </c>
      <c r="Q422" s="6">
        <f t="shared" si="79"/>
        <v>0.3</v>
      </c>
      <c r="R422" s="6" t="e">
        <f t="shared" si="80"/>
        <v>#DIV/0!</v>
      </c>
    </row>
    <row r="423" spans="5:18" x14ac:dyDescent="0.35">
      <c r="E423">
        <f t="shared" si="75"/>
        <v>0</v>
      </c>
      <c r="F423">
        <f t="shared" si="73"/>
        <v>0</v>
      </c>
      <c r="H423" t="e">
        <f t="shared" si="76"/>
        <v>#DIV/0!</v>
      </c>
      <c r="I423" t="e">
        <f t="shared" si="74"/>
        <v>#DIV/0!</v>
      </c>
      <c r="J423" s="6">
        <f t="shared" si="77"/>
        <v>0</v>
      </c>
      <c r="K423" s="6">
        <v>0.3</v>
      </c>
      <c r="L423" s="6">
        <f t="shared" si="71"/>
        <v>0</v>
      </c>
      <c r="M423">
        <f t="shared" si="78"/>
        <v>0</v>
      </c>
      <c r="O423" s="6" t="e">
        <f t="shared" si="72"/>
        <v>#DIV/0!</v>
      </c>
      <c r="P423">
        <f t="shared" si="70"/>
        <v>0</v>
      </c>
      <c r="Q423" s="6">
        <f t="shared" si="79"/>
        <v>0.3</v>
      </c>
      <c r="R423" s="6" t="e">
        <f t="shared" si="80"/>
        <v>#DIV/0!</v>
      </c>
    </row>
    <row r="424" spans="5:18" x14ac:dyDescent="0.35">
      <c r="E424">
        <f t="shared" si="75"/>
        <v>0</v>
      </c>
      <c r="F424">
        <f t="shared" si="73"/>
        <v>0</v>
      </c>
      <c r="H424" t="e">
        <f t="shared" si="76"/>
        <v>#DIV/0!</v>
      </c>
      <c r="I424" t="e">
        <f t="shared" si="74"/>
        <v>#DIV/0!</v>
      </c>
      <c r="J424" s="6">
        <f t="shared" si="77"/>
        <v>0</v>
      </c>
      <c r="K424" s="6">
        <v>0.3</v>
      </c>
      <c r="L424" s="6">
        <f t="shared" si="71"/>
        <v>0</v>
      </c>
      <c r="M424">
        <f t="shared" si="78"/>
        <v>0</v>
      </c>
      <c r="O424" s="6" t="e">
        <f t="shared" si="72"/>
        <v>#DIV/0!</v>
      </c>
      <c r="P424">
        <f t="shared" si="70"/>
        <v>0</v>
      </c>
      <c r="Q424" s="6">
        <f t="shared" si="79"/>
        <v>0.3</v>
      </c>
      <c r="R424" s="6" t="e">
        <f t="shared" si="80"/>
        <v>#DIV/0!</v>
      </c>
    </row>
    <row r="425" spans="5:18" x14ac:dyDescent="0.35">
      <c r="E425">
        <f t="shared" si="75"/>
        <v>0</v>
      </c>
      <c r="F425">
        <f t="shared" si="73"/>
        <v>0</v>
      </c>
      <c r="H425" t="e">
        <f t="shared" si="76"/>
        <v>#DIV/0!</v>
      </c>
      <c r="I425" t="e">
        <f t="shared" si="74"/>
        <v>#DIV/0!</v>
      </c>
      <c r="J425" s="6">
        <f t="shared" si="77"/>
        <v>0</v>
      </c>
      <c r="K425" s="6">
        <v>0.3</v>
      </c>
      <c r="L425" s="6">
        <f t="shared" si="71"/>
        <v>0</v>
      </c>
      <c r="M425">
        <f t="shared" si="78"/>
        <v>0</v>
      </c>
      <c r="O425" s="6" t="e">
        <f t="shared" si="72"/>
        <v>#DIV/0!</v>
      </c>
      <c r="P425">
        <f t="shared" si="70"/>
        <v>0</v>
      </c>
      <c r="Q425" s="6">
        <f t="shared" si="79"/>
        <v>0.3</v>
      </c>
      <c r="R425" s="6" t="e">
        <f t="shared" si="80"/>
        <v>#DIV/0!</v>
      </c>
    </row>
    <row r="426" spans="5:18" x14ac:dyDescent="0.35">
      <c r="E426">
        <f t="shared" si="75"/>
        <v>0</v>
      </c>
      <c r="F426">
        <f t="shared" si="73"/>
        <v>0</v>
      </c>
      <c r="H426" t="e">
        <f t="shared" si="76"/>
        <v>#DIV/0!</v>
      </c>
      <c r="I426" t="e">
        <f t="shared" si="74"/>
        <v>#DIV/0!</v>
      </c>
      <c r="J426" s="6">
        <f t="shared" si="77"/>
        <v>0</v>
      </c>
      <c r="K426" s="6">
        <v>0.3</v>
      </c>
      <c r="L426" s="6">
        <f t="shared" si="71"/>
        <v>0</v>
      </c>
      <c r="M426">
        <f t="shared" si="78"/>
        <v>0</v>
      </c>
      <c r="O426" s="6" t="e">
        <f t="shared" si="72"/>
        <v>#DIV/0!</v>
      </c>
      <c r="P426">
        <f t="shared" si="70"/>
        <v>0</v>
      </c>
      <c r="Q426" s="6">
        <f t="shared" si="79"/>
        <v>0.3</v>
      </c>
      <c r="R426" s="6" t="e">
        <f t="shared" si="80"/>
        <v>#DIV/0!</v>
      </c>
    </row>
    <row r="427" spans="5:18" x14ac:dyDescent="0.35">
      <c r="E427">
        <f t="shared" si="75"/>
        <v>0</v>
      </c>
      <c r="F427">
        <f t="shared" si="73"/>
        <v>0</v>
      </c>
      <c r="H427" t="e">
        <f t="shared" si="76"/>
        <v>#DIV/0!</v>
      </c>
      <c r="I427" t="e">
        <f t="shared" si="74"/>
        <v>#DIV/0!</v>
      </c>
      <c r="J427" s="6">
        <f t="shared" si="77"/>
        <v>0</v>
      </c>
      <c r="K427" s="6">
        <v>0.3</v>
      </c>
      <c r="L427" s="6">
        <f t="shared" si="71"/>
        <v>0</v>
      </c>
      <c r="M427">
        <f t="shared" si="78"/>
        <v>0</v>
      </c>
      <c r="O427" s="6" t="e">
        <f t="shared" si="72"/>
        <v>#DIV/0!</v>
      </c>
      <c r="P427">
        <f t="shared" si="70"/>
        <v>0</v>
      </c>
      <c r="Q427" s="6">
        <f t="shared" si="79"/>
        <v>0.3</v>
      </c>
      <c r="R427" s="6" t="e">
        <f t="shared" si="80"/>
        <v>#DIV/0!</v>
      </c>
    </row>
    <row r="428" spans="5:18" x14ac:dyDescent="0.35">
      <c r="E428">
        <f t="shared" si="75"/>
        <v>0</v>
      </c>
      <c r="F428">
        <f t="shared" si="73"/>
        <v>0</v>
      </c>
      <c r="H428" t="e">
        <f t="shared" si="76"/>
        <v>#DIV/0!</v>
      </c>
      <c r="I428" t="e">
        <f t="shared" si="74"/>
        <v>#DIV/0!</v>
      </c>
      <c r="J428" s="6">
        <f t="shared" si="77"/>
        <v>0</v>
      </c>
      <c r="K428" s="6">
        <v>0.3</v>
      </c>
      <c r="L428" s="6">
        <f t="shared" si="71"/>
        <v>0</v>
      </c>
      <c r="M428">
        <f t="shared" si="78"/>
        <v>0</v>
      </c>
      <c r="O428" s="6" t="e">
        <f t="shared" si="72"/>
        <v>#DIV/0!</v>
      </c>
      <c r="P428">
        <f t="shared" si="70"/>
        <v>0</v>
      </c>
      <c r="Q428" s="6">
        <f t="shared" si="79"/>
        <v>0.3</v>
      </c>
      <c r="R428" s="6" t="e">
        <f t="shared" si="80"/>
        <v>#DIV/0!</v>
      </c>
    </row>
    <row r="429" spans="5:18" x14ac:dyDescent="0.35">
      <c r="E429">
        <f t="shared" si="75"/>
        <v>0</v>
      </c>
      <c r="F429">
        <f t="shared" si="73"/>
        <v>0</v>
      </c>
      <c r="H429" t="e">
        <f t="shared" si="76"/>
        <v>#DIV/0!</v>
      </c>
      <c r="I429" t="e">
        <f t="shared" si="74"/>
        <v>#DIV/0!</v>
      </c>
      <c r="J429" s="6">
        <f t="shared" si="77"/>
        <v>0</v>
      </c>
      <c r="K429" s="6">
        <v>0.3</v>
      </c>
      <c r="L429" s="6">
        <f t="shared" si="71"/>
        <v>0</v>
      </c>
      <c r="M429">
        <f t="shared" si="78"/>
        <v>0</v>
      </c>
      <c r="O429" s="6" t="e">
        <f t="shared" si="72"/>
        <v>#DIV/0!</v>
      </c>
      <c r="P429">
        <f t="shared" si="70"/>
        <v>0</v>
      </c>
      <c r="Q429" s="6">
        <f t="shared" si="79"/>
        <v>0.3</v>
      </c>
      <c r="R429" s="6" t="e">
        <f t="shared" si="80"/>
        <v>#DIV/0!</v>
      </c>
    </row>
    <row r="430" spans="5:18" x14ac:dyDescent="0.35">
      <c r="E430">
        <f t="shared" si="75"/>
        <v>0</v>
      </c>
      <c r="F430">
        <f t="shared" si="73"/>
        <v>0</v>
      </c>
      <c r="H430" t="e">
        <f t="shared" si="76"/>
        <v>#DIV/0!</v>
      </c>
      <c r="I430" t="e">
        <f t="shared" si="74"/>
        <v>#DIV/0!</v>
      </c>
      <c r="J430" s="6">
        <f t="shared" si="77"/>
        <v>0</v>
      </c>
      <c r="K430" s="6">
        <v>0.3</v>
      </c>
      <c r="L430" s="6">
        <f t="shared" si="71"/>
        <v>0</v>
      </c>
      <c r="M430">
        <f t="shared" si="78"/>
        <v>0</v>
      </c>
      <c r="O430" s="6" t="e">
        <f t="shared" si="72"/>
        <v>#DIV/0!</v>
      </c>
      <c r="P430">
        <f t="shared" si="70"/>
        <v>0</v>
      </c>
      <c r="Q430" s="6">
        <f t="shared" si="79"/>
        <v>0.3</v>
      </c>
      <c r="R430" s="6" t="e">
        <f t="shared" si="80"/>
        <v>#DIV/0!</v>
      </c>
    </row>
    <row r="431" spans="5:18" x14ac:dyDescent="0.35">
      <c r="E431">
        <f t="shared" si="75"/>
        <v>0</v>
      </c>
      <c r="F431">
        <f t="shared" si="73"/>
        <v>0</v>
      </c>
      <c r="H431" t="e">
        <f t="shared" si="76"/>
        <v>#DIV/0!</v>
      </c>
      <c r="I431" t="e">
        <f t="shared" si="74"/>
        <v>#DIV/0!</v>
      </c>
      <c r="J431" s="6">
        <f t="shared" si="77"/>
        <v>0</v>
      </c>
      <c r="K431" s="6">
        <v>0.3</v>
      </c>
      <c r="L431" s="6">
        <f t="shared" si="71"/>
        <v>0</v>
      </c>
      <c r="M431">
        <f t="shared" si="78"/>
        <v>0</v>
      </c>
      <c r="O431" s="6" t="e">
        <f t="shared" si="72"/>
        <v>#DIV/0!</v>
      </c>
      <c r="P431">
        <f t="shared" si="70"/>
        <v>0</v>
      </c>
      <c r="Q431" s="6">
        <f t="shared" si="79"/>
        <v>0.3</v>
      </c>
      <c r="R431" s="6" t="e">
        <f t="shared" si="80"/>
        <v>#DIV/0!</v>
      </c>
    </row>
    <row r="432" spans="5:18" x14ac:dyDescent="0.35">
      <c r="E432">
        <f t="shared" si="75"/>
        <v>0</v>
      </c>
      <c r="F432">
        <f t="shared" si="73"/>
        <v>0</v>
      </c>
      <c r="H432" t="e">
        <f t="shared" si="76"/>
        <v>#DIV/0!</v>
      </c>
      <c r="I432" t="e">
        <f t="shared" si="74"/>
        <v>#DIV/0!</v>
      </c>
      <c r="J432" s="6">
        <f t="shared" si="77"/>
        <v>0</v>
      </c>
      <c r="K432" s="6">
        <v>0.3</v>
      </c>
      <c r="L432" s="6">
        <f t="shared" si="71"/>
        <v>0</v>
      </c>
      <c r="M432">
        <f t="shared" si="78"/>
        <v>0</v>
      </c>
      <c r="O432" s="6" t="e">
        <f t="shared" si="72"/>
        <v>#DIV/0!</v>
      </c>
      <c r="P432">
        <f t="shared" si="70"/>
        <v>0</v>
      </c>
      <c r="Q432" s="6">
        <f t="shared" si="79"/>
        <v>0.3</v>
      </c>
      <c r="R432" s="6" t="e">
        <f t="shared" si="80"/>
        <v>#DIV/0!</v>
      </c>
    </row>
    <row r="433" spans="5:18" x14ac:dyDescent="0.35">
      <c r="E433">
        <f t="shared" si="75"/>
        <v>0</v>
      </c>
      <c r="F433">
        <f t="shared" si="73"/>
        <v>0</v>
      </c>
      <c r="H433" t="e">
        <f t="shared" si="76"/>
        <v>#DIV/0!</v>
      </c>
      <c r="I433" t="e">
        <f t="shared" si="74"/>
        <v>#DIV/0!</v>
      </c>
      <c r="J433" s="6">
        <f t="shared" si="77"/>
        <v>0</v>
      </c>
      <c r="K433" s="6">
        <v>0.3</v>
      </c>
      <c r="L433" s="6">
        <f t="shared" si="71"/>
        <v>0</v>
      </c>
      <c r="M433">
        <f t="shared" si="78"/>
        <v>0</v>
      </c>
      <c r="O433" s="6" t="e">
        <f t="shared" si="72"/>
        <v>#DIV/0!</v>
      </c>
      <c r="P433">
        <f t="shared" si="70"/>
        <v>0</v>
      </c>
      <c r="Q433" s="6">
        <f t="shared" si="79"/>
        <v>0.3</v>
      </c>
      <c r="R433" s="6" t="e">
        <f t="shared" si="80"/>
        <v>#DIV/0!</v>
      </c>
    </row>
    <row r="434" spans="5:18" x14ac:dyDescent="0.35">
      <c r="E434">
        <f t="shared" si="75"/>
        <v>0</v>
      </c>
      <c r="F434">
        <f t="shared" si="73"/>
        <v>0</v>
      </c>
      <c r="H434" t="e">
        <f t="shared" si="76"/>
        <v>#DIV/0!</v>
      </c>
      <c r="I434" t="e">
        <f t="shared" si="74"/>
        <v>#DIV/0!</v>
      </c>
      <c r="J434" s="6">
        <f t="shared" si="77"/>
        <v>0</v>
      </c>
      <c r="K434" s="6">
        <v>0.3</v>
      </c>
      <c r="L434" s="6">
        <f t="shared" si="71"/>
        <v>0</v>
      </c>
      <c r="M434">
        <f t="shared" si="78"/>
        <v>0</v>
      </c>
      <c r="O434" s="6" t="e">
        <f t="shared" si="72"/>
        <v>#DIV/0!</v>
      </c>
      <c r="P434">
        <f t="shared" si="70"/>
        <v>0</v>
      </c>
      <c r="Q434" s="6">
        <f t="shared" si="79"/>
        <v>0.3</v>
      </c>
      <c r="R434" s="6" t="e">
        <f t="shared" si="80"/>
        <v>#DIV/0!</v>
      </c>
    </row>
    <row r="435" spans="5:18" x14ac:dyDescent="0.35">
      <c r="E435">
        <f t="shared" si="75"/>
        <v>0</v>
      </c>
      <c r="F435">
        <f t="shared" si="73"/>
        <v>0</v>
      </c>
      <c r="H435" t="e">
        <f t="shared" si="76"/>
        <v>#DIV/0!</v>
      </c>
      <c r="I435" t="e">
        <f t="shared" si="74"/>
        <v>#DIV/0!</v>
      </c>
      <c r="J435" s="6">
        <f t="shared" si="77"/>
        <v>0</v>
      </c>
      <c r="K435" s="6">
        <v>0.3</v>
      </c>
      <c r="L435" s="6">
        <f t="shared" si="71"/>
        <v>0</v>
      </c>
      <c r="M435">
        <f t="shared" si="78"/>
        <v>0</v>
      </c>
      <c r="O435" s="6" t="e">
        <f t="shared" si="72"/>
        <v>#DIV/0!</v>
      </c>
      <c r="P435">
        <f t="shared" si="70"/>
        <v>0</v>
      </c>
      <c r="Q435" s="6">
        <f t="shared" si="79"/>
        <v>0.3</v>
      </c>
      <c r="R435" s="6" t="e">
        <f t="shared" si="80"/>
        <v>#DIV/0!</v>
      </c>
    </row>
    <row r="436" spans="5:18" x14ac:dyDescent="0.35">
      <c r="E436">
        <f t="shared" si="75"/>
        <v>0</v>
      </c>
      <c r="F436">
        <f t="shared" si="73"/>
        <v>0</v>
      </c>
      <c r="H436" t="e">
        <f t="shared" si="76"/>
        <v>#DIV/0!</v>
      </c>
      <c r="I436" t="e">
        <f t="shared" si="74"/>
        <v>#DIV/0!</v>
      </c>
      <c r="J436" s="6">
        <f t="shared" si="77"/>
        <v>0</v>
      </c>
      <c r="K436" s="6">
        <v>0.3</v>
      </c>
      <c r="L436" s="6">
        <f t="shared" si="71"/>
        <v>0</v>
      </c>
      <c r="M436">
        <f t="shared" si="78"/>
        <v>0</v>
      </c>
      <c r="O436" s="6" t="e">
        <f t="shared" si="72"/>
        <v>#DIV/0!</v>
      </c>
      <c r="P436">
        <f t="shared" si="70"/>
        <v>0</v>
      </c>
      <c r="Q436" s="6">
        <f t="shared" si="79"/>
        <v>0.3</v>
      </c>
      <c r="R436" s="6" t="e">
        <f t="shared" si="80"/>
        <v>#DIV/0!</v>
      </c>
    </row>
    <row r="437" spans="5:18" x14ac:dyDescent="0.35">
      <c r="E437">
        <f t="shared" si="75"/>
        <v>0</v>
      </c>
      <c r="F437">
        <f t="shared" si="73"/>
        <v>0</v>
      </c>
      <c r="H437" t="e">
        <f t="shared" si="76"/>
        <v>#DIV/0!</v>
      </c>
      <c r="I437" t="e">
        <f t="shared" si="74"/>
        <v>#DIV/0!</v>
      </c>
      <c r="J437" s="6">
        <f t="shared" si="77"/>
        <v>0</v>
      </c>
      <c r="K437" s="6">
        <v>0.3</v>
      </c>
      <c r="L437" s="6">
        <f t="shared" si="71"/>
        <v>0</v>
      </c>
      <c r="M437">
        <f t="shared" si="78"/>
        <v>0</v>
      </c>
      <c r="O437" s="6" t="e">
        <f t="shared" si="72"/>
        <v>#DIV/0!</v>
      </c>
      <c r="P437">
        <f t="shared" si="70"/>
        <v>0</v>
      </c>
      <c r="Q437" s="6">
        <f t="shared" si="79"/>
        <v>0.3</v>
      </c>
      <c r="R437" s="6" t="e">
        <f t="shared" si="80"/>
        <v>#DIV/0!</v>
      </c>
    </row>
    <row r="438" spans="5:18" x14ac:dyDescent="0.35">
      <c r="E438">
        <f t="shared" si="75"/>
        <v>0</v>
      </c>
      <c r="F438">
        <f t="shared" si="73"/>
        <v>0</v>
      </c>
      <c r="H438" t="e">
        <f t="shared" si="76"/>
        <v>#DIV/0!</v>
      </c>
      <c r="I438" t="e">
        <f t="shared" si="74"/>
        <v>#DIV/0!</v>
      </c>
      <c r="J438" s="6">
        <f t="shared" si="77"/>
        <v>0</v>
      </c>
      <c r="K438" s="6">
        <v>0.3</v>
      </c>
      <c r="L438" s="6">
        <f t="shared" si="71"/>
        <v>0</v>
      </c>
      <c r="M438">
        <f t="shared" si="78"/>
        <v>0</v>
      </c>
      <c r="O438" s="6" t="e">
        <f t="shared" si="72"/>
        <v>#DIV/0!</v>
      </c>
      <c r="P438">
        <f t="shared" si="70"/>
        <v>0</v>
      </c>
      <c r="Q438" s="6">
        <f t="shared" si="79"/>
        <v>0.3</v>
      </c>
      <c r="R438" s="6" t="e">
        <f t="shared" si="80"/>
        <v>#DIV/0!</v>
      </c>
    </row>
    <row r="439" spans="5:18" x14ac:dyDescent="0.35">
      <c r="E439">
        <f t="shared" si="75"/>
        <v>0</v>
      </c>
      <c r="F439">
        <f t="shared" si="73"/>
        <v>0</v>
      </c>
      <c r="H439" t="e">
        <f t="shared" si="76"/>
        <v>#DIV/0!</v>
      </c>
      <c r="I439" t="e">
        <f t="shared" si="74"/>
        <v>#DIV/0!</v>
      </c>
      <c r="J439" s="6">
        <f t="shared" si="77"/>
        <v>0</v>
      </c>
      <c r="K439" s="6">
        <v>0.3</v>
      </c>
      <c r="L439" s="6">
        <f t="shared" si="71"/>
        <v>0</v>
      </c>
      <c r="M439">
        <f t="shared" si="78"/>
        <v>0</v>
      </c>
      <c r="O439" s="6" t="e">
        <f t="shared" si="72"/>
        <v>#DIV/0!</v>
      </c>
      <c r="P439">
        <f t="shared" si="70"/>
        <v>0</v>
      </c>
      <c r="Q439" s="6">
        <f t="shared" si="79"/>
        <v>0.3</v>
      </c>
      <c r="R439" s="6" t="e">
        <f t="shared" si="80"/>
        <v>#DIV/0!</v>
      </c>
    </row>
    <row r="440" spans="5:18" x14ac:dyDescent="0.35">
      <c r="E440">
        <f t="shared" si="75"/>
        <v>0</v>
      </c>
      <c r="F440">
        <f t="shared" si="73"/>
        <v>0</v>
      </c>
      <c r="H440" t="e">
        <f t="shared" si="76"/>
        <v>#DIV/0!</v>
      </c>
      <c r="I440" t="e">
        <f t="shared" si="74"/>
        <v>#DIV/0!</v>
      </c>
      <c r="J440" s="6">
        <f t="shared" si="77"/>
        <v>0</v>
      </c>
      <c r="K440" s="6">
        <v>0.3</v>
      </c>
      <c r="L440" s="6">
        <f t="shared" si="71"/>
        <v>0</v>
      </c>
      <c r="M440">
        <f t="shared" si="78"/>
        <v>0</v>
      </c>
      <c r="O440" s="6" t="e">
        <f t="shared" si="72"/>
        <v>#DIV/0!</v>
      </c>
      <c r="P440">
        <f t="shared" ref="P440:P498" si="81">IF(D440="Radieschen rot",30)+IF(D440="Brokkoli",44)+IF(D440="Sonnenblumen",30)+IF(D440="Daikon Rettich",30)+IF(D440="Senf",40)+IF(D440="Erbsen",50)+IF(D440="Koriander",100)</f>
        <v>0</v>
      </c>
      <c r="Q440" s="6">
        <f t="shared" si="79"/>
        <v>0.3</v>
      </c>
      <c r="R440" s="6" t="e">
        <f t="shared" si="80"/>
        <v>#DIV/0!</v>
      </c>
    </row>
    <row r="441" spans="5:18" x14ac:dyDescent="0.35">
      <c r="E441">
        <f t="shared" si="75"/>
        <v>0</v>
      </c>
      <c r="F441">
        <f t="shared" si="73"/>
        <v>0</v>
      </c>
      <c r="H441" t="e">
        <f t="shared" si="76"/>
        <v>#DIV/0!</v>
      </c>
      <c r="I441" t="e">
        <f t="shared" si="74"/>
        <v>#DIV/0!</v>
      </c>
      <c r="J441" s="6">
        <f t="shared" si="77"/>
        <v>0</v>
      </c>
      <c r="K441" s="6">
        <v>0.3</v>
      </c>
      <c r="L441" s="6">
        <f t="shared" si="71"/>
        <v>0</v>
      </c>
      <c r="M441">
        <f t="shared" si="78"/>
        <v>0</v>
      </c>
      <c r="O441" s="6" t="e">
        <f t="shared" si="72"/>
        <v>#DIV/0!</v>
      </c>
      <c r="P441">
        <f t="shared" si="81"/>
        <v>0</v>
      </c>
      <c r="Q441" s="6">
        <f t="shared" si="79"/>
        <v>0.3</v>
      </c>
      <c r="R441" s="6" t="e">
        <f t="shared" si="80"/>
        <v>#DIV/0!</v>
      </c>
    </row>
    <row r="442" spans="5:18" x14ac:dyDescent="0.35">
      <c r="E442">
        <f t="shared" si="75"/>
        <v>0</v>
      </c>
      <c r="F442">
        <f t="shared" si="73"/>
        <v>0</v>
      </c>
      <c r="H442" t="e">
        <f t="shared" si="76"/>
        <v>#DIV/0!</v>
      </c>
      <c r="I442" t="e">
        <f t="shared" si="74"/>
        <v>#DIV/0!</v>
      </c>
      <c r="J442" s="6">
        <f t="shared" si="77"/>
        <v>0</v>
      </c>
      <c r="K442" s="6">
        <v>0.3</v>
      </c>
      <c r="L442" s="6">
        <f t="shared" si="71"/>
        <v>0</v>
      </c>
      <c r="M442">
        <f t="shared" si="78"/>
        <v>0</v>
      </c>
      <c r="O442" s="6" t="e">
        <f t="shared" si="72"/>
        <v>#DIV/0!</v>
      </c>
      <c r="P442">
        <f t="shared" si="81"/>
        <v>0</v>
      </c>
      <c r="Q442" s="6">
        <f t="shared" si="79"/>
        <v>0.3</v>
      </c>
      <c r="R442" s="6" t="e">
        <f t="shared" si="80"/>
        <v>#DIV/0!</v>
      </c>
    </row>
    <row r="443" spans="5:18" x14ac:dyDescent="0.35">
      <c r="E443">
        <f t="shared" si="75"/>
        <v>0</v>
      </c>
      <c r="F443">
        <f t="shared" si="73"/>
        <v>0</v>
      </c>
      <c r="H443" t="e">
        <f t="shared" si="76"/>
        <v>#DIV/0!</v>
      </c>
      <c r="I443" t="e">
        <f t="shared" si="74"/>
        <v>#DIV/0!</v>
      </c>
      <c r="J443" s="6">
        <f t="shared" si="77"/>
        <v>0</v>
      </c>
      <c r="K443" s="6">
        <v>0.3</v>
      </c>
      <c r="L443" s="6">
        <f t="shared" si="71"/>
        <v>0</v>
      </c>
      <c r="M443">
        <f t="shared" si="78"/>
        <v>0</v>
      </c>
      <c r="O443" s="6" t="e">
        <f t="shared" si="72"/>
        <v>#DIV/0!</v>
      </c>
      <c r="P443">
        <f t="shared" si="81"/>
        <v>0</v>
      </c>
      <c r="Q443" s="6">
        <f t="shared" si="79"/>
        <v>0.3</v>
      </c>
      <c r="R443" s="6" t="e">
        <f t="shared" si="80"/>
        <v>#DIV/0!</v>
      </c>
    </row>
    <row r="444" spans="5:18" x14ac:dyDescent="0.35">
      <c r="E444">
        <f t="shared" si="75"/>
        <v>0</v>
      </c>
      <c r="F444">
        <f t="shared" si="73"/>
        <v>0</v>
      </c>
      <c r="H444" t="e">
        <f t="shared" si="76"/>
        <v>#DIV/0!</v>
      </c>
      <c r="I444" t="e">
        <f t="shared" si="74"/>
        <v>#DIV/0!</v>
      </c>
      <c r="J444" s="6">
        <f t="shared" si="77"/>
        <v>0</v>
      </c>
      <c r="K444" s="6">
        <v>0.3</v>
      </c>
      <c r="L444" s="6">
        <f t="shared" si="71"/>
        <v>0</v>
      </c>
      <c r="M444">
        <f t="shared" si="78"/>
        <v>0</v>
      </c>
      <c r="O444" s="6" t="e">
        <f t="shared" si="72"/>
        <v>#DIV/0!</v>
      </c>
      <c r="P444">
        <f t="shared" si="81"/>
        <v>0</v>
      </c>
      <c r="Q444" s="6">
        <f t="shared" si="79"/>
        <v>0.3</v>
      </c>
      <c r="R444" s="6" t="e">
        <f t="shared" si="80"/>
        <v>#DIV/0!</v>
      </c>
    </row>
    <row r="445" spans="5:18" x14ac:dyDescent="0.35">
      <c r="E445">
        <f t="shared" si="75"/>
        <v>0</v>
      </c>
      <c r="F445">
        <f t="shared" si="73"/>
        <v>0</v>
      </c>
      <c r="H445" t="e">
        <f t="shared" si="76"/>
        <v>#DIV/0!</v>
      </c>
      <c r="I445" t="e">
        <f t="shared" si="74"/>
        <v>#DIV/0!</v>
      </c>
      <c r="J445" s="6">
        <f t="shared" si="77"/>
        <v>0</v>
      </c>
      <c r="K445" s="6">
        <v>0.3</v>
      </c>
      <c r="L445" s="6">
        <f t="shared" si="71"/>
        <v>0</v>
      </c>
      <c r="M445">
        <f t="shared" si="78"/>
        <v>0</v>
      </c>
      <c r="O445" s="6" t="e">
        <f t="shared" si="72"/>
        <v>#DIV/0!</v>
      </c>
      <c r="P445">
        <f t="shared" si="81"/>
        <v>0</v>
      </c>
      <c r="Q445" s="6">
        <f t="shared" si="79"/>
        <v>0.3</v>
      </c>
      <c r="R445" s="6" t="e">
        <f t="shared" si="80"/>
        <v>#DIV/0!</v>
      </c>
    </row>
    <row r="446" spans="5:18" x14ac:dyDescent="0.35">
      <c r="E446">
        <f t="shared" si="75"/>
        <v>0</v>
      </c>
      <c r="F446">
        <f t="shared" si="73"/>
        <v>0</v>
      </c>
      <c r="H446" t="e">
        <f t="shared" si="76"/>
        <v>#DIV/0!</v>
      </c>
      <c r="I446" t="e">
        <f t="shared" si="74"/>
        <v>#DIV/0!</v>
      </c>
      <c r="J446" s="6">
        <f t="shared" si="77"/>
        <v>0</v>
      </c>
      <c r="K446" s="6">
        <v>0.3</v>
      </c>
      <c r="L446" s="6">
        <f t="shared" si="71"/>
        <v>0</v>
      </c>
      <c r="M446">
        <f t="shared" si="78"/>
        <v>0</v>
      </c>
      <c r="O446" s="6" t="e">
        <f t="shared" si="72"/>
        <v>#DIV/0!</v>
      </c>
      <c r="P446">
        <f t="shared" si="81"/>
        <v>0</v>
      </c>
      <c r="Q446" s="6">
        <f t="shared" si="79"/>
        <v>0.3</v>
      </c>
      <c r="R446" s="6" t="e">
        <f t="shared" si="80"/>
        <v>#DIV/0!</v>
      </c>
    </row>
    <row r="447" spans="5:18" x14ac:dyDescent="0.35">
      <c r="E447">
        <f t="shared" si="75"/>
        <v>0</v>
      </c>
      <c r="F447">
        <f t="shared" si="73"/>
        <v>0</v>
      </c>
      <c r="H447" t="e">
        <f t="shared" si="76"/>
        <v>#DIV/0!</v>
      </c>
      <c r="I447" t="e">
        <f t="shared" si="74"/>
        <v>#DIV/0!</v>
      </c>
      <c r="J447" s="6">
        <f t="shared" si="77"/>
        <v>0</v>
      </c>
      <c r="K447" s="6">
        <v>0.3</v>
      </c>
      <c r="L447" s="6">
        <f t="shared" si="71"/>
        <v>0</v>
      </c>
      <c r="M447">
        <f t="shared" si="78"/>
        <v>0</v>
      </c>
      <c r="O447" s="6" t="e">
        <f t="shared" si="72"/>
        <v>#DIV/0!</v>
      </c>
      <c r="P447">
        <f t="shared" si="81"/>
        <v>0</v>
      </c>
      <c r="Q447" s="6">
        <f t="shared" si="79"/>
        <v>0.3</v>
      </c>
      <c r="R447" s="6" t="e">
        <f t="shared" si="80"/>
        <v>#DIV/0!</v>
      </c>
    </row>
    <row r="448" spans="5:18" x14ac:dyDescent="0.35">
      <c r="E448">
        <f t="shared" si="75"/>
        <v>0</v>
      </c>
      <c r="F448">
        <f t="shared" si="73"/>
        <v>0</v>
      </c>
      <c r="H448" t="e">
        <f t="shared" si="76"/>
        <v>#DIV/0!</v>
      </c>
      <c r="I448" t="e">
        <f t="shared" si="74"/>
        <v>#DIV/0!</v>
      </c>
      <c r="J448" s="6">
        <f t="shared" si="77"/>
        <v>0</v>
      </c>
      <c r="K448" s="6">
        <v>0.3</v>
      </c>
      <c r="L448" s="6">
        <f t="shared" si="71"/>
        <v>0</v>
      </c>
      <c r="M448">
        <f t="shared" si="78"/>
        <v>0</v>
      </c>
      <c r="O448" s="6" t="e">
        <f t="shared" si="72"/>
        <v>#DIV/0!</v>
      </c>
      <c r="P448">
        <f t="shared" si="81"/>
        <v>0</v>
      </c>
      <c r="Q448" s="6">
        <f t="shared" si="79"/>
        <v>0.3</v>
      </c>
      <c r="R448" s="6" t="e">
        <f t="shared" si="80"/>
        <v>#DIV/0!</v>
      </c>
    </row>
    <row r="449" spans="5:18" x14ac:dyDescent="0.35">
      <c r="E449">
        <f t="shared" si="75"/>
        <v>0</v>
      </c>
      <c r="F449">
        <f t="shared" si="73"/>
        <v>0</v>
      </c>
      <c r="H449" t="e">
        <f t="shared" si="76"/>
        <v>#DIV/0!</v>
      </c>
      <c r="I449" t="e">
        <f t="shared" si="74"/>
        <v>#DIV/0!</v>
      </c>
      <c r="J449" s="6">
        <f t="shared" si="77"/>
        <v>0</v>
      </c>
      <c r="K449" s="6">
        <v>0.3</v>
      </c>
      <c r="L449" s="6">
        <f t="shared" si="71"/>
        <v>0</v>
      </c>
      <c r="M449">
        <f t="shared" si="78"/>
        <v>0</v>
      </c>
      <c r="O449" s="6" t="e">
        <f t="shared" si="72"/>
        <v>#DIV/0!</v>
      </c>
      <c r="P449">
        <f t="shared" si="81"/>
        <v>0</v>
      </c>
      <c r="Q449" s="6">
        <f t="shared" si="79"/>
        <v>0.3</v>
      </c>
      <c r="R449" s="6" t="e">
        <f t="shared" si="80"/>
        <v>#DIV/0!</v>
      </c>
    </row>
    <row r="450" spans="5:18" x14ac:dyDescent="0.35">
      <c r="E450">
        <f t="shared" si="75"/>
        <v>0</v>
      </c>
      <c r="F450">
        <f t="shared" si="73"/>
        <v>0</v>
      </c>
      <c r="H450" t="e">
        <f t="shared" si="76"/>
        <v>#DIV/0!</v>
      </c>
      <c r="I450" t="e">
        <f t="shared" si="74"/>
        <v>#DIV/0!</v>
      </c>
      <c r="J450" s="6">
        <f t="shared" si="77"/>
        <v>0</v>
      </c>
      <c r="K450" s="6">
        <v>0.3</v>
      </c>
      <c r="L450" s="6">
        <f t="shared" si="71"/>
        <v>0</v>
      </c>
      <c r="M450">
        <f t="shared" si="78"/>
        <v>0</v>
      </c>
      <c r="O450" s="6" t="e">
        <f t="shared" si="72"/>
        <v>#DIV/0!</v>
      </c>
      <c r="P450">
        <f t="shared" si="81"/>
        <v>0</v>
      </c>
      <c r="Q450" s="6">
        <f t="shared" si="79"/>
        <v>0.3</v>
      </c>
      <c r="R450" s="6" t="e">
        <f t="shared" si="80"/>
        <v>#DIV/0!</v>
      </c>
    </row>
    <row r="451" spans="5:18" x14ac:dyDescent="0.35">
      <c r="E451">
        <f t="shared" si="75"/>
        <v>0</v>
      </c>
      <c r="F451">
        <f t="shared" si="73"/>
        <v>0</v>
      </c>
      <c r="H451" t="e">
        <f t="shared" si="76"/>
        <v>#DIV/0!</v>
      </c>
      <c r="I451" t="e">
        <f t="shared" si="74"/>
        <v>#DIV/0!</v>
      </c>
      <c r="J451" s="6">
        <f t="shared" si="77"/>
        <v>0</v>
      </c>
      <c r="K451" s="6">
        <v>0.3</v>
      </c>
      <c r="L451" s="6">
        <f t="shared" ref="L451:L499" si="82">(M451/1000)*J451</f>
        <v>0</v>
      </c>
      <c r="M451">
        <f t="shared" si="78"/>
        <v>0</v>
      </c>
      <c r="O451" s="6" t="e">
        <f t="shared" ref="O451:O499" si="83">((H451*60*P451)/1000)-(60*Q451)</f>
        <v>#DIV/0!</v>
      </c>
      <c r="P451">
        <f t="shared" si="81"/>
        <v>0</v>
      </c>
      <c r="Q451" s="6">
        <f t="shared" si="79"/>
        <v>0.3</v>
      </c>
      <c r="R451" s="6" t="e">
        <f t="shared" si="80"/>
        <v>#DIV/0!</v>
      </c>
    </row>
    <row r="452" spans="5:18" x14ac:dyDescent="0.35">
      <c r="E452">
        <f t="shared" si="75"/>
        <v>0</v>
      </c>
      <c r="F452">
        <f t="shared" ref="F452:F498" si="84">A452-B452</f>
        <v>0</v>
      </c>
      <c r="H452" t="e">
        <f t="shared" si="76"/>
        <v>#DIV/0!</v>
      </c>
      <c r="I452" t="e">
        <f t="shared" ref="I452:I497" si="85">E452/C452</f>
        <v>#DIV/0!</v>
      </c>
      <c r="J452" s="6">
        <f t="shared" si="77"/>
        <v>0</v>
      </c>
      <c r="K452" s="6">
        <v>0.3</v>
      </c>
      <c r="L452" s="6">
        <f t="shared" si="82"/>
        <v>0</v>
      </c>
      <c r="M452">
        <f t="shared" si="78"/>
        <v>0</v>
      </c>
      <c r="O452" s="6" t="e">
        <f t="shared" si="83"/>
        <v>#DIV/0!</v>
      </c>
      <c r="P452">
        <f t="shared" si="81"/>
        <v>0</v>
      </c>
      <c r="Q452" s="6">
        <f t="shared" si="79"/>
        <v>0.3</v>
      </c>
      <c r="R452" s="6" t="e">
        <f t="shared" si="80"/>
        <v>#DIV/0!</v>
      </c>
    </row>
    <row r="453" spans="5:18" x14ac:dyDescent="0.35">
      <c r="E453">
        <f t="shared" si="75"/>
        <v>0</v>
      </c>
      <c r="F453">
        <f t="shared" si="84"/>
        <v>0</v>
      </c>
      <c r="H453" t="e">
        <f t="shared" si="76"/>
        <v>#DIV/0!</v>
      </c>
      <c r="I453" t="e">
        <f t="shared" si="85"/>
        <v>#DIV/0!</v>
      </c>
      <c r="J453" s="6">
        <f t="shared" si="77"/>
        <v>0</v>
      </c>
      <c r="K453" s="6">
        <v>0.3</v>
      </c>
      <c r="L453" s="6">
        <f t="shared" si="82"/>
        <v>0</v>
      </c>
      <c r="M453">
        <f t="shared" si="78"/>
        <v>0</v>
      </c>
      <c r="O453" s="6" t="e">
        <f t="shared" si="83"/>
        <v>#DIV/0!</v>
      </c>
      <c r="P453">
        <f t="shared" si="81"/>
        <v>0</v>
      </c>
      <c r="Q453" s="6">
        <f t="shared" si="79"/>
        <v>0.3</v>
      </c>
      <c r="R453" s="6" t="e">
        <f t="shared" si="80"/>
        <v>#DIV/0!</v>
      </c>
    </row>
    <row r="454" spans="5:18" x14ac:dyDescent="0.35">
      <c r="E454">
        <f t="shared" si="75"/>
        <v>0</v>
      </c>
      <c r="F454">
        <f t="shared" si="84"/>
        <v>0</v>
      </c>
      <c r="H454" t="e">
        <f t="shared" si="76"/>
        <v>#DIV/0!</v>
      </c>
      <c r="I454" t="e">
        <f t="shared" si="85"/>
        <v>#DIV/0!</v>
      </c>
      <c r="J454" s="6">
        <f t="shared" si="77"/>
        <v>0</v>
      </c>
      <c r="K454" s="6">
        <v>0.3</v>
      </c>
      <c r="L454" s="6">
        <f t="shared" si="82"/>
        <v>0</v>
      </c>
      <c r="M454">
        <f t="shared" si="78"/>
        <v>0</v>
      </c>
      <c r="O454" s="6" t="e">
        <f t="shared" si="83"/>
        <v>#DIV/0!</v>
      </c>
      <c r="P454">
        <f t="shared" si="81"/>
        <v>0</v>
      </c>
      <c r="Q454" s="6">
        <f t="shared" si="79"/>
        <v>0.3</v>
      </c>
      <c r="R454" s="6" t="e">
        <f t="shared" si="80"/>
        <v>#DIV/0!</v>
      </c>
    </row>
    <row r="455" spans="5:18" x14ac:dyDescent="0.35">
      <c r="E455">
        <f t="shared" ref="E455:E498" si="86">G455/40</f>
        <v>0</v>
      </c>
      <c r="F455">
        <f t="shared" si="84"/>
        <v>0</v>
      </c>
      <c r="H455" t="e">
        <f t="shared" ref="H455:H496" si="87">G455/C455</f>
        <v>#DIV/0!</v>
      </c>
      <c r="I455" t="e">
        <f t="shared" si="85"/>
        <v>#DIV/0!</v>
      </c>
      <c r="J455" s="6">
        <f t="shared" ref="J455:J498" si="88">IF(D455="Radieschen rot",50)+IF(D455="Brokkoli",30)+IF(D455="Sonnenblumen",110)+IF(D455="Daikon Rettich",50)+IF(D455="Senf",40)+IF(D455="Erbsen",150)+IF(D455="Koriander",50)+IF(D455="KicherErbsen",150)</f>
        <v>0</v>
      </c>
      <c r="K455" s="6">
        <v>0.3</v>
      </c>
      <c r="L455" s="6">
        <f t="shared" si="82"/>
        <v>0</v>
      </c>
      <c r="M455">
        <f t="shared" ref="M455:M499" si="89">IF(D455="Radieschen rot",34.8)+IF(D455="Brokkoli",23.8)+IF(D455="Sonnenblumen",18)+IF(D455="Daikon Rettich",16.4)+IF(D455="Senf",13.6)+IF(D455="Erbsen",15.8)+IF(D455="Koriander",31.8)+IF(D455="KicherErbsen",7.5)</f>
        <v>0</v>
      </c>
      <c r="O455" s="6" t="e">
        <f t="shared" si="83"/>
        <v>#DIV/0!</v>
      </c>
      <c r="P455">
        <f t="shared" si="81"/>
        <v>0</v>
      </c>
      <c r="Q455" s="6">
        <f t="shared" si="79"/>
        <v>0.3</v>
      </c>
      <c r="R455" s="6" t="e">
        <f t="shared" si="80"/>
        <v>#DIV/0!</v>
      </c>
    </row>
    <row r="456" spans="5:18" x14ac:dyDescent="0.35">
      <c r="E456">
        <f t="shared" si="86"/>
        <v>0</v>
      </c>
      <c r="F456">
        <f t="shared" si="84"/>
        <v>0</v>
      </c>
      <c r="H456" t="e">
        <f t="shared" si="87"/>
        <v>#DIV/0!</v>
      </c>
      <c r="I456" t="e">
        <f t="shared" si="85"/>
        <v>#DIV/0!</v>
      </c>
      <c r="J456" s="6">
        <f t="shared" si="88"/>
        <v>0</v>
      </c>
      <c r="K456" s="6">
        <v>0.3</v>
      </c>
      <c r="L456" s="6">
        <f t="shared" si="82"/>
        <v>0</v>
      </c>
      <c r="M456">
        <f t="shared" si="89"/>
        <v>0</v>
      </c>
      <c r="O456" s="6" t="e">
        <f t="shared" si="83"/>
        <v>#DIV/0!</v>
      </c>
      <c r="P456">
        <f t="shared" si="81"/>
        <v>0</v>
      </c>
      <c r="Q456" s="6">
        <f t="shared" si="79"/>
        <v>0.3</v>
      </c>
      <c r="R456" s="6" t="e">
        <f t="shared" si="80"/>
        <v>#DIV/0!</v>
      </c>
    </row>
    <row r="457" spans="5:18" x14ac:dyDescent="0.35">
      <c r="E457">
        <f t="shared" si="86"/>
        <v>0</v>
      </c>
      <c r="F457">
        <f t="shared" si="84"/>
        <v>0</v>
      </c>
      <c r="H457" t="e">
        <f t="shared" si="87"/>
        <v>#DIV/0!</v>
      </c>
      <c r="I457" t="e">
        <f t="shared" si="85"/>
        <v>#DIV/0!</v>
      </c>
      <c r="J457" s="6">
        <f t="shared" si="88"/>
        <v>0</v>
      </c>
      <c r="K457" s="6">
        <v>0.3</v>
      </c>
      <c r="L457" s="6">
        <f t="shared" si="82"/>
        <v>0</v>
      </c>
      <c r="M457">
        <f t="shared" si="89"/>
        <v>0</v>
      </c>
      <c r="O457" s="6" t="e">
        <f t="shared" si="83"/>
        <v>#DIV/0!</v>
      </c>
      <c r="P457">
        <f t="shared" si="81"/>
        <v>0</v>
      </c>
      <c r="Q457" s="6">
        <f t="shared" si="79"/>
        <v>0.3</v>
      </c>
      <c r="R457" s="6" t="e">
        <f t="shared" si="80"/>
        <v>#DIV/0!</v>
      </c>
    </row>
    <row r="458" spans="5:18" x14ac:dyDescent="0.35">
      <c r="E458">
        <f t="shared" si="86"/>
        <v>0</v>
      </c>
      <c r="F458">
        <f t="shared" si="84"/>
        <v>0</v>
      </c>
      <c r="H458" t="e">
        <f t="shared" si="87"/>
        <v>#DIV/0!</v>
      </c>
      <c r="I458" t="e">
        <f t="shared" si="85"/>
        <v>#DIV/0!</v>
      </c>
      <c r="J458" s="6">
        <f t="shared" si="88"/>
        <v>0</v>
      </c>
      <c r="K458" s="6">
        <v>0.3</v>
      </c>
      <c r="L458" s="6">
        <f t="shared" si="82"/>
        <v>0</v>
      </c>
      <c r="M458">
        <f t="shared" si="89"/>
        <v>0</v>
      </c>
      <c r="O458" s="6" t="e">
        <f t="shared" si="83"/>
        <v>#DIV/0!</v>
      </c>
      <c r="P458">
        <f t="shared" si="81"/>
        <v>0</v>
      </c>
      <c r="Q458" s="6">
        <f t="shared" si="79"/>
        <v>0.3</v>
      </c>
      <c r="R458" s="6" t="e">
        <f t="shared" si="80"/>
        <v>#DIV/0!</v>
      </c>
    </row>
    <row r="459" spans="5:18" x14ac:dyDescent="0.35">
      <c r="E459">
        <f t="shared" si="86"/>
        <v>0</v>
      </c>
      <c r="F459">
        <f t="shared" si="84"/>
        <v>0</v>
      </c>
      <c r="H459" t="e">
        <f t="shared" si="87"/>
        <v>#DIV/0!</v>
      </c>
      <c r="I459" t="e">
        <f t="shared" si="85"/>
        <v>#DIV/0!</v>
      </c>
      <c r="J459" s="6">
        <f t="shared" si="88"/>
        <v>0</v>
      </c>
      <c r="K459" s="6">
        <v>0.3</v>
      </c>
      <c r="L459" s="6">
        <f t="shared" si="82"/>
        <v>0</v>
      </c>
      <c r="M459">
        <f t="shared" si="89"/>
        <v>0</v>
      </c>
      <c r="O459" s="6" t="e">
        <f t="shared" si="83"/>
        <v>#DIV/0!</v>
      </c>
      <c r="P459">
        <f t="shared" si="81"/>
        <v>0</v>
      </c>
      <c r="Q459" s="6">
        <f t="shared" si="79"/>
        <v>0.3</v>
      </c>
      <c r="R459" s="6" t="e">
        <f t="shared" si="80"/>
        <v>#DIV/0!</v>
      </c>
    </row>
    <row r="460" spans="5:18" x14ac:dyDescent="0.35">
      <c r="E460">
        <f t="shared" si="86"/>
        <v>0</v>
      </c>
      <c r="F460">
        <f t="shared" si="84"/>
        <v>0</v>
      </c>
      <c r="H460" t="e">
        <f t="shared" si="87"/>
        <v>#DIV/0!</v>
      </c>
      <c r="I460" t="e">
        <f t="shared" si="85"/>
        <v>#DIV/0!</v>
      </c>
      <c r="J460" s="6">
        <f t="shared" si="88"/>
        <v>0</v>
      </c>
      <c r="K460" s="6">
        <v>0.3</v>
      </c>
      <c r="L460" s="6">
        <f t="shared" si="82"/>
        <v>0</v>
      </c>
      <c r="M460">
        <f t="shared" si="89"/>
        <v>0</v>
      </c>
      <c r="O460" s="6" t="e">
        <f t="shared" si="83"/>
        <v>#DIV/0!</v>
      </c>
      <c r="P460">
        <f t="shared" si="81"/>
        <v>0</v>
      </c>
      <c r="Q460" s="6">
        <f t="shared" si="79"/>
        <v>0.3</v>
      </c>
      <c r="R460" s="6" t="e">
        <f t="shared" si="80"/>
        <v>#DIV/0!</v>
      </c>
    </row>
    <row r="461" spans="5:18" x14ac:dyDescent="0.35">
      <c r="E461">
        <f t="shared" si="86"/>
        <v>0</v>
      </c>
      <c r="F461">
        <f t="shared" si="84"/>
        <v>0</v>
      </c>
      <c r="H461" t="e">
        <f t="shared" si="87"/>
        <v>#DIV/0!</v>
      </c>
      <c r="I461" t="e">
        <f t="shared" si="85"/>
        <v>#DIV/0!</v>
      </c>
      <c r="J461" s="6">
        <f t="shared" si="88"/>
        <v>0</v>
      </c>
      <c r="K461" s="6">
        <v>0.3</v>
      </c>
      <c r="L461" s="6">
        <f t="shared" si="82"/>
        <v>0</v>
      </c>
      <c r="M461">
        <f t="shared" si="89"/>
        <v>0</v>
      </c>
      <c r="O461" s="6" t="e">
        <f t="shared" si="83"/>
        <v>#DIV/0!</v>
      </c>
      <c r="P461">
        <f t="shared" si="81"/>
        <v>0</v>
      </c>
      <c r="Q461" s="6">
        <f t="shared" si="79"/>
        <v>0.3</v>
      </c>
      <c r="R461" s="6" t="e">
        <f t="shared" si="80"/>
        <v>#DIV/0!</v>
      </c>
    </row>
    <row r="462" spans="5:18" x14ac:dyDescent="0.35">
      <c r="E462">
        <f t="shared" si="86"/>
        <v>0</v>
      </c>
      <c r="F462">
        <f t="shared" si="84"/>
        <v>0</v>
      </c>
      <c r="H462" t="e">
        <f t="shared" si="87"/>
        <v>#DIV/0!</v>
      </c>
      <c r="I462" t="e">
        <f t="shared" si="85"/>
        <v>#DIV/0!</v>
      </c>
      <c r="J462" s="6">
        <f t="shared" si="88"/>
        <v>0</v>
      </c>
      <c r="K462" s="6">
        <v>0.3</v>
      </c>
      <c r="L462" s="6">
        <f t="shared" si="82"/>
        <v>0</v>
      </c>
      <c r="M462">
        <f t="shared" si="89"/>
        <v>0</v>
      </c>
      <c r="O462" s="6" t="e">
        <f t="shared" si="83"/>
        <v>#DIV/0!</v>
      </c>
      <c r="P462">
        <f t="shared" si="81"/>
        <v>0</v>
      </c>
      <c r="Q462" s="6">
        <f t="shared" si="79"/>
        <v>0.3</v>
      </c>
      <c r="R462" s="6" t="e">
        <f t="shared" si="80"/>
        <v>#DIV/0!</v>
      </c>
    </row>
    <row r="463" spans="5:18" x14ac:dyDescent="0.35">
      <c r="E463">
        <f t="shared" si="86"/>
        <v>0</v>
      </c>
      <c r="F463">
        <f t="shared" si="84"/>
        <v>0</v>
      </c>
      <c r="H463" t="e">
        <f t="shared" si="87"/>
        <v>#DIV/0!</v>
      </c>
      <c r="I463" t="e">
        <f t="shared" si="85"/>
        <v>#DIV/0!</v>
      </c>
      <c r="J463" s="6">
        <f t="shared" si="88"/>
        <v>0</v>
      </c>
      <c r="K463" s="6">
        <v>0.3</v>
      </c>
      <c r="L463" s="6">
        <f t="shared" si="82"/>
        <v>0</v>
      </c>
      <c r="M463">
        <f t="shared" si="89"/>
        <v>0</v>
      </c>
      <c r="O463" s="6" t="e">
        <f t="shared" si="83"/>
        <v>#DIV/0!</v>
      </c>
      <c r="P463">
        <f t="shared" si="81"/>
        <v>0</v>
      </c>
      <c r="Q463" s="6">
        <f t="shared" si="79"/>
        <v>0.3</v>
      </c>
      <c r="R463" s="6" t="e">
        <f t="shared" si="80"/>
        <v>#DIV/0!</v>
      </c>
    </row>
    <row r="464" spans="5:18" x14ac:dyDescent="0.35">
      <c r="E464">
        <f t="shared" si="86"/>
        <v>0</v>
      </c>
      <c r="F464">
        <f t="shared" si="84"/>
        <v>0</v>
      </c>
      <c r="H464" t="e">
        <f t="shared" si="87"/>
        <v>#DIV/0!</v>
      </c>
      <c r="I464" t="e">
        <f t="shared" si="85"/>
        <v>#DIV/0!</v>
      </c>
      <c r="J464" s="6">
        <f t="shared" si="88"/>
        <v>0</v>
      </c>
      <c r="K464" s="6">
        <v>0.3</v>
      </c>
      <c r="L464" s="6">
        <f t="shared" si="82"/>
        <v>0</v>
      </c>
      <c r="M464">
        <f t="shared" si="89"/>
        <v>0</v>
      </c>
      <c r="O464" s="6" t="e">
        <f t="shared" si="83"/>
        <v>#DIV/0!</v>
      </c>
      <c r="P464">
        <f t="shared" si="81"/>
        <v>0</v>
      </c>
      <c r="Q464" s="6">
        <f t="shared" si="79"/>
        <v>0.3</v>
      </c>
      <c r="R464" s="6" t="e">
        <f t="shared" si="80"/>
        <v>#DIV/0!</v>
      </c>
    </row>
    <row r="465" spans="5:18" x14ac:dyDescent="0.35">
      <c r="E465">
        <f t="shared" si="86"/>
        <v>0</v>
      </c>
      <c r="F465">
        <f t="shared" si="84"/>
        <v>0</v>
      </c>
      <c r="H465" t="e">
        <f t="shared" si="87"/>
        <v>#DIV/0!</v>
      </c>
      <c r="I465" t="e">
        <f t="shared" si="85"/>
        <v>#DIV/0!</v>
      </c>
      <c r="J465" s="6">
        <f t="shared" si="88"/>
        <v>0</v>
      </c>
      <c r="K465" s="6">
        <v>0.3</v>
      </c>
      <c r="L465" s="6">
        <f t="shared" si="82"/>
        <v>0</v>
      </c>
      <c r="M465">
        <f t="shared" si="89"/>
        <v>0</v>
      </c>
      <c r="O465" s="6" t="e">
        <f t="shared" si="83"/>
        <v>#DIV/0!</v>
      </c>
      <c r="P465">
        <f t="shared" si="81"/>
        <v>0</v>
      </c>
      <c r="Q465" s="6">
        <f t="shared" si="79"/>
        <v>0.3</v>
      </c>
      <c r="R465" s="6" t="e">
        <f t="shared" si="80"/>
        <v>#DIV/0!</v>
      </c>
    </row>
    <row r="466" spans="5:18" x14ac:dyDescent="0.35">
      <c r="E466">
        <f t="shared" si="86"/>
        <v>0</v>
      </c>
      <c r="F466">
        <f t="shared" si="84"/>
        <v>0</v>
      </c>
      <c r="H466" t="e">
        <f t="shared" si="87"/>
        <v>#DIV/0!</v>
      </c>
      <c r="I466" t="e">
        <f t="shared" si="85"/>
        <v>#DIV/0!</v>
      </c>
      <c r="J466" s="6">
        <f t="shared" si="88"/>
        <v>0</v>
      </c>
      <c r="K466" s="6">
        <v>0.3</v>
      </c>
      <c r="L466" s="6">
        <f t="shared" si="82"/>
        <v>0</v>
      </c>
      <c r="M466">
        <f t="shared" si="89"/>
        <v>0</v>
      </c>
      <c r="O466" s="6" t="e">
        <f t="shared" si="83"/>
        <v>#DIV/0!</v>
      </c>
      <c r="P466">
        <f t="shared" si="81"/>
        <v>0</v>
      </c>
      <c r="Q466" s="6">
        <f t="shared" si="79"/>
        <v>0.3</v>
      </c>
      <c r="R466" s="6" t="e">
        <f t="shared" si="80"/>
        <v>#DIV/0!</v>
      </c>
    </row>
    <row r="467" spans="5:18" x14ac:dyDescent="0.35">
      <c r="E467">
        <f t="shared" si="86"/>
        <v>0</v>
      </c>
      <c r="F467">
        <f t="shared" si="84"/>
        <v>0</v>
      </c>
      <c r="H467" t="e">
        <f t="shared" si="87"/>
        <v>#DIV/0!</v>
      </c>
      <c r="I467" t="e">
        <f t="shared" si="85"/>
        <v>#DIV/0!</v>
      </c>
      <c r="J467" s="6">
        <f t="shared" si="88"/>
        <v>0</v>
      </c>
      <c r="K467" s="6">
        <v>0.3</v>
      </c>
      <c r="L467" s="6">
        <f t="shared" si="82"/>
        <v>0</v>
      </c>
      <c r="M467">
        <f t="shared" si="89"/>
        <v>0</v>
      </c>
      <c r="O467" s="6" t="e">
        <f t="shared" si="83"/>
        <v>#DIV/0!</v>
      </c>
      <c r="P467">
        <f t="shared" si="81"/>
        <v>0</v>
      </c>
      <c r="Q467" s="6">
        <f t="shared" si="79"/>
        <v>0.3</v>
      </c>
      <c r="R467" s="6" t="e">
        <f t="shared" si="80"/>
        <v>#DIV/0!</v>
      </c>
    </row>
    <row r="468" spans="5:18" x14ac:dyDescent="0.35">
      <c r="E468">
        <f t="shared" si="86"/>
        <v>0</v>
      </c>
      <c r="F468">
        <f t="shared" si="84"/>
        <v>0</v>
      </c>
      <c r="H468" t="e">
        <f t="shared" si="87"/>
        <v>#DIV/0!</v>
      </c>
      <c r="I468" t="e">
        <f t="shared" si="85"/>
        <v>#DIV/0!</v>
      </c>
      <c r="J468" s="6">
        <f t="shared" si="88"/>
        <v>0</v>
      </c>
      <c r="K468" s="6">
        <v>0.3</v>
      </c>
      <c r="L468" s="6">
        <f t="shared" si="82"/>
        <v>0</v>
      </c>
      <c r="M468">
        <f t="shared" si="89"/>
        <v>0</v>
      </c>
      <c r="O468" s="6" t="e">
        <f t="shared" si="83"/>
        <v>#DIV/0!</v>
      </c>
      <c r="P468">
        <f t="shared" si="81"/>
        <v>0</v>
      </c>
      <c r="Q468" s="6">
        <f t="shared" si="79"/>
        <v>0.3</v>
      </c>
      <c r="R468" s="6" t="e">
        <f t="shared" si="80"/>
        <v>#DIV/0!</v>
      </c>
    </row>
    <row r="469" spans="5:18" x14ac:dyDescent="0.35">
      <c r="E469">
        <f t="shared" si="86"/>
        <v>0</v>
      </c>
      <c r="F469">
        <f t="shared" si="84"/>
        <v>0</v>
      </c>
      <c r="H469" t="e">
        <f t="shared" si="87"/>
        <v>#DIV/0!</v>
      </c>
      <c r="I469" t="e">
        <f t="shared" si="85"/>
        <v>#DIV/0!</v>
      </c>
      <c r="J469" s="6">
        <f t="shared" si="88"/>
        <v>0</v>
      </c>
      <c r="K469" s="6">
        <v>0.3</v>
      </c>
      <c r="L469" s="6">
        <f t="shared" si="82"/>
        <v>0</v>
      </c>
      <c r="M469">
        <f t="shared" si="89"/>
        <v>0</v>
      </c>
      <c r="O469" s="6" t="e">
        <f t="shared" si="83"/>
        <v>#DIV/0!</v>
      </c>
      <c r="P469">
        <f t="shared" si="81"/>
        <v>0</v>
      </c>
      <c r="Q469" s="6">
        <f t="shared" si="79"/>
        <v>0.3</v>
      </c>
      <c r="R469" s="6" t="e">
        <f t="shared" si="80"/>
        <v>#DIV/0!</v>
      </c>
    </row>
    <row r="470" spans="5:18" x14ac:dyDescent="0.35">
      <c r="E470">
        <f t="shared" si="86"/>
        <v>0</v>
      </c>
      <c r="F470">
        <f t="shared" si="84"/>
        <v>0</v>
      </c>
      <c r="H470" t="e">
        <f t="shared" si="87"/>
        <v>#DIV/0!</v>
      </c>
      <c r="I470" t="e">
        <f t="shared" si="85"/>
        <v>#DIV/0!</v>
      </c>
      <c r="J470" s="6">
        <f t="shared" si="88"/>
        <v>0</v>
      </c>
      <c r="K470" s="6">
        <v>0.3</v>
      </c>
      <c r="L470" s="6">
        <f t="shared" si="82"/>
        <v>0</v>
      </c>
      <c r="M470">
        <f t="shared" si="89"/>
        <v>0</v>
      </c>
      <c r="O470" s="6" t="e">
        <f t="shared" si="83"/>
        <v>#DIV/0!</v>
      </c>
      <c r="P470">
        <f t="shared" si="81"/>
        <v>0</v>
      </c>
      <c r="Q470" s="6">
        <f t="shared" si="79"/>
        <v>0.3</v>
      </c>
      <c r="R470" s="6" t="e">
        <f t="shared" si="80"/>
        <v>#DIV/0!</v>
      </c>
    </row>
    <row r="471" spans="5:18" x14ac:dyDescent="0.35">
      <c r="E471">
        <f t="shared" si="86"/>
        <v>0</v>
      </c>
      <c r="F471">
        <f t="shared" si="84"/>
        <v>0</v>
      </c>
      <c r="H471" t="e">
        <f t="shared" si="87"/>
        <v>#DIV/0!</v>
      </c>
      <c r="I471" t="e">
        <f t="shared" si="85"/>
        <v>#DIV/0!</v>
      </c>
      <c r="J471" s="6">
        <f t="shared" si="88"/>
        <v>0</v>
      </c>
      <c r="K471" s="6">
        <v>0.3</v>
      </c>
      <c r="L471" s="6">
        <f t="shared" si="82"/>
        <v>0</v>
      </c>
      <c r="M471">
        <f t="shared" si="89"/>
        <v>0</v>
      </c>
      <c r="O471" s="6" t="e">
        <f t="shared" si="83"/>
        <v>#DIV/0!</v>
      </c>
      <c r="P471">
        <f t="shared" si="81"/>
        <v>0</v>
      </c>
      <c r="Q471" s="6">
        <f t="shared" si="79"/>
        <v>0.3</v>
      </c>
      <c r="R471" s="6" t="e">
        <f t="shared" si="80"/>
        <v>#DIV/0!</v>
      </c>
    </row>
    <row r="472" spans="5:18" x14ac:dyDescent="0.35">
      <c r="E472">
        <f t="shared" si="86"/>
        <v>0</v>
      </c>
      <c r="F472">
        <f t="shared" si="84"/>
        <v>0</v>
      </c>
      <c r="H472" t="e">
        <f t="shared" si="87"/>
        <v>#DIV/0!</v>
      </c>
      <c r="I472" t="e">
        <f t="shared" si="85"/>
        <v>#DIV/0!</v>
      </c>
      <c r="J472" s="6">
        <f t="shared" si="88"/>
        <v>0</v>
      </c>
      <c r="K472" s="6">
        <v>0.3</v>
      </c>
      <c r="L472" s="6">
        <f t="shared" si="82"/>
        <v>0</v>
      </c>
      <c r="M472">
        <f t="shared" si="89"/>
        <v>0</v>
      </c>
      <c r="O472" s="6" t="e">
        <f t="shared" si="83"/>
        <v>#DIV/0!</v>
      </c>
      <c r="P472">
        <f t="shared" si="81"/>
        <v>0</v>
      </c>
      <c r="Q472" s="6">
        <f t="shared" si="79"/>
        <v>0.3</v>
      </c>
      <c r="R472" s="6" t="e">
        <f t="shared" si="80"/>
        <v>#DIV/0!</v>
      </c>
    </row>
    <row r="473" spans="5:18" x14ac:dyDescent="0.35">
      <c r="E473">
        <f t="shared" si="86"/>
        <v>0</v>
      </c>
      <c r="F473">
        <f t="shared" si="84"/>
        <v>0</v>
      </c>
      <c r="H473" t="e">
        <f t="shared" si="87"/>
        <v>#DIV/0!</v>
      </c>
      <c r="I473" t="e">
        <f t="shared" si="85"/>
        <v>#DIV/0!</v>
      </c>
      <c r="J473" s="6">
        <f t="shared" si="88"/>
        <v>0</v>
      </c>
      <c r="K473" s="6">
        <v>0.3</v>
      </c>
      <c r="L473" s="6">
        <f t="shared" si="82"/>
        <v>0</v>
      </c>
      <c r="M473">
        <f t="shared" si="89"/>
        <v>0</v>
      </c>
      <c r="O473" s="6" t="e">
        <f t="shared" si="83"/>
        <v>#DIV/0!</v>
      </c>
      <c r="P473">
        <f t="shared" si="81"/>
        <v>0</v>
      </c>
      <c r="Q473" s="6">
        <f t="shared" si="79"/>
        <v>0.3</v>
      </c>
      <c r="R473" s="6" t="e">
        <f t="shared" si="80"/>
        <v>#DIV/0!</v>
      </c>
    </row>
    <row r="474" spans="5:18" x14ac:dyDescent="0.35">
      <c r="E474">
        <f t="shared" si="86"/>
        <v>0</v>
      </c>
      <c r="F474">
        <f t="shared" si="84"/>
        <v>0</v>
      </c>
      <c r="H474" t="e">
        <f t="shared" si="87"/>
        <v>#DIV/0!</v>
      </c>
      <c r="I474" t="e">
        <f t="shared" si="85"/>
        <v>#DIV/0!</v>
      </c>
      <c r="J474" s="6">
        <f t="shared" si="88"/>
        <v>0</v>
      </c>
      <c r="K474" s="6">
        <v>0.3</v>
      </c>
      <c r="L474" s="6">
        <f t="shared" si="82"/>
        <v>0</v>
      </c>
      <c r="M474">
        <f t="shared" si="89"/>
        <v>0</v>
      </c>
      <c r="O474" s="6" t="e">
        <f t="shared" si="83"/>
        <v>#DIV/0!</v>
      </c>
      <c r="P474">
        <f t="shared" si="81"/>
        <v>0</v>
      </c>
      <c r="Q474" s="6">
        <f t="shared" si="79"/>
        <v>0.3</v>
      </c>
      <c r="R474" s="6" t="e">
        <f t="shared" si="80"/>
        <v>#DIV/0!</v>
      </c>
    </row>
    <row r="475" spans="5:18" x14ac:dyDescent="0.35">
      <c r="E475">
        <f t="shared" si="86"/>
        <v>0</v>
      </c>
      <c r="F475">
        <f t="shared" si="84"/>
        <v>0</v>
      </c>
      <c r="H475" t="e">
        <f t="shared" si="87"/>
        <v>#DIV/0!</v>
      </c>
      <c r="I475" t="e">
        <f t="shared" si="85"/>
        <v>#DIV/0!</v>
      </c>
      <c r="J475" s="6">
        <f t="shared" si="88"/>
        <v>0</v>
      </c>
      <c r="K475" s="6">
        <v>0.3</v>
      </c>
      <c r="L475" s="6">
        <f t="shared" si="82"/>
        <v>0</v>
      </c>
      <c r="M475">
        <f t="shared" si="89"/>
        <v>0</v>
      </c>
      <c r="O475" s="6" t="e">
        <f t="shared" si="83"/>
        <v>#DIV/0!</v>
      </c>
      <c r="P475">
        <f t="shared" si="81"/>
        <v>0</v>
      </c>
      <c r="Q475" s="6">
        <f t="shared" si="79"/>
        <v>0.3</v>
      </c>
      <c r="R475" s="6" t="e">
        <f t="shared" si="80"/>
        <v>#DIV/0!</v>
      </c>
    </row>
    <row r="476" spans="5:18" x14ac:dyDescent="0.35">
      <c r="E476">
        <f t="shared" si="86"/>
        <v>0</v>
      </c>
      <c r="F476">
        <f t="shared" si="84"/>
        <v>0</v>
      </c>
      <c r="H476" t="e">
        <f t="shared" si="87"/>
        <v>#DIV/0!</v>
      </c>
      <c r="I476" t="e">
        <f t="shared" si="85"/>
        <v>#DIV/0!</v>
      </c>
      <c r="J476" s="6">
        <f t="shared" si="88"/>
        <v>0</v>
      </c>
      <c r="K476" s="6">
        <v>0.3</v>
      </c>
      <c r="L476" s="6">
        <f t="shared" si="82"/>
        <v>0</v>
      </c>
      <c r="M476">
        <f t="shared" si="89"/>
        <v>0</v>
      </c>
      <c r="O476" s="6" t="e">
        <f t="shared" si="83"/>
        <v>#DIV/0!</v>
      </c>
      <c r="P476">
        <f t="shared" si="81"/>
        <v>0</v>
      </c>
      <c r="Q476" s="6">
        <f t="shared" si="79"/>
        <v>0.3</v>
      </c>
      <c r="R476" s="6" t="e">
        <f t="shared" si="80"/>
        <v>#DIV/0!</v>
      </c>
    </row>
    <row r="477" spans="5:18" x14ac:dyDescent="0.35">
      <c r="E477">
        <f t="shared" si="86"/>
        <v>0</v>
      </c>
      <c r="F477">
        <f t="shared" si="84"/>
        <v>0</v>
      </c>
      <c r="H477" t="e">
        <f t="shared" si="87"/>
        <v>#DIV/0!</v>
      </c>
      <c r="I477" t="e">
        <f t="shared" si="85"/>
        <v>#DIV/0!</v>
      </c>
      <c r="J477" s="6">
        <f t="shared" si="88"/>
        <v>0</v>
      </c>
      <c r="K477" s="6">
        <v>0.3</v>
      </c>
      <c r="L477" s="6">
        <f t="shared" si="82"/>
        <v>0</v>
      </c>
      <c r="M477">
        <f t="shared" si="89"/>
        <v>0</v>
      </c>
      <c r="O477" s="6" t="e">
        <f t="shared" si="83"/>
        <v>#DIV/0!</v>
      </c>
      <c r="P477">
        <f t="shared" si="81"/>
        <v>0</v>
      </c>
      <c r="Q477" s="6">
        <f t="shared" si="79"/>
        <v>0.3</v>
      </c>
      <c r="R477" s="6" t="e">
        <f t="shared" si="80"/>
        <v>#DIV/0!</v>
      </c>
    </row>
    <row r="478" spans="5:18" x14ac:dyDescent="0.35">
      <c r="E478">
        <f t="shared" si="86"/>
        <v>0</v>
      </c>
      <c r="F478">
        <f t="shared" si="84"/>
        <v>0</v>
      </c>
      <c r="H478" t="e">
        <f t="shared" si="87"/>
        <v>#DIV/0!</v>
      </c>
      <c r="I478" t="e">
        <f t="shared" si="85"/>
        <v>#DIV/0!</v>
      </c>
      <c r="J478" s="6">
        <f t="shared" si="88"/>
        <v>0</v>
      </c>
      <c r="K478" s="6">
        <v>0.3</v>
      </c>
      <c r="L478" s="6">
        <f t="shared" si="82"/>
        <v>0</v>
      </c>
      <c r="M478">
        <f t="shared" si="89"/>
        <v>0</v>
      </c>
      <c r="O478" s="6" t="e">
        <f t="shared" si="83"/>
        <v>#DIV/0!</v>
      </c>
      <c r="P478">
        <f t="shared" si="81"/>
        <v>0</v>
      </c>
      <c r="Q478" s="6">
        <f t="shared" si="79"/>
        <v>0.3</v>
      </c>
      <c r="R478" s="6" t="e">
        <f t="shared" si="80"/>
        <v>#DIV/0!</v>
      </c>
    </row>
    <row r="479" spans="5:18" x14ac:dyDescent="0.35">
      <c r="E479">
        <f t="shared" si="86"/>
        <v>0</v>
      </c>
      <c r="F479">
        <f t="shared" si="84"/>
        <v>0</v>
      </c>
      <c r="H479" t="e">
        <f t="shared" si="87"/>
        <v>#DIV/0!</v>
      </c>
      <c r="I479" t="e">
        <f t="shared" si="85"/>
        <v>#DIV/0!</v>
      </c>
      <c r="J479" s="6">
        <f t="shared" si="88"/>
        <v>0</v>
      </c>
      <c r="K479" s="6">
        <v>0.3</v>
      </c>
      <c r="L479" s="6">
        <f t="shared" si="82"/>
        <v>0</v>
      </c>
      <c r="M479">
        <f t="shared" si="89"/>
        <v>0</v>
      </c>
      <c r="O479" s="6" t="e">
        <f t="shared" si="83"/>
        <v>#DIV/0!</v>
      </c>
      <c r="P479">
        <f t="shared" si="81"/>
        <v>0</v>
      </c>
      <c r="Q479" s="6">
        <f t="shared" si="79"/>
        <v>0.3</v>
      </c>
      <c r="R479" s="6" t="e">
        <f t="shared" si="80"/>
        <v>#DIV/0!</v>
      </c>
    </row>
    <row r="480" spans="5:18" x14ac:dyDescent="0.35">
      <c r="E480">
        <f t="shared" si="86"/>
        <v>0</v>
      </c>
      <c r="F480">
        <f t="shared" si="84"/>
        <v>0</v>
      </c>
      <c r="H480" t="e">
        <f t="shared" si="87"/>
        <v>#DIV/0!</v>
      </c>
      <c r="I480" t="e">
        <f t="shared" si="85"/>
        <v>#DIV/0!</v>
      </c>
      <c r="J480" s="6">
        <f t="shared" si="88"/>
        <v>0</v>
      </c>
      <c r="K480" s="6">
        <v>0.3</v>
      </c>
      <c r="L480" s="6">
        <f t="shared" si="82"/>
        <v>0</v>
      </c>
      <c r="M480">
        <f t="shared" si="89"/>
        <v>0</v>
      </c>
      <c r="O480" s="6" t="e">
        <f t="shared" si="83"/>
        <v>#DIV/0!</v>
      </c>
      <c r="P480">
        <f t="shared" si="81"/>
        <v>0</v>
      </c>
      <c r="Q480" s="6">
        <f t="shared" si="79"/>
        <v>0.3</v>
      </c>
      <c r="R480" s="6" t="e">
        <f t="shared" si="80"/>
        <v>#DIV/0!</v>
      </c>
    </row>
    <row r="481" spans="5:18" x14ac:dyDescent="0.35">
      <c r="E481">
        <f t="shared" si="86"/>
        <v>0</v>
      </c>
      <c r="F481">
        <f t="shared" si="84"/>
        <v>0</v>
      </c>
      <c r="H481" t="e">
        <f t="shared" si="87"/>
        <v>#DIV/0!</v>
      </c>
      <c r="I481" t="e">
        <f t="shared" si="85"/>
        <v>#DIV/0!</v>
      </c>
      <c r="J481" s="6">
        <f t="shared" si="88"/>
        <v>0</v>
      </c>
      <c r="K481" s="6">
        <v>0.3</v>
      </c>
      <c r="L481" s="6">
        <f t="shared" si="82"/>
        <v>0</v>
      </c>
      <c r="M481">
        <f t="shared" si="89"/>
        <v>0</v>
      </c>
      <c r="O481" s="6" t="e">
        <f t="shared" si="83"/>
        <v>#DIV/0!</v>
      </c>
      <c r="P481">
        <f t="shared" si="81"/>
        <v>0</v>
      </c>
      <c r="Q481" s="6">
        <f t="shared" si="79"/>
        <v>0.3</v>
      </c>
      <c r="R481" s="6" t="e">
        <f t="shared" si="80"/>
        <v>#DIV/0!</v>
      </c>
    </row>
    <row r="482" spans="5:18" x14ac:dyDescent="0.35">
      <c r="E482">
        <f t="shared" si="86"/>
        <v>0</v>
      </c>
      <c r="F482">
        <f t="shared" si="84"/>
        <v>0</v>
      </c>
      <c r="H482" t="e">
        <f t="shared" si="87"/>
        <v>#DIV/0!</v>
      </c>
      <c r="I482" t="e">
        <f t="shared" si="85"/>
        <v>#DIV/0!</v>
      </c>
      <c r="J482" s="6">
        <f t="shared" si="88"/>
        <v>0</v>
      </c>
      <c r="K482" s="6">
        <v>0.3</v>
      </c>
      <c r="L482" s="6">
        <f t="shared" si="82"/>
        <v>0</v>
      </c>
      <c r="M482">
        <f t="shared" si="89"/>
        <v>0</v>
      </c>
      <c r="O482" s="6" t="e">
        <f t="shared" si="83"/>
        <v>#DIV/0!</v>
      </c>
      <c r="P482">
        <f t="shared" si="81"/>
        <v>0</v>
      </c>
      <c r="Q482" s="6">
        <f t="shared" si="79"/>
        <v>0.3</v>
      </c>
      <c r="R482" s="6" t="e">
        <f t="shared" si="80"/>
        <v>#DIV/0!</v>
      </c>
    </row>
    <row r="483" spans="5:18" x14ac:dyDescent="0.35">
      <c r="E483">
        <f t="shared" si="86"/>
        <v>0</v>
      </c>
      <c r="F483">
        <f t="shared" si="84"/>
        <v>0</v>
      </c>
      <c r="H483" t="e">
        <f t="shared" si="87"/>
        <v>#DIV/0!</v>
      </c>
      <c r="I483" t="e">
        <f t="shared" si="85"/>
        <v>#DIV/0!</v>
      </c>
      <c r="J483" s="6">
        <f t="shared" si="88"/>
        <v>0</v>
      </c>
      <c r="K483" s="6">
        <v>0.3</v>
      </c>
      <c r="L483" s="6">
        <f t="shared" si="82"/>
        <v>0</v>
      </c>
      <c r="M483">
        <f t="shared" si="89"/>
        <v>0</v>
      </c>
      <c r="O483" s="6" t="e">
        <f t="shared" si="83"/>
        <v>#DIV/0!</v>
      </c>
      <c r="P483">
        <f t="shared" si="81"/>
        <v>0</v>
      </c>
      <c r="Q483" s="6">
        <f t="shared" ref="Q483:Q499" si="90">K483+L483</f>
        <v>0.3</v>
      </c>
      <c r="R483" s="6" t="e">
        <f t="shared" ref="R483:R499" si="91">(I483*1.5)-Q483</f>
        <v>#DIV/0!</v>
      </c>
    </row>
    <row r="484" spans="5:18" x14ac:dyDescent="0.35">
      <c r="E484">
        <f t="shared" si="86"/>
        <v>0</v>
      </c>
      <c r="F484">
        <f t="shared" si="84"/>
        <v>0</v>
      </c>
      <c r="H484" t="e">
        <f t="shared" si="87"/>
        <v>#DIV/0!</v>
      </c>
      <c r="I484" t="e">
        <f t="shared" si="85"/>
        <v>#DIV/0!</v>
      </c>
      <c r="J484" s="6">
        <f t="shared" si="88"/>
        <v>0</v>
      </c>
      <c r="K484" s="6">
        <v>0.3</v>
      </c>
      <c r="L484" s="6">
        <f t="shared" si="82"/>
        <v>0</v>
      </c>
      <c r="M484">
        <f t="shared" si="89"/>
        <v>0</v>
      </c>
      <c r="O484" s="6" t="e">
        <f t="shared" si="83"/>
        <v>#DIV/0!</v>
      </c>
      <c r="P484">
        <f t="shared" si="81"/>
        <v>0</v>
      </c>
      <c r="Q484" s="6">
        <f t="shared" si="90"/>
        <v>0.3</v>
      </c>
      <c r="R484" s="6" t="e">
        <f t="shared" si="91"/>
        <v>#DIV/0!</v>
      </c>
    </row>
    <row r="485" spans="5:18" x14ac:dyDescent="0.35">
      <c r="E485">
        <f t="shared" si="86"/>
        <v>0</v>
      </c>
      <c r="F485">
        <f t="shared" si="84"/>
        <v>0</v>
      </c>
      <c r="H485" t="e">
        <f t="shared" si="87"/>
        <v>#DIV/0!</v>
      </c>
      <c r="I485" t="e">
        <f t="shared" si="85"/>
        <v>#DIV/0!</v>
      </c>
      <c r="J485" s="6">
        <f t="shared" si="88"/>
        <v>0</v>
      </c>
      <c r="K485" s="6">
        <v>0.3</v>
      </c>
      <c r="L485" s="6">
        <f t="shared" si="82"/>
        <v>0</v>
      </c>
      <c r="M485">
        <f t="shared" si="89"/>
        <v>0</v>
      </c>
      <c r="O485" s="6" t="e">
        <f t="shared" si="83"/>
        <v>#DIV/0!</v>
      </c>
      <c r="P485">
        <f t="shared" si="81"/>
        <v>0</v>
      </c>
      <c r="Q485" s="6">
        <f t="shared" si="90"/>
        <v>0.3</v>
      </c>
      <c r="R485" s="6" t="e">
        <f t="shared" si="91"/>
        <v>#DIV/0!</v>
      </c>
    </row>
    <row r="486" spans="5:18" x14ac:dyDescent="0.35">
      <c r="E486">
        <f t="shared" si="86"/>
        <v>0</v>
      </c>
      <c r="F486">
        <f t="shared" si="84"/>
        <v>0</v>
      </c>
      <c r="H486" t="e">
        <f t="shared" si="87"/>
        <v>#DIV/0!</v>
      </c>
      <c r="I486" t="e">
        <f t="shared" si="85"/>
        <v>#DIV/0!</v>
      </c>
      <c r="J486" s="6">
        <f t="shared" si="88"/>
        <v>0</v>
      </c>
      <c r="K486" s="6">
        <v>0.3</v>
      </c>
      <c r="L486" s="6">
        <f t="shared" si="82"/>
        <v>0</v>
      </c>
      <c r="M486">
        <f t="shared" si="89"/>
        <v>0</v>
      </c>
      <c r="O486" s="6" t="e">
        <f t="shared" si="83"/>
        <v>#DIV/0!</v>
      </c>
      <c r="P486">
        <f t="shared" si="81"/>
        <v>0</v>
      </c>
      <c r="Q486" s="6">
        <f t="shared" si="90"/>
        <v>0.3</v>
      </c>
      <c r="R486" s="6" t="e">
        <f t="shared" si="91"/>
        <v>#DIV/0!</v>
      </c>
    </row>
    <row r="487" spans="5:18" x14ac:dyDescent="0.35">
      <c r="E487">
        <f t="shared" si="86"/>
        <v>0</v>
      </c>
      <c r="F487">
        <f t="shared" si="84"/>
        <v>0</v>
      </c>
      <c r="H487" t="e">
        <f t="shared" si="87"/>
        <v>#DIV/0!</v>
      </c>
      <c r="I487" t="e">
        <f t="shared" si="85"/>
        <v>#DIV/0!</v>
      </c>
      <c r="J487" s="6">
        <f t="shared" si="88"/>
        <v>0</v>
      </c>
      <c r="K487" s="6">
        <v>0.3</v>
      </c>
      <c r="L487" s="6">
        <f t="shared" si="82"/>
        <v>0</v>
      </c>
      <c r="M487">
        <f t="shared" si="89"/>
        <v>0</v>
      </c>
      <c r="O487" s="6" t="e">
        <f t="shared" si="83"/>
        <v>#DIV/0!</v>
      </c>
      <c r="P487">
        <f t="shared" si="81"/>
        <v>0</v>
      </c>
      <c r="Q487" s="6">
        <f t="shared" si="90"/>
        <v>0.3</v>
      </c>
      <c r="R487" s="6" t="e">
        <f t="shared" si="91"/>
        <v>#DIV/0!</v>
      </c>
    </row>
    <row r="488" spans="5:18" x14ac:dyDescent="0.35">
      <c r="E488">
        <f t="shared" si="86"/>
        <v>0</v>
      </c>
      <c r="F488">
        <f t="shared" si="84"/>
        <v>0</v>
      </c>
      <c r="H488" t="e">
        <f t="shared" si="87"/>
        <v>#DIV/0!</v>
      </c>
      <c r="I488" t="e">
        <f t="shared" si="85"/>
        <v>#DIV/0!</v>
      </c>
      <c r="J488" s="6">
        <f t="shared" si="88"/>
        <v>0</v>
      </c>
      <c r="K488" s="6">
        <v>0.3</v>
      </c>
      <c r="L488" s="6">
        <f t="shared" si="82"/>
        <v>0</v>
      </c>
      <c r="M488">
        <f t="shared" si="89"/>
        <v>0</v>
      </c>
      <c r="O488" s="6" t="e">
        <f t="shared" si="83"/>
        <v>#DIV/0!</v>
      </c>
      <c r="P488">
        <f t="shared" si="81"/>
        <v>0</v>
      </c>
      <c r="Q488" s="6">
        <f t="shared" si="90"/>
        <v>0.3</v>
      </c>
      <c r="R488" s="6" t="e">
        <f t="shared" si="91"/>
        <v>#DIV/0!</v>
      </c>
    </row>
    <row r="489" spans="5:18" x14ac:dyDescent="0.35">
      <c r="E489">
        <f t="shared" si="86"/>
        <v>0</v>
      </c>
      <c r="F489">
        <f t="shared" si="84"/>
        <v>0</v>
      </c>
      <c r="H489" t="e">
        <f t="shared" si="87"/>
        <v>#DIV/0!</v>
      </c>
      <c r="I489" t="e">
        <f t="shared" si="85"/>
        <v>#DIV/0!</v>
      </c>
      <c r="J489" s="6">
        <f t="shared" si="88"/>
        <v>0</v>
      </c>
      <c r="K489" s="6">
        <v>0.3</v>
      </c>
      <c r="L489" s="6">
        <f t="shared" si="82"/>
        <v>0</v>
      </c>
      <c r="M489">
        <f t="shared" si="89"/>
        <v>0</v>
      </c>
      <c r="O489" s="6" t="e">
        <f t="shared" si="83"/>
        <v>#DIV/0!</v>
      </c>
      <c r="P489">
        <f t="shared" si="81"/>
        <v>0</v>
      </c>
      <c r="Q489" s="6">
        <f t="shared" si="90"/>
        <v>0.3</v>
      </c>
      <c r="R489" s="6" t="e">
        <f t="shared" si="91"/>
        <v>#DIV/0!</v>
      </c>
    </row>
    <row r="490" spans="5:18" x14ac:dyDescent="0.35">
      <c r="E490">
        <f t="shared" si="86"/>
        <v>0</v>
      </c>
      <c r="F490">
        <f t="shared" si="84"/>
        <v>0</v>
      </c>
      <c r="H490" t="e">
        <f t="shared" si="87"/>
        <v>#DIV/0!</v>
      </c>
      <c r="I490" t="e">
        <f t="shared" si="85"/>
        <v>#DIV/0!</v>
      </c>
      <c r="J490" s="6">
        <f t="shared" si="88"/>
        <v>0</v>
      </c>
      <c r="K490" s="6">
        <v>0.3</v>
      </c>
      <c r="L490" s="6">
        <f t="shared" si="82"/>
        <v>0</v>
      </c>
      <c r="M490">
        <f t="shared" si="89"/>
        <v>0</v>
      </c>
      <c r="O490" s="6" t="e">
        <f t="shared" si="83"/>
        <v>#DIV/0!</v>
      </c>
      <c r="P490">
        <f t="shared" si="81"/>
        <v>0</v>
      </c>
      <c r="Q490" s="6">
        <f t="shared" si="90"/>
        <v>0.3</v>
      </c>
      <c r="R490" s="6" t="e">
        <f t="shared" si="91"/>
        <v>#DIV/0!</v>
      </c>
    </row>
    <row r="491" spans="5:18" x14ac:dyDescent="0.35">
      <c r="E491">
        <f t="shared" si="86"/>
        <v>0</v>
      </c>
      <c r="F491">
        <f t="shared" si="84"/>
        <v>0</v>
      </c>
      <c r="H491" t="e">
        <f t="shared" si="87"/>
        <v>#DIV/0!</v>
      </c>
      <c r="I491" t="e">
        <f t="shared" si="85"/>
        <v>#DIV/0!</v>
      </c>
      <c r="J491" s="6">
        <f t="shared" si="88"/>
        <v>0</v>
      </c>
      <c r="K491" s="6">
        <v>0.3</v>
      </c>
      <c r="L491" s="6">
        <f t="shared" si="82"/>
        <v>0</v>
      </c>
      <c r="M491">
        <f t="shared" si="89"/>
        <v>0</v>
      </c>
      <c r="O491" s="6" t="e">
        <f t="shared" si="83"/>
        <v>#DIV/0!</v>
      </c>
      <c r="P491">
        <f t="shared" si="81"/>
        <v>0</v>
      </c>
      <c r="Q491" s="6">
        <f t="shared" si="90"/>
        <v>0.3</v>
      </c>
      <c r="R491" s="6" t="e">
        <f t="shared" si="91"/>
        <v>#DIV/0!</v>
      </c>
    </row>
    <row r="492" spans="5:18" x14ac:dyDescent="0.35">
      <c r="E492">
        <f t="shared" si="86"/>
        <v>0</v>
      </c>
      <c r="F492">
        <f t="shared" si="84"/>
        <v>0</v>
      </c>
      <c r="H492" t="e">
        <f t="shared" si="87"/>
        <v>#DIV/0!</v>
      </c>
      <c r="I492" t="e">
        <f t="shared" si="85"/>
        <v>#DIV/0!</v>
      </c>
      <c r="J492" s="6">
        <f t="shared" si="88"/>
        <v>0</v>
      </c>
      <c r="K492" s="6">
        <v>0.3</v>
      </c>
      <c r="L492" s="6">
        <f t="shared" si="82"/>
        <v>0</v>
      </c>
      <c r="M492">
        <f t="shared" si="89"/>
        <v>0</v>
      </c>
      <c r="O492" s="6" t="e">
        <f t="shared" si="83"/>
        <v>#DIV/0!</v>
      </c>
      <c r="P492">
        <f t="shared" si="81"/>
        <v>0</v>
      </c>
      <c r="Q492" s="6">
        <f t="shared" si="90"/>
        <v>0.3</v>
      </c>
      <c r="R492" s="6" t="e">
        <f t="shared" si="91"/>
        <v>#DIV/0!</v>
      </c>
    </row>
    <row r="493" spans="5:18" x14ac:dyDescent="0.35">
      <c r="E493">
        <f t="shared" si="86"/>
        <v>0</v>
      </c>
      <c r="F493">
        <f t="shared" si="84"/>
        <v>0</v>
      </c>
      <c r="H493" t="e">
        <f t="shared" si="87"/>
        <v>#DIV/0!</v>
      </c>
      <c r="I493" t="e">
        <f t="shared" si="85"/>
        <v>#DIV/0!</v>
      </c>
      <c r="J493" s="6">
        <f t="shared" si="88"/>
        <v>0</v>
      </c>
      <c r="K493" s="6">
        <v>0.3</v>
      </c>
      <c r="L493" s="6">
        <f t="shared" si="82"/>
        <v>0</v>
      </c>
      <c r="M493">
        <f t="shared" si="89"/>
        <v>0</v>
      </c>
      <c r="O493" s="6" t="e">
        <f t="shared" si="83"/>
        <v>#DIV/0!</v>
      </c>
      <c r="P493">
        <f t="shared" si="81"/>
        <v>0</v>
      </c>
      <c r="Q493" s="6">
        <f t="shared" si="90"/>
        <v>0.3</v>
      </c>
      <c r="R493" s="6" t="e">
        <f t="shared" si="91"/>
        <v>#DIV/0!</v>
      </c>
    </row>
    <row r="494" spans="5:18" x14ac:dyDescent="0.35">
      <c r="E494">
        <f t="shared" si="86"/>
        <v>0</v>
      </c>
      <c r="F494">
        <f t="shared" si="84"/>
        <v>0</v>
      </c>
      <c r="H494" t="e">
        <f t="shared" si="87"/>
        <v>#DIV/0!</v>
      </c>
      <c r="I494" t="e">
        <f t="shared" si="85"/>
        <v>#DIV/0!</v>
      </c>
      <c r="J494" s="6">
        <f t="shared" si="88"/>
        <v>0</v>
      </c>
      <c r="K494" s="6">
        <v>0.3</v>
      </c>
      <c r="L494" s="6">
        <f t="shared" si="82"/>
        <v>0</v>
      </c>
      <c r="M494">
        <f t="shared" si="89"/>
        <v>0</v>
      </c>
      <c r="O494" s="6" t="e">
        <f t="shared" si="83"/>
        <v>#DIV/0!</v>
      </c>
      <c r="P494">
        <f t="shared" si="81"/>
        <v>0</v>
      </c>
      <c r="Q494" s="6">
        <f t="shared" si="90"/>
        <v>0.3</v>
      </c>
      <c r="R494" s="6" t="e">
        <f t="shared" si="91"/>
        <v>#DIV/0!</v>
      </c>
    </row>
    <row r="495" spans="5:18" x14ac:dyDescent="0.35">
      <c r="E495">
        <f t="shared" si="86"/>
        <v>0</v>
      </c>
      <c r="F495">
        <f t="shared" si="84"/>
        <v>0</v>
      </c>
      <c r="H495" t="e">
        <f t="shared" si="87"/>
        <v>#DIV/0!</v>
      </c>
      <c r="I495" t="e">
        <f t="shared" si="85"/>
        <v>#DIV/0!</v>
      </c>
      <c r="J495" s="6">
        <f t="shared" si="88"/>
        <v>0</v>
      </c>
      <c r="K495" s="6">
        <v>0.3</v>
      </c>
      <c r="L495" s="6">
        <f t="shared" si="82"/>
        <v>0</v>
      </c>
      <c r="M495">
        <f t="shared" si="89"/>
        <v>0</v>
      </c>
      <c r="O495" s="6" t="e">
        <f t="shared" si="83"/>
        <v>#DIV/0!</v>
      </c>
      <c r="P495">
        <f t="shared" si="81"/>
        <v>0</v>
      </c>
      <c r="Q495" s="6">
        <f t="shared" si="90"/>
        <v>0.3</v>
      </c>
      <c r="R495" s="6" t="e">
        <f t="shared" si="91"/>
        <v>#DIV/0!</v>
      </c>
    </row>
    <row r="496" spans="5:18" x14ac:dyDescent="0.35">
      <c r="E496">
        <f t="shared" si="86"/>
        <v>0</v>
      </c>
      <c r="F496">
        <f t="shared" si="84"/>
        <v>0</v>
      </c>
      <c r="H496" t="e">
        <f t="shared" si="87"/>
        <v>#DIV/0!</v>
      </c>
      <c r="I496" t="e">
        <f t="shared" si="85"/>
        <v>#DIV/0!</v>
      </c>
      <c r="J496" s="6">
        <f t="shared" si="88"/>
        <v>0</v>
      </c>
      <c r="K496" s="6">
        <v>0.3</v>
      </c>
      <c r="L496" s="6">
        <f t="shared" si="82"/>
        <v>0</v>
      </c>
      <c r="M496">
        <f t="shared" si="89"/>
        <v>0</v>
      </c>
      <c r="O496" s="6" t="e">
        <f t="shared" si="83"/>
        <v>#DIV/0!</v>
      </c>
      <c r="P496">
        <f t="shared" si="81"/>
        <v>0</v>
      </c>
      <c r="Q496" s="6">
        <f t="shared" si="90"/>
        <v>0.3</v>
      </c>
      <c r="R496" s="6" t="e">
        <f t="shared" si="91"/>
        <v>#DIV/0!</v>
      </c>
    </row>
    <row r="497" spans="5:18" x14ac:dyDescent="0.35">
      <c r="E497">
        <f t="shared" si="86"/>
        <v>0</v>
      </c>
      <c r="F497">
        <f t="shared" si="84"/>
        <v>0</v>
      </c>
      <c r="I497" t="e">
        <f t="shared" si="85"/>
        <v>#DIV/0!</v>
      </c>
      <c r="J497" s="6">
        <f t="shared" si="88"/>
        <v>0</v>
      </c>
      <c r="K497" s="6">
        <v>0.3</v>
      </c>
      <c r="L497" s="6">
        <f t="shared" si="82"/>
        <v>0</v>
      </c>
      <c r="M497">
        <f t="shared" si="89"/>
        <v>0</v>
      </c>
      <c r="O497" s="6">
        <f t="shared" si="83"/>
        <v>-18</v>
      </c>
      <c r="P497">
        <f t="shared" si="81"/>
        <v>0</v>
      </c>
      <c r="Q497" s="6">
        <f t="shared" si="90"/>
        <v>0.3</v>
      </c>
      <c r="R497" s="6" t="e">
        <f t="shared" si="91"/>
        <v>#DIV/0!</v>
      </c>
    </row>
    <row r="498" spans="5:18" x14ac:dyDescent="0.35">
      <c r="E498">
        <f t="shared" si="86"/>
        <v>0</v>
      </c>
      <c r="F498">
        <f t="shared" si="84"/>
        <v>0</v>
      </c>
      <c r="J498" s="6">
        <f t="shared" si="88"/>
        <v>0</v>
      </c>
      <c r="K498" s="6">
        <v>0.3</v>
      </c>
      <c r="L498" s="6">
        <f t="shared" si="82"/>
        <v>0</v>
      </c>
      <c r="M498">
        <f t="shared" si="89"/>
        <v>0</v>
      </c>
      <c r="O498" s="6">
        <f t="shared" si="83"/>
        <v>-18</v>
      </c>
      <c r="P498">
        <f t="shared" si="81"/>
        <v>0</v>
      </c>
      <c r="Q498" s="6">
        <f t="shared" si="90"/>
        <v>0.3</v>
      </c>
      <c r="R498" s="6">
        <f t="shared" si="91"/>
        <v>-0.3</v>
      </c>
    </row>
    <row r="499" spans="5:18" x14ac:dyDescent="0.35">
      <c r="K499" s="6">
        <v>0.3</v>
      </c>
      <c r="L499" s="6">
        <f t="shared" si="82"/>
        <v>0</v>
      </c>
      <c r="M499">
        <f t="shared" si="89"/>
        <v>0</v>
      </c>
      <c r="O499" s="6">
        <f t="shared" si="83"/>
        <v>-18</v>
      </c>
      <c r="P499">
        <f t="shared" ref="P499" si="92">IF(D499="Radieschen rot",30)+IF(D499="Brokkoli",44)+IF(D499="Sonnenblumen",30)+IF(D499="Daikon Rettich",30)+IF(D499="Senf",40)+IF(D499="Erbsen",50)+IF(D499="Koriander",50)</f>
        <v>0</v>
      </c>
      <c r="Q499" s="6">
        <f t="shared" si="90"/>
        <v>0.3</v>
      </c>
      <c r="R499" s="6">
        <f t="shared" si="91"/>
        <v>-0.3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d</dc:creator>
  <cp:lastModifiedBy>f d</cp:lastModifiedBy>
  <dcterms:created xsi:type="dcterms:W3CDTF">2015-06-05T18:19:34Z</dcterms:created>
  <dcterms:modified xsi:type="dcterms:W3CDTF">2019-11-19T15:18:37Z</dcterms:modified>
</cp:coreProperties>
</file>