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gan\Documents\DataAnalyticsBootCamp\4 Excel Fundations\"/>
    </mc:Choice>
  </mc:AlternateContent>
  <xr:revisionPtr revIDLastSave="0" documentId="13_ncr:1_{3E01469A-07EF-45F4-A770-5F34452A0503}" xr6:coauthVersionLast="47" xr6:coauthVersionMax="47" xr10:uidLastSave="{00000000-0000-0000-0000-000000000000}"/>
  <bookViews>
    <workbookView xWindow="14295" yWindow="0" windowWidth="14610" windowHeight="15585" xr2:uid="{B41A0FEC-9B28-4CB2-A8B3-1716EDB1DECA}"/>
  </bookViews>
  <sheets>
    <sheet name="US Voters 20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G4" i="1" a="1"/>
  <c r="G4" i="1" s="1"/>
  <c r="G2" i="1" a="1"/>
  <c r="G2" i="1" s="1"/>
  <c r="G3" i="1" a="1"/>
  <c r="G3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C257" i="1"/>
  <c r="D257" i="1"/>
  <c r="E257" i="1"/>
  <c r="F25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<sst xmlns="http://schemas.openxmlformats.org/spreadsheetml/2006/main" count="519" uniqueCount="65">
  <si>
    <t>State</t>
  </si>
  <si>
    <t>Total Population</t>
  </si>
  <si>
    <t>Citizen Population</t>
  </si>
  <si>
    <t>Registered Voters</t>
  </si>
  <si>
    <t>Confirmed Voters</t>
  </si>
  <si>
    <t>Alabama</t>
  </si>
  <si>
    <t>18 to 24</t>
  </si>
  <si>
    <t>25 to 34</t>
  </si>
  <si>
    <t>35 to 44</t>
  </si>
  <si>
    <t>45 to 64</t>
  </si>
  <si>
    <t>65+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</si>
  <si>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</si>
  <si>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</si>
  <si>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</si>
  <si>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</si>
  <si>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</si>
  <si>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</si>
  <si>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</si>
  <si>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</si>
  <si>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</si>
  <si>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</si>
  <si>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</si>
  <si>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</si>
  <si>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</si>
  <si>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</si>
  <si>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</si>
  <si>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</si>
  <si>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</si>
  <si>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</si>
  <si>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</si>
  <si>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</si>
  <si>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</si>
  <si>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</si>
  <si>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</si>
  <si>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</si>
  <si>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</si>
  <si>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</si>
  <si>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</si>
  <si>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</si>
  <si>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</si>
  <si>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</si>
  <si>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</si>
  <si>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</si>
  <si>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</si>
  <si>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</si>
  <si>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</si>
  <si>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</si>
  <si>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</si>
  <si>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</si>
  <si>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</si>
  <si>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</si>
  <si>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</si>
  <si>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</si>
  <si>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</si>
  <si>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</si>
  <si>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</si>
  <si>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</si>
  <si>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</si>
  <si>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</si>
  <si>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</si>
  <si>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</si>
  <si>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Age Range</t>
  </si>
  <si>
    <t>Total</t>
  </si>
  <si>
    <t>Age Group</t>
  </si>
  <si>
    <t>Voter Turnout
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</si>
</sst>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1" fillId="0" borderId="0" xfId="0" applyNumberFormat="1" applyFont="1"/>
    <xf numFmtId="164" fontId="0" fillId="0" borderId="0" xfId="2" applyNumberFormat="1" applyFont="1" applyAlignment="1">
      <alignment wrapText="1"/>
    </xf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(* #,##0.00_);_(* \(#,##0.00\);_(* &quot;-&quot;??_);_(@_)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E1C9C9-0076-48F7-B02C-A8BD33025AB2}" name="Table1" displayName="Table1" ref="A1:H257" totalsRowCount="1">
  <autoFilter ref="A1:H256" xr:uid="{19E1C9C9-0076-48F7-B02C-A8BD33025AB2}"/>
  <tableColumns count="8">
    <tableColumn id="1" xr3:uid="{EC14D067-FDAC-4317-BEEE-47D4D31EB590}" name="State" totalsRowLabel="Total"/>
    <tableColumn id="2" xr3:uid="{4008C0E2-579C-4770-911D-6177DDA682D1}" name="Age Range"/>
    <tableColumn id="3" xr3:uid="{A3047B9B-0A5A-4FC6-AC39-54E9C74FAB43}" name="Total Population" totalsRowFunction="sum" totalsRowDxfId="6"/>
    <tableColumn id="4" xr3:uid="{8DD25AAC-AE6C-4444-B2D4-C084A76F8D8A}" name="Citizen Population" totalsRowFunction="sum" totalsRowDxfId="5"/>
    <tableColumn id="5" xr3:uid="{F72E4AC5-93BD-402A-A036-23252FBAF389}" name="Registered Voters" totalsRowFunction="sum" totalsRowDxfId="4"/>
    <tableColumn id="6" xr3:uid="{1DAFAF95-5053-470E-A0C9-C0934B1C8898}" name="Confirmed Voters" totalsRowFunction="sum" totalsRowDxfId="3"/>
    <tableColumn id="7" xr3:uid="{29BF82DA-823A-4888-A3D5-932378AE5A90}" name="Age Group" dataDxfId="7" totalsRowDxfId="2" totalsRowCellStyle="Comma">
      <calculatedColumnFormula array="1">_xlfn.IFS(Table1[[#This Row],[Age Range]]="18 to 24","Youth",Table1[[#This Row],[Age Range]]="25 to 34","Young Adults",Table1[[#This Row],[Age Range]]="35 to 44","Adults",Table1[[#This Row],[Age Range]]="45 to 64","Adults","TRUE","Seniors")</calculatedColumnFormula>
    </tableColumn>
    <tableColumn id="8" xr3:uid="{FCEA5124-DA54-4461-893C-9B9729C006A1}" name="Voter Turnout_x000a_%" dataDxfId="1" totalsRowDxfId="0" dataCellStyle="Percent" totalsRowCellStyle="Percent">
      <calculatedColumnFormula>Table1[[#This Row],[Confirmed Voters]]/Table1[[#This Row],[Registered Voters]]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2644-E036-460E-85F6-C066BE3F76A0}">
  <dimension ref="A1:H257"/>
  <sheetViews>
    <sheetView tabSelected="1" workbookViewId="0">
      <selection activeCell="H7" sqref="H7"/>
    </sheetView>
  </sheetViews>
  <sheetFormatPr defaultRowHeight="15" x14ac:dyDescent="0.25"/>
  <cols>
    <col min="1" max="1" width="17.5703125" bestFit="1" customWidth="1"/>
    <col min="2" max="2" width="12.42578125" customWidth="1"/>
    <col min="3" max="3" width="17.7109375" customWidth="1"/>
    <col min="4" max="4" width="19.42578125" customWidth="1"/>
    <col min="5" max="5" width="19" customWidth="1"/>
    <col min="6" max="6" width="18.85546875" customWidth="1"/>
    <col min="7" max="7" width="13.28515625" customWidth="1"/>
    <col min="8" max="8" width="9.140625" style="4"/>
  </cols>
  <sheetData>
    <row r="1" spans="1:8" ht="45" x14ac:dyDescent="0.25">
      <c r="A1" t="s">
        <v>0</v>
      </c>
      <c r="B1" t="s">
        <v>61</v>
      </c>
      <c r="C1" t="s">
        <v>1</v>
      </c>
      <c r="D1" t="s">
        <v>2</v>
      </c>
      <c r="E1" t="s">
        <v>3</v>
      </c>
      <c r="F1" t="s">
        <v>4</v>
      </c>
      <c r="G1" t="s">
        <v>63</v>
      </c>
      <c r="H1" s="3" t="s">
        <v>64</v>
      </c>
    </row>
    <row r="2" spans="1:8" x14ac:dyDescent="0.25">
      <c r="A2" t="s">
        <v>5</v>
      </c>
      <c r="B2" t="s">
        <v>6</v>
      </c>
      <c r="C2">
        <v>439000</v>
      </c>
      <c r="D2">
        <v>428000</v>
      </c>
      <c r="E2">
        <v>212000</v>
      </c>
      <c r="F2">
        <v>155000</v>
      </c>
      <c r="G2" t="str" cm="1">
        <f t="array" ref="G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" s="4">
        <f>Table1[[#This Row],[Confirmed Voters]]/Table1[[#This Row],[Registered Voters]]</f>
        <v>0.73113207547169812</v>
      </c>
    </row>
    <row r="3" spans="1:8" x14ac:dyDescent="0.25">
      <c r="A3" t="s">
        <v>5</v>
      </c>
      <c r="B3" t="s">
        <v>7</v>
      </c>
      <c r="C3">
        <v>576000</v>
      </c>
      <c r="D3">
        <v>535000</v>
      </c>
      <c r="E3">
        <v>359000</v>
      </c>
      <c r="F3">
        <v>271000</v>
      </c>
      <c r="G3" t="str" cm="1">
        <f t="array" ref="G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3" s="4">
        <f>Table1[[#This Row],[Confirmed Voters]]/Table1[[#This Row],[Registered Voters]]</f>
        <v>0.754874651810585</v>
      </c>
    </row>
    <row r="4" spans="1:8" x14ac:dyDescent="0.25">
      <c r="A4" t="s">
        <v>5</v>
      </c>
      <c r="B4" t="s">
        <v>8</v>
      </c>
      <c r="C4">
        <v>615000</v>
      </c>
      <c r="D4">
        <v>582000</v>
      </c>
      <c r="E4">
        <v>410000</v>
      </c>
      <c r="F4">
        <v>330000</v>
      </c>
      <c r="G4" t="str" cm="1">
        <f t="array" ref="G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4" s="4">
        <f>Table1[[#This Row],[Confirmed Voters]]/Table1[[#This Row],[Registered Voters]]</f>
        <v>0.80487804878048785</v>
      </c>
    </row>
    <row r="5" spans="1:8" x14ac:dyDescent="0.25">
      <c r="A5" t="s">
        <v>5</v>
      </c>
      <c r="B5" t="s">
        <v>9</v>
      </c>
      <c r="C5">
        <v>1297000</v>
      </c>
      <c r="D5">
        <v>1275000</v>
      </c>
      <c r="E5">
        <v>1051000</v>
      </c>
      <c r="F5">
        <v>939000</v>
      </c>
      <c r="G5" t="str" cm="1">
        <f t="array" ref="G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5" s="4">
        <f>Table1[[#This Row],[Confirmed Voters]]/Table1[[#This Row],[Registered Voters]]</f>
        <v>0.89343482397716456</v>
      </c>
    </row>
    <row r="6" spans="1:8" x14ac:dyDescent="0.25">
      <c r="A6" t="s">
        <v>5</v>
      </c>
      <c r="B6" t="s">
        <v>10</v>
      </c>
      <c r="C6">
        <v>667000</v>
      </c>
      <c r="D6">
        <v>660000</v>
      </c>
      <c r="E6">
        <v>523000</v>
      </c>
      <c r="F6">
        <v>459000</v>
      </c>
      <c r="G6" t="str" cm="1">
        <f t="array" ref="G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6" s="4">
        <f>Table1[[#This Row],[Confirmed Voters]]/Table1[[#This Row],[Registered Voters]]</f>
        <v>0.87762906309751432</v>
      </c>
    </row>
    <row r="7" spans="1:8" x14ac:dyDescent="0.25">
      <c r="A7" t="s">
        <v>11</v>
      </c>
      <c r="B7" t="s">
        <v>6</v>
      </c>
      <c r="C7">
        <v>63000</v>
      </c>
      <c r="D7">
        <v>61000</v>
      </c>
      <c r="E7">
        <v>31000</v>
      </c>
      <c r="F7">
        <v>20000</v>
      </c>
      <c r="G7" t="str" cm="1">
        <f t="array" ref="G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7" s="4">
        <f>Table1[[#This Row],[Confirmed Voters]]/Table1[[#This Row],[Registered Voters]]</f>
        <v>0.64516129032258063</v>
      </c>
    </row>
    <row r="8" spans="1:8" x14ac:dyDescent="0.25">
      <c r="A8" t="s">
        <v>11</v>
      </c>
      <c r="B8" t="s">
        <v>7</v>
      </c>
      <c r="C8">
        <v>109000</v>
      </c>
      <c r="D8">
        <v>103000</v>
      </c>
      <c r="E8">
        <v>70000</v>
      </c>
      <c r="F8">
        <v>46000</v>
      </c>
      <c r="G8" t="str" cm="1">
        <f t="array" ref="G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8" s="4">
        <f>Table1[[#This Row],[Confirmed Voters]]/Table1[[#This Row],[Registered Voters]]</f>
        <v>0.65714285714285714</v>
      </c>
    </row>
    <row r="9" spans="1:8" x14ac:dyDescent="0.25">
      <c r="A9" t="s">
        <v>11</v>
      </c>
      <c r="B9" t="s">
        <v>8</v>
      </c>
      <c r="C9">
        <v>86000</v>
      </c>
      <c r="D9">
        <v>80000</v>
      </c>
      <c r="E9">
        <v>60000</v>
      </c>
      <c r="F9">
        <v>50000</v>
      </c>
      <c r="G9" t="str" cm="1">
        <f t="array" ref="G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9" s="4">
        <f>Table1[[#This Row],[Confirmed Voters]]/Table1[[#This Row],[Registered Voters]]</f>
        <v>0.83333333333333337</v>
      </c>
    </row>
    <row r="10" spans="1:8" x14ac:dyDescent="0.25">
      <c r="A10" t="s">
        <v>11</v>
      </c>
      <c r="B10" t="s">
        <v>9</v>
      </c>
      <c r="C10">
        <v>186000</v>
      </c>
      <c r="D10">
        <v>182000</v>
      </c>
      <c r="E10">
        <v>144000</v>
      </c>
      <c r="F10">
        <v>122000</v>
      </c>
      <c r="G10" t="str" cm="1">
        <f t="array" ref="G1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0" s="4">
        <f>Table1[[#This Row],[Confirmed Voters]]/Table1[[#This Row],[Registered Voters]]</f>
        <v>0.84722222222222221</v>
      </c>
    </row>
    <row r="11" spans="1:8" x14ac:dyDescent="0.25">
      <c r="A11" t="s">
        <v>11</v>
      </c>
      <c r="B11" t="s">
        <v>10</v>
      </c>
      <c r="C11">
        <v>72000</v>
      </c>
      <c r="D11">
        <v>69000</v>
      </c>
      <c r="E11">
        <v>55000</v>
      </c>
      <c r="F11">
        <v>51000</v>
      </c>
      <c r="G11" t="str" cm="1">
        <f t="array" ref="G1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1" s="4">
        <f>Table1[[#This Row],[Confirmed Voters]]/Table1[[#This Row],[Registered Voters]]</f>
        <v>0.92727272727272725</v>
      </c>
    </row>
    <row r="12" spans="1:8" x14ac:dyDescent="0.25">
      <c r="A12" t="s">
        <v>12</v>
      </c>
      <c r="B12" t="s">
        <v>6</v>
      </c>
      <c r="C12">
        <v>586000</v>
      </c>
      <c r="D12">
        <v>545000</v>
      </c>
      <c r="E12">
        <v>301000</v>
      </c>
      <c r="F12">
        <v>234000</v>
      </c>
      <c r="G12" t="str" cm="1">
        <f t="array" ref="G1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2" s="4">
        <f>Table1[[#This Row],[Confirmed Voters]]/Table1[[#This Row],[Registered Voters]]</f>
        <v>0.77740863787375414</v>
      </c>
    </row>
    <row r="13" spans="1:8" x14ac:dyDescent="0.25">
      <c r="A13" t="s">
        <v>12</v>
      </c>
      <c r="B13" t="s">
        <v>7</v>
      </c>
      <c r="C13">
        <v>859000</v>
      </c>
      <c r="D13">
        <v>709000</v>
      </c>
      <c r="E13">
        <v>399000</v>
      </c>
      <c r="F13">
        <v>289000</v>
      </c>
      <c r="G13" t="str" cm="1">
        <f t="array" ref="G1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3" s="4">
        <f>Table1[[#This Row],[Confirmed Voters]]/Table1[[#This Row],[Registered Voters]]</f>
        <v>0.72431077694235591</v>
      </c>
    </row>
    <row r="14" spans="1:8" x14ac:dyDescent="0.25">
      <c r="A14" t="s">
        <v>12</v>
      </c>
      <c r="B14" t="s">
        <v>8</v>
      </c>
      <c r="C14">
        <v>870000</v>
      </c>
      <c r="D14">
        <v>713000</v>
      </c>
      <c r="E14">
        <v>437000</v>
      </c>
      <c r="F14">
        <v>382000</v>
      </c>
      <c r="G14" t="str" cm="1">
        <f t="array" ref="G1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4" s="4">
        <f>Table1[[#This Row],[Confirmed Voters]]/Table1[[#This Row],[Registered Voters]]</f>
        <v>0.87414187643020591</v>
      </c>
    </row>
    <row r="15" spans="1:8" x14ac:dyDescent="0.25">
      <c r="A15" t="s">
        <v>12</v>
      </c>
      <c r="B15" t="s">
        <v>9</v>
      </c>
      <c r="C15">
        <v>1656000</v>
      </c>
      <c r="D15">
        <v>1502000</v>
      </c>
      <c r="E15">
        <v>1015000</v>
      </c>
      <c r="F15">
        <v>901000</v>
      </c>
      <c r="G15" t="str" cm="1">
        <f t="array" ref="G1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5" s="4">
        <f>Table1[[#This Row],[Confirmed Voters]]/Table1[[#This Row],[Registered Voters]]</f>
        <v>0.88768472906403939</v>
      </c>
    </row>
    <row r="16" spans="1:8" x14ac:dyDescent="0.25">
      <c r="A16" t="s">
        <v>12</v>
      </c>
      <c r="B16" t="s">
        <v>10</v>
      </c>
      <c r="C16">
        <v>892000</v>
      </c>
      <c r="D16">
        <v>846000</v>
      </c>
      <c r="E16">
        <v>659000</v>
      </c>
      <c r="F16">
        <v>606000</v>
      </c>
      <c r="G16" t="str" cm="1">
        <f t="array" ref="G1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6" s="4">
        <f>Table1[[#This Row],[Confirmed Voters]]/Table1[[#This Row],[Registered Voters]]</f>
        <v>0.91957511380880119</v>
      </c>
    </row>
    <row r="17" spans="1:8" x14ac:dyDescent="0.25">
      <c r="A17" t="s">
        <v>13</v>
      </c>
      <c r="B17" t="s">
        <v>6</v>
      </c>
      <c r="C17">
        <v>288000</v>
      </c>
      <c r="D17">
        <v>281000</v>
      </c>
      <c r="E17">
        <v>126000</v>
      </c>
      <c r="F17">
        <v>70000</v>
      </c>
      <c r="G17" t="str" cm="1">
        <f t="array" ref="G1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7" s="4">
        <f>Table1[[#This Row],[Confirmed Voters]]/Table1[[#This Row],[Registered Voters]]</f>
        <v>0.55555555555555558</v>
      </c>
    </row>
    <row r="18" spans="1:8" x14ac:dyDescent="0.25">
      <c r="A18" t="s">
        <v>13</v>
      </c>
      <c r="B18" t="s">
        <v>7</v>
      </c>
      <c r="C18">
        <v>362000</v>
      </c>
      <c r="D18">
        <v>336000</v>
      </c>
      <c r="E18">
        <v>194000</v>
      </c>
      <c r="F18">
        <v>140000</v>
      </c>
      <c r="G18" t="str" cm="1">
        <f t="array" ref="G1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8" s="4">
        <f>Table1[[#This Row],[Confirmed Voters]]/Table1[[#This Row],[Registered Voters]]</f>
        <v>0.72164948453608246</v>
      </c>
    </row>
    <row r="19" spans="1:8" x14ac:dyDescent="0.25">
      <c r="A19" t="s">
        <v>13</v>
      </c>
      <c r="B19" t="s">
        <v>8</v>
      </c>
      <c r="C19">
        <v>357000</v>
      </c>
      <c r="D19">
        <v>341000</v>
      </c>
      <c r="E19">
        <v>234000</v>
      </c>
      <c r="F19">
        <v>205000</v>
      </c>
      <c r="G19" t="str" cm="1">
        <f t="array" ref="G1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9" s="4">
        <f>Table1[[#This Row],[Confirmed Voters]]/Table1[[#This Row],[Registered Voters]]</f>
        <v>0.87606837606837606</v>
      </c>
    </row>
    <row r="20" spans="1:8" x14ac:dyDescent="0.25">
      <c r="A20" t="s">
        <v>13</v>
      </c>
      <c r="B20" t="s">
        <v>9</v>
      </c>
      <c r="C20">
        <v>742000</v>
      </c>
      <c r="D20">
        <v>704000</v>
      </c>
      <c r="E20">
        <v>498000</v>
      </c>
      <c r="F20">
        <v>442000</v>
      </c>
      <c r="G20" t="str" cm="1">
        <f t="array" ref="G2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0" s="4">
        <f>Table1[[#This Row],[Confirmed Voters]]/Table1[[#This Row],[Registered Voters]]</f>
        <v>0.8875502008032129</v>
      </c>
    </row>
    <row r="21" spans="1:8" x14ac:dyDescent="0.25">
      <c r="A21" t="s">
        <v>13</v>
      </c>
      <c r="B21" t="s">
        <v>10</v>
      </c>
      <c r="C21">
        <v>449000</v>
      </c>
      <c r="D21">
        <v>448000</v>
      </c>
      <c r="E21">
        <v>324000</v>
      </c>
      <c r="F21">
        <v>267000</v>
      </c>
      <c r="G21" t="str" cm="1">
        <f t="array" ref="G2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1" s="4">
        <f>Table1[[#This Row],[Confirmed Voters]]/Table1[[#This Row],[Registered Voters]]</f>
        <v>0.82407407407407407</v>
      </c>
    </row>
    <row r="22" spans="1:8" x14ac:dyDescent="0.25">
      <c r="A22" t="s">
        <v>14</v>
      </c>
      <c r="B22" t="s">
        <v>6</v>
      </c>
      <c r="C22">
        <v>3962000</v>
      </c>
      <c r="D22">
        <v>3479000</v>
      </c>
      <c r="E22">
        <v>1787000</v>
      </c>
      <c r="F22">
        <v>1447000</v>
      </c>
      <c r="G22" t="str" cm="1">
        <f t="array" ref="G2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2" s="4">
        <f>Table1[[#This Row],[Confirmed Voters]]/Table1[[#This Row],[Registered Voters]]</f>
        <v>0.80973698936765526</v>
      </c>
    </row>
    <row r="23" spans="1:8" x14ac:dyDescent="0.25">
      <c r="A23" t="s">
        <v>14</v>
      </c>
      <c r="B23" t="s">
        <v>7</v>
      </c>
      <c r="C23">
        <v>5357000</v>
      </c>
      <c r="D23">
        <v>4153000</v>
      </c>
      <c r="E23">
        <v>2548000</v>
      </c>
      <c r="F23">
        <v>2070000</v>
      </c>
      <c r="G23" t="str" cm="1">
        <f t="array" ref="G2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3" s="4">
        <f>Table1[[#This Row],[Confirmed Voters]]/Table1[[#This Row],[Registered Voters]]</f>
        <v>0.81240188383045531</v>
      </c>
    </row>
    <row r="24" spans="1:8" x14ac:dyDescent="0.25">
      <c r="A24" t="s">
        <v>14</v>
      </c>
      <c r="B24" t="s">
        <v>8</v>
      </c>
      <c r="C24">
        <v>5030000</v>
      </c>
      <c r="D24">
        <v>3675000</v>
      </c>
      <c r="E24">
        <v>2478000</v>
      </c>
      <c r="F24">
        <v>2118000</v>
      </c>
      <c r="G24" t="str" cm="1">
        <f t="array" ref="G2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4" s="4">
        <f>Table1[[#This Row],[Confirmed Voters]]/Table1[[#This Row],[Registered Voters]]</f>
        <v>0.85472154963680391</v>
      </c>
    </row>
    <row r="25" spans="1:8" x14ac:dyDescent="0.25">
      <c r="A25" t="s">
        <v>14</v>
      </c>
      <c r="B25" t="s">
        <v>9</v>
      </c>
      <c r="C25">
        <v>9356000</v>
      </c>
      <c r="D25">
        <v>7827000</v>
      </c>
      <c r="E25">
        <v>5459000</v>
      </c>
      <c r="F25">
        <v>4926000</v>
      </c>
      <c r="G25" t="str" cm="1">
        <f t="array" ref="G2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5" s="4">
        <f>Table1[[#This Row],[Confirmed Voters]]/Table1[[#This Row],[Registered Voters]]</f>
        <v>0.9023630701593699</v>
      </c>
    </row>
    <row r="26" spans="1:8" x14ac:dyDescent="0.25">
      <c r="A26" t="s">
        <v>14</v>
      </c>
      <c r="B26" t="s">
        <v>10</v>
      </c>
      <c r="C26">
        <v>4653000</v>
      </c>
      <c r="D26">
        <v>4284000</v>
      </c>
      <c r="E26">
        <v>3084000</v>
      </c>
      <c r="F26">
        <v>2902000</v>
      </c>
      <c r="G26" t="str" cm="1">
        <f t="array" ref="G2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6" s="4">
        <f>Table1[[#This Row],[Confirmed Voters]]/Table1[[#This Row],[Registered Voters]]</f>
        <v>0.94098573281452658</v>
      </c>
    </row>
    <row r="27" spans="1:8" x14ac:dyDescent="0.25">
      <c r="A27" t="s">
        <v>15</v>
      </c>
      <c r="B27" t="s">
        <v>6</v>
      </c>
      <c r="C27">
        <v>493000</v>
      </c>
      <c r="D27">
        <v>461000</v>
      </c>
      <c r="E27">
        <v>278000</v>
      </c>
      <c r="F27">
        <v>259000</v>
      </c>
      <c r="G27" t="str" cm="1">
        <f t="array" ref="G2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7" s="4">
        <f>Table1[[#This Row],[Confirmed Voters]]/Table1[[#This Row],[Registered Voters]]</f>
        <v>0.93165467625899279</v>
      </c>
    </row>
    <row r="28" spans="1:8" x14ac:dyDescent="0.25">
      <c r="A28" t="s">
        <v>15</v>
      </c>
      <c r="B28" t="s">
        <v>7</v>
      </c>
      <c r="C28">
        <v>693000</v>
      </c>
      <c r="D28">
        <v>602000</v>
      </c>
      <c r="E28">
        <v>411000</v>
      </c>
      <c r="F28">
        <v>363000</v>
      </c>
      <c r="G28" t="str" cm="1">
        <f t="array" ref="G2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8" s="4">
        <f>Table1[[#This Row],[Confirmed Voters]]/Table1[[#This Row],[Registered Voters]]</f>
        <v>0.88321167883211682</v>
      </c>
    </row>
    <row r="29" spans="1:8" x14ac:dyDescent="0.25">
      <c r="A29" t="s">
        <v>15</v>
      </c>
      <c r="B29" t="s">
        <v>8</v>
      </c>
      <c r="C29">
        <v>684000</v>
      </c>
      <c r="D29">
        <v>616000</v>
      </c>
      <c r="E29">
        <v>484000</v>
      </c>
      <c r="F29">
        <v>452000</v>
      </c>
      <c r="G29" t="str" cm="1">
        <f t="array" ref="G2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9" s="4">
        <f>Table1[[#This Row],[Confirmed Voters]]/Table1[[#This Row],[Registered Voters]]</f>
        <v>0.93388429752066116</v>
      </c>
    </row>
    <row r="30" spans="1:8" x14ac:dyDescent="0.25">
      <c r="A30" t="s">
        <v>15</v>
      </c>
      <c r="B30" t="s">
        <v>9</v>
      </c>
      <c r="C30">
        <v>1354000</v>
      </c>
      <c r="D30">
        <v>1287000</v>
      </c>
      <c r="E30">
        <v>1025000</v>
      </c>
      <c r="F30">
        <v>989000</v>
      </c>
      <c r="G30" t="str" cm="1">
        <f t="array" ref="G3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30" s="4">
        <f>Table1[[#This Row],[Confirmed Voters]]/Table1[[#This Row],[Registered Voters]]</f>
        <v>0.96487804878048777</v>
      </c>
    </row>
    <row r="31" spans="1:8" x14ac:dyDescent="0.25">
      <c r="A31" t="s">
        <v>15</v>
      </c>
      <c r="B31" t="s">
        <v>10</v>
      </c>
      <c r="C31">
        <v>593000</v>
      </c>
      <c r="D31">
        <v>577000</v>
      </c>
      <c r="E31">
        <v>437000</v>
      </c>
      <c r="F31">
        <v>432000</v>
      </c>
      <c r="G31" t="str" cm="1">
        <f t="array" ref="G3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31" s="4">
        <f>Table1[[#This Row],[Confirmed Voters]]/Table1[[#This Row],[Registered Voters]]</f>
        <v>0.98855835240274603</v>
      </c>
    </row>
    <row r="32" spans="1:8" x14ac:dyDescent="0.25">
      <c r="A32" t="s">
        <v>16</v>
      </c>
      <c r="B32" t="s">
        <v>6</v>
      </c>
      <c r="C32">
        <v>333000</v>
      </c>
      <c r="D32">
        <v>308000</v>
      </c>
      <c r="E32">
        <v>145000</v>
      </c>
      <c r="F32">
        <v>123000</v>
      </c>
      <c r="G32" t="str" cm="1">
        <f t="array" ref="G3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32" s="4">
        <f>Table1[[#This Row],[Confirmed Voters]]/Table1[[#This Row],[Registered Voters]]</f>
        <v>0.84827586206896555</v>
      </c>
    </row>
    <row r="33" spans="1:8" x14ac:dyDescent="0.25">
      <c r="A33" t="s">
        <v>16</v>
      </c>
      <c r="B33" t="s">
        <v>7</v>
      </c>
      <c r="C33">
        <v>402000</v>
      </c>
      <c r="D33">
        <v>331000</v>
      </c>
      <c r="E33">
        <v>210000</v>
      </c>
      <c r="F33">
        <v>177000</v>
      </c>
      <c r="G33" t="str" cm="1">
        <f t="array" ref="G3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33" s="4">
        <f>Table1[[#This Row],[Confirmed Voters]]/Table1[[#This Row],[Registered Voters]]</f>
        <v>0.84285714285714286</v>
      </c>
    </row>
    <row r="34" spans="1:8" x14ac:dyDescent="0.25">
      <c r="A34" t="s">
        <v>16</v>
      </c>
      <c r="B34" t="s">
        <v>8</v>
      </c>
      <c r="C34">
        <v>441000</v>
      </c>
      <c r="D34">
        <v>382000</v>
      </c>
      <c r="E34">
        <v>255000</v>
      </c>
      <c r="F34">
        <v>223000</v>
      </c>
      <c r="G34" t="str" cm="1">
        <f t="array" ref="G3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34" s="4">
        <f>Table1[[#This Row],[Confirmed Voters]]/Table1[[#This Row],[Registered Voters]]</f>
        <v>0.87450980392156863</v>
      </c>
    </row>
    <row r="35" spans="1:8" x14ac:dyDescent="0.25">
      <c r="A35" t="s">
        <v>16</v>
      </c>
      <c r="B35" t="s">
        <v>9</v>
      </c>
      <c r="C35">
        <v>1047000</v>
      </c>
      <c r="D35">
        <v>993000</v>
      </c>
      <c r="E35">
        <v>768000</v>
      </c>
      <c r="F35">
        <v>695000</v>
      </c>
      <c r="G35" t="str" cm="1">
        <f t="array" ref="G3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35" s="4">
        <f>Table1[[#This Row],[Confirmed Voters]]/Table1[[#This Row],[Registered Voters]]</f>
        <v>0.90494791666666663</v>
      </c>
    </row>
    <row r="36" spans="1:8" x14ac:dyDescent="0.25">
      <c r="A36" t="s">
        <v>16</v>
      </c>
      <c r="B36" t="s">
        <v>10</v>
      </c>
      <c r="C36">
        <v>503000</v>
      </c>
      <c r="D36">
        <v>486000</v>
      </c>
      <c r="E36">
        <v>383000</v>
      </c>
      <c r="F36">
        <v>351000</v>
      </c>
      <c r="G36" t="str" cm="1">
        <f t="array" ref="G3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36" s="4">
        <f>Table1[[#This Row],[Confirmed Voters]]/Table1[[#This Row],[Registered Voters]]</f>
        <v>0.91644908616187992</v>
      </c>
    </row>
    <row r="37" spans="1:8" x14ac:dyDescent="0.25">
      <c r="A37" t="s">
        <v>17</v>
      </c>
      <c r="B37" t="s">
        <v>6</v>
      </c>
      <c r="C37">
        <v>82000</v>
      </c>
      <c r="D37">
        <v>77000</v>
      </c>
      <c r="E37">
        <v>38000</v>
      </c>
      <c r="F37">
        <v>33000</v>
      </c>
      <c r="G37" t="str" cm="1">
        <f t="array" ref="G3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37" s="4">
        <f>Table1[[#This Row],[Confirmed Voters]]/Table1[[#This Row],[Registered Voters]]</f>
        <v>0.86842105263157898</v>
      </c>
    </row>
    <row r="38" spans="1:8" x14ac:dyDescent="0.25">
      <c r="A38" t="s">
        <v>17</v>
      </c>
      <c r="B38" t="s">
        <v>7</v>
      </c>
      <c r="C38">
        <v>106000</v>
      </c>
      <c r="D38">
        <v>86000</v>
      </c>
      <c r="E38">
        <v>54000</v>
      </c>
      <c r="F38">
        <v>49000</v>
      </c>
      <c r="G38" t="str" cm="1">
        <f t="array" ref="G3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38" s="4">
        <f>Table1[[#This Row],[Confirmed Voters]]/Table1[[#This Row],[Registered Voters]]</f>
        <v>0.90740740740740744</v>
      </c>
    </row>
    <row r="39" spans="1:8" x14ac:dyDescent="0.25">
      <c r="A39" t="s">
        <v>17</v>
      </c>
      <c r="B39" t="s">
        <v>8</v>
      </c>
      <c r="C39">
        <v>119000</v>
      </c>
      <c r="D39">
        <v>102000</v>
      </c>
      <c r="E39">
        <v>77000</v>
      </c>
      <c r="F39">
        <v>67000</v>
      </c>
      <c r="G39" t="str" cm="1">
        <f t="array" ref="G3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39" s="4">
        <f>Table1[[#This Row],[Confirmed Voters]]/Table1[[#This Row],[Registered Voters]]</f>
        <v>0.87012987012987009</v>
      </c>
    </row>
    <row r="40" spans="1:8" x14ac:dyDescent="0.25">
      <c r="A40" t="s">
        <v>17</v>
      </c>
      <c r="B40" t="s">
        <v>9</v>
      </c>
      <c r="C40">
        <v>240000</v>
      </c>
      <c r="D40">
        <v>232000</v>
      </c>
      <c r="E40">
        <v>182000</v>
      </c>
      <c r="F40">
        <v>168000</v>
      </c>
      <c r="G40" t="str" cm="1">
        <f t="array" ref="G4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40" s="4">
        <f>Table1[[#This Row],[Confirmed Voters]]/Table1[[#This Row],[Registered Voters]]</f>
        <v>0.92307692307692313</v>
      </c>
    </row>
    <row r="41" spans="1:8" x14ac:dyDescent="0.25">
      <c r="A41" t="s">
        <v>17</v>
      </c>
      <c r="B41" t="s">
        <v>10</v>
      </c>
      <c r="C41">
        <v>146000</v>
      </c>
      <c r="D41">
        <v>145000</v>
      </c>
      <c r="E41">
        <v>118000</v>
      </c>
      <c r="F41">
        <v>113000</v>
      </c>
      <c r="G41" t="str" cm="1">
        <f t="array" ref="G4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41" s="4">
        <f>Table1[[#This Row],[Confirmed Voters]]/Table1[[#This Row],[Registered Voters]]</f>
        <v>0.9576271186440678</v>
      </c>
    </row>
    <row r="42" spans="1:8" x14ac:dyDescent="0.25">
      <c r="A42" t="s">
        <v>18</v>
      </c>
      <c r="B42" t="s">
        <v>6</v>
      </c>
      <c r="C42">
        <v>71000</v>
      </c>
      <c r="D42">
        <v>61000</v>
      </c>
      <c r="E42">
        <v>43000</v>
      </c>
      <c r="F42">
        <v>38000</v>
      </c>
      <c r="G42" t="str" cm="1">
        <f t="array" ref="G4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42" s="4">
        <f>Table1[[#This Row],[Confirmed Voters]]/Table1[[#This Row],[Registered Voters]]</f>
        <v>0.88372093023255816</v>
      </c>
    </row>
    <row r="43" spans="1:8" x14ac:dyDescent="0.25">
      <c r="A43" t="s">
        <v>18</v>
      </c>
      <c r="B43" t="s">
        <v>7</v>
      </c>
      <c r="C43">
        <v>154000</v>
      </c>
      <c r="D43">
        <v>133000</v>
      </c>
      <c r="E43">
        <v>114000</v>
      </c>
      <c r="F43">
        <v>102000</v>
      </c>
      <c r="G43" t="str" cm="1">
        <f t="array" ref="G4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43" s="4">
        <f>Table1[[#This Row],[Confirmed Voters]]/Table1[[#This Row],[Registered Voters]]</f>
        <v>0.89473684210526316</v>
      </c>
    </row>
    <row r="44" spans="1:8" x14ac:dyDescent="0.25">
      <c r="A44" t="s">
        <v>18</v>
      </c>
      <c r="B44" t="s">
        <v>8</v>
      </c>
      <c r="C44">
        <v>79000</v>
      </c>
      <c r="D44">
        <v>67000</v>
      </c>
      <c r="E44">
        <v>59000</v>
      </c>
      <c r="F44">
        <v>55000</v>
      </c>
      <c r="G44" t="str" cm="1">
        <f t="array" ref="G4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44" s="4">
        <f>Table1[[#This Row],[Confirmed Voters]]/Table1[[#This Row],[Registered Voters]]</f>
        <v>0.93220338983050843</v>
      </c>
    </row>
    <row r="45" spans="1:8" x14ac:dyDescent="0.25">
      <c r="A45" t="s">
        <v>18</v>
      </c>
      <c r="B45" t="s">
        <v>9</v>
      </c>
      <c r="C45">
        <v>140000</v>
      </c>
      <c r="D45">
        <v>129000</v>
      </c>
      <c r="E45">
        <v>109000</v>
      </c>
      <c r="F45">
        <v>99000</v>
      </c>
      <c r="G45" t="str" cm="1">
        <f t="array" ref="G4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45" s="4">
        <f>Table1[[#This Row],[Confirmed Voters]]/Table1[[#This Row],[Registered Voters]]</f>
        <v>0.90825688073394495</v>
      </c>
    </row>
    <row r="46" spans="1:8" x14ac:dyDescent="0.25">
      <c r="A46" t="s">
        <v>18</v>
      </c>
      <c r="B46" t="s">
        <v>10</v>
      </c>
      <c r="C46">
        <v>73000</v>
      </c>
      <c r="D46">
        <v>71000</v>
      </c>
      <c r="E46">
        <v>60000</v>
      </c>
      <c r="F46">
        <v>57000</v>
      </c>
      <c r="G46" t="str" cm="1">
        <f t="array" ref="G4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46" s="4">
        <f>Table1[[#This Row],[Confirmed Voters]]/Table1[[#This Row],[Registered Voters]]</f>
        <v>0.95</v>
      </c>
    </row>
    <row r="47" spans="1:8" x14ac:dyDescent="0.25">
      <c r="A47" t="s">
        <v>19</v>
      </c>
      <c r="B47" t="s">
        <v>6</v>
      </c>
      <c r="C47">
        <v>1669000</v>
      </c>
      <c r="D47">
        <v>1467000</v>
      </c>
      <c r="E47">
        <v>751000</v>
      </c>
      <c r="F47">
        <v>614000</v>
      </c>
      <c r="G47" t="str" cm="1">
        <f t="array" ref="G4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47" s="4">
        <f>Table1[[#This Row],[Confirmed Voters]]/Table1[[#This Row],[Registered Voters]]</f>
        <v>0.81757656458055927</v>
      </c>
    </row>
    <row r="48" spans="1:8" x14ac:dyDescent="0.25">
      <c r="A48" t="s">
        <v>19</v>
      </c>
      <c r="B48" t="s">
        <v>7</v>
      </c>
      <c r="C48">
        <v>2259000</v>
      </c>
      <c r="D48">
        <v>1903000</v>
      </c>
      <c r="E48">
        <v>1158000</v>
      </c>
      <c r="F48">
        <v>987000</v>
      </c>
      <c r="G48" t="str" cm="1">
        <f t="array" ref="G4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48" s="4">
        <f>Table1[[#This Row],[Confirmed Voters]]/Table1[[#This Row],[Registered Voters]]</f>
        <v>0.85233160621761661</v>
      </c>
    </row>
    <row r="49" spans="1:8" x14ac:dyDescent="0.25">
      <c r="A49" t="s">
        <v>19</v>
      </c>
      <c r="B49" t="s">
        <v>8</v>
      </c>
      <c r="C49">
        <v>2456000</v>
      </c>
      <c r="D49">
        <v>1960000</v>
      </c>
      <c r="E49">
        <v>1335000</v>
      </c>
      <c r="F49">
        <v>1177000</v>
      </c>
      <c r="G49" t="str" cm="1">
        <f t="array" ref="G4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49" s="4">
        <f>Table1[[#This Row],[Confirmed Voters]]/Table1[[#This Row],[Registered Voters]]</f>
        <v>0.88164794007490632</v>
      </c>
    </row>
    <row r="50" spans="1:8" x14ac:dyDescent="0.25">
      <c r="A50" t="s">
        <v>19</v>
      </c>
      <c r="B50" t="s">
        <v>9</v>
      </c>
      <c r="C50">
        <v>5345000</v>
      </c>
      <c r="D50">
        <v>4814000</v>
      </c>
      <c r="E50">
        <v>3474000</v>
      </c>
      <c r="F50">
        <v>3107000</v>
      </c>
      <c r="G50" t="str" cm="1">
        <f t="array" ref="G5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50" s="4">
        <f>Table1[[#This Row],[Confirmed Voters]]/Table1[[#This Row],[Registered Voters]]</f>
        <v>0.89435808865860678</v>
      </c>
    </row>
    <row r="51" spans="1:8" x14ac:dyDescent="0.25">
      <c r="A51" t="s">
        <v>19</v>
      </c>
      <c r="B51" t="s">
        <v>10</v>
      </c>
      <c r="C51">
        <v>3304000</v>
      </c>
      <c r="D51">
        <v>3182000</v>
      </c>
      <c r="E51">
        <v>2384000</v>
      </c>
      <c r="F51">
        <v>2222000</v>
      </c>
      <c r="G51" t="str" cm="1">
        <f t="array" ref="G5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51" s="4">
        <f>Table1[[#This Row],[Confirmed Voters]]/Table1[[#This Row],[Registered Voters]]</f>
        <v>0.93204697986577179</v>
      </c>
    </row>
    <row r="52" spans="1:8" x14ac:dyDescent="0.25">
      <c r="A52" t="s">
        <v>20</v>
      </c>
      <c r="B52" t="s">
        <v>6</v>
      </c>
      <c r="C52">
        <v>920000</v>
      </c>
      <c r="D52">
        <v>867000</v>
      </c>
      <c r="E52">
        <v>469000</v>
      </c>
      <c r="F52">
        <v>349000</v>
      </c>
      <c r="G52" t="str" cm="1">
        <f t="array" ref="G5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52" s="4">
        <f>Table1[[#This Row],[Confirmed Voters]]/Table1[[#This Row],[Registered Voters]]</f>
        <v>0.74413646055437099</v>
      </c>
    </row>
    <row r="53" spans="1:8" x14ac:dyDescent="0.25">
      <c r="A53" t="s">
        <v>20</v>
      </c>
      <c r="B53" t="s">
        <v>7</v>
      </c>
      <c r="C53">
        <v>1308000</v>
      </c>
      <c r="D53">
        <v>1148000</v>
      </c>
      <c r="E53">
        <v>847000</v>
      </c>
      <c r="F53">
        <v>700000</v>
      </c>
      <c r="G53" t="str" cm="1">
        <f t="array" ref="G5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53" s="4">
        <f>Table1[[#This Row],[Confirmed Voters]]/Table1[[#This Row],[Registered Voters]]</f>
        <v>0.82644628099173556</v>
      </c>
    </row>
    <row r="54" spans="1:8" x14ac:dyDescent="0.25">
      <c r="A54" t="s">
        <v>20</v>
      </c>
      <c r="B54" t="s">
        <v>8</v>
      </c>
      <c r="C54">
        <v>1341000</v>
      </c>
      <c r="D54">
        <v>1228000</v>
      </c>
      <c r="E54">
        <v>825000</v>
      </c>
      <c r="F54">
        <v>726000</v>
      </c>
      <c r="G54" t="str" cm="1">
        <f t="array" ref="G5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54" s="4">
        <f>Table1[[#This Row],[Confirmed Voters]]/Table1[[#This Row],[Registered Voters]]</f>
        <v>0.88</v>
      </c>
    </row>
    <row r="55" spans="1:8" x14ac:dyDescent="0.25">
      <c r="A55" t="s">
        <v>20</v>
      </c>
      <c r="B55" t="s">
        <v>9</v>
      </c>
      <c r="C55">
        <v>2658000</v>
      </c>
      <c r="D55">
        <v>2547000</v>
      </c>
      <c r="E55">
        <v>1886000</v>
      </c>
      <c r="F55">
        <v>1741000</v>
      </c>
      <c r="G55" t="str" cm="1">
        <f t="array" ref="G5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55" s="4">
        <f>Table1[[#This Row],[Confirmed Voters]]/Table1[[#This Row],[Registered Voters]]</f>
        <v>0.9231177094379639</v>
      </c>
    </row>
    <row r="56" spans="1:8" x14ac:dyDescent="0.25">
      <c r="A56" t="s">
        <v>20</v>
      </c>
      <c r="B56" t="s">
        <v>10</v>
      </c>
      <c r="C56">
        <v>951000</v>
      </c>
      <c r="D56">
        <v>948000</v>
      </c>
      <c r="E56">
        <v>739000</v>
      </c>
      <c r="F56">
        <v>652000</v>
      </c>
      <c r="G56" t="str" cm="1">
        <f t="array" ref="G5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56" s="4">
        <f>Table1[[#This Row],[Confirmed Voters]]/Table1[[#This Row],[Registered Voters]]</f>
        <v>0.88227334235453314</v>
      </c>
    </row>
    <row r="57" spans="1:8" x14ac:dyDescent="0.25">
      <c r="A57" t="s">
        <v>21</v>
      </c>
      <c r="B57" t="s">
        <v>6</v>
      </c>
      <c r="C57">
        <v>107000</v>
      </c>
      <c r="D57">
        <v>91000</v>
      </c>
      <c r="E57">
        <v>33000</v>
      </c>
      <c r="F57">
        <v>24000</v>
      </c>
      <c r="G57" t="str" cm="1">
        <f t="array" ref="G5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57" s="4">
        <f>Table1[[#This Row],[Confirmed Voters]]/Table1[[#This Row],[Registered Voters]]</f>
        <v>0.72727272727272729</v>
      </c>
    </row>
    <row r="58" spans="1:8" x14ac:dyDescent="0.25">
      <c r="A58" t="s">
        <v>21</v>
      </c>
      <c r="B58" t="s">
        <v>7</v>
      </c>
      <c r="C58">
        <v>172000</v>
      </c>
      <c r="D58">
        <v>154000</v>
      </c>
      <c r="E58">
        <v>65000</v>
      </c>
      <c r="F58">
        <v>55000</v>
      </c>
      <c r="G58" t="str" cm="1">
        <f t="array" ref="G5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58" s="4">
        <f>Table1[[#This Row],[Confirmed Voters]]/Table1[[#This Row],[Registered Voters]]</f>
        <v>0.84615384615384615</v>
      </c>
    </row>
    <row r="59" spans="1:8" x14ac:dyDescent="0.25">
      <c r="A59" t="s">
        <v>21</v>
      </c>
      <c r="B59" t="s">
        <v>8</v>
      </c>
      <c r="C59">
        <v>166000</v>
      </c>
      <c r="D59">
        <v>153000</v>
      </c>
      <c r="E59">
        <v>83000</v>
      </c>
      <c r="F59">
        <v>69000</v>
      </c>
      <c r="G59" t="str" cm="1">
        <f t="array" ref="G5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59" s="4">
        <f>Table1[[#This Row],[Confirmed Voters]]/Table1[[#This Row],[Registered Voters]]</f>
        <v>0.83132530120481929</v>
      </c>
    </row>
    <row r="60" spans="1:8" x14ac:dyDescent="0.25">
      <c r="A60" t="s">
        <v>21</v>
      </c>
      <c r="B60" t="s">
        <v>9</v>
      </c>
      <c r="C60">
        <v>343000</v>
      </c>
      <c r="D60">
        <v>317000</v>
      </c>
      <c r="E60">
        <v>217000</v>
      </c>
      <c r="F60">
        <v>196000</v>
      </c>
      <c r="G60" t="str" cm="1">
        <f t="array" ref="G6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60" s="4">
        <f>Table1[[#This Row],[Confirmed Voters]]/Table1[[#This Row],[Registered Voters]]</f>
        <v>0.90322580645161288</v>
      </c>
    </row>
    <row r="61" spans="1:8" x14ac:dyDescent="0.25">
      <c r="A61" t="s">
        <v>21</v>
      </c>
      <c r="B61" t="s">
        <v>10</v>
      </c>
      <c r="C61">
        <v>224000</v>
      </c>
      <c r="D61">
        <v>215000</v>
      </c>
      <c r="E61">
        <v>149000</v>
      </c>
      <c r="F61">
        <v>137000</v>
      </c>
      <c r="G61" t="str" cm="1">
        <f t="array" ref="G6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61" s="4">
        <f>Table1[[#This Row],[Confirmed Voters]]/Table1[[#This Row],[Registered Voters]]</f>
        <v>0.91946308724832215</v>
      </c>
    </row>
    <row r="62" spans="1:8" x14ac:dyDescent="0.25">
      <c r="A62" t="s">
        <v>22</v>
      </c>
      <c r="B62" t="s">
        <v>6</v>
      </c>
      <c r="C62">
        <v>130000</v>
      </c>
      <c r="D62">
        <v>121000</v>
      </c>
      <c r="E62">
        <v>51000</v>
      </c>
      <c r="F62">
        <v>39000</v>
      </c>
      <c r="G62" t="str" cm="1">
        <f t="array" ref="G6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62" s="4">
        <f>Table1[[#This Row],[Confirmed Voters]]/Table1[[#This Row],[Registered Voters]]</f>
        <v>0.76470588235294112</v>
      </c>
    </row>
    <row r="63" spans="1:8" x14ac:dyDescent="0.25">
      <c r="A63" t="s">
        <v>22</v>
      </c>
      <c r="B63" t="s">
        <v>7</v>
      </c>
      <c r="C63">
        <v>194000</v>
      </c>
      <c r="D63">
        <v>173000</v>
      </c>
      <c r="E63">
        <v>114000</v>
      </c>
      <c r="F63">
        <v>99000</v>
      </c>
      <c r="G63" t="str" cm="1">
        <f t="array" ref="G6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63" s="4">
        <f>Table1[[#This Row],[Confirmed Voters]]/Table1[[#This Row],[Registered Voters]]</f>
        <v>0.86842105263157898</v>
      </c>
    </row>
    <row r="64" spans="1:8" x14ac:dyDescent="0.25">
      <c r="A64" t="s">
        <v>22</v>
      </c>
      <c r="B64" t="s">
        <v>8</v>
      </c>
      <c r="C64">
        <v>203000</v>
      </c>
      <c r="D64">
        <v>187000</v>
      </c>
      <c r="E64">
        <v>141000</v>
      </c>
      <c r="F64">
        <v>132000</v>
      </c>
      <c r="G64" t="str" cm="1">
        <f t="array" ref="G6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64" s="4">
        <f>Table1[[#This Row],[Confirmed Voters]]/Table1[[#This Row],[Registered Voters]]</f>
        <v>0.93617021276595747</v>
      </c>
    </row>
    <row r="65" spans="1:8" x14ac:dyDescent="0.25">
      <c r="A65" t="s">
        <v>22</v>
      </c>
      <c r="B65" t="s">
        <v>9</v>
      </c>
      <c r="C65">
        <v>401000</v>
      </c>
      <c r="D65">
        <v>382000</v>
      </c>
      <c r="E65">
        <v>274000</v>
      </c>
      <c r="F65">
        <v>250000</v>
      </c>
      <c r="G65" t="str" cm="1">
        <f t="array" ref="G6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65" s="4">
        <f>Table1[[#This Row],[Confirmed Voters]]/Table1[[#This Row],[Registered Voters]]</f>
        <v>0.91240875912408759</v>
      </c>
    </row>
    <row r="66" spans="1:8" x14ac:dyDescent="0.25">
      <c r="A66" t="s">
        <v>22</v>
      </c>
      <c r="B66" t="s">
        <v>10</v>
      </c>
      <c r="C66">
        <v>201000</v>
      </c>
      <c r="D66">
        <v>201000</v>
      </c>
      <c r="E66">
        <v>164000</v>
      </c>
      <c r="F66">
        <v>160000</v>
      </c>
      <c r="G66" t="str" cm="1">
        <f t="array" ref="G6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66" s="4">
        <f>Table1[[#This Row],[Confirmed Voters]]/Table1[[#This Row],[Registered Voters]]</f>
        <v>0.97560975609756095</v>
      </c>
    </row>
    <row r="67" spans="1:8" x14ac:dyDescent="0.25">
      <c r="A67" t="s">
        <v>23</v>
      </c>
      <c r="B67" t="s">
        <v>6</v>
      </c>
      <c r="C67">
        <v>1228000</v>
      </c>
      <c r="D67">
        <v>1122000</v>
      </c>
      <c r="E67">
        <v>608000</v>
      </c>
      <c r="F67">
        <v>396000</v>
      </c>
      <c r="G67" t="str" cm="1">
        <f t="array" ref="G6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67" s="4">
        <f>Table1[[#This Row],[Confirmed Voters]]/Table1[[#This Row],[Registered Voters]]</f>
        <v>0.65131578947368418</v>
      </c>
    </row>
    <row r="68" spans="1:8" x14ac:dyDescent="0.25">
      <c r="A68" t="s">
        <v>23</v>
      </c>
      <c r="B68" t="s">
        <v>7</v>
      </c>
      <c r="C68">
        <v>1707000</v>
      </c>
      <c r="D68">
        <v>1480000</v>
      </c>
      <c r="E68">
        <v>1020000</v>
      </c>
      <c r="F68">
        <v>846000</v>
      </c>
      <c r="G68" t="str" cm="1">
        <f t="array" ref="G6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68" s="4">
        <f>Table1[[#This Row],[Confirmed Voters]]/Table1[[#This Row],[Registered Voters]]</f>
        <v>0.8294117647058824</v>
      </c>
    </row>
    <row r="69" spans="1:8" x14ac:dyDescent="0.25">
      <c r="A69" t="s">
        <v>23</v>
      </c>
      <c r="B69" t="s">
        <v>8</v>
      </c>
      <c r="C69">
        <v>1688000</v>
      </c>
      <c r="D69">
        <v>1481000</v>
      </c>
      <c r="E69">
        <v>1066000</v>
      </c>
      <c r="F69">
        <v>872000</v>
      </c>
      <c r="G69" t="str" cm="1">
        <f t="array" ref="G6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69" s="4">
        <f>Table1[[#This Row],[Confirmed Voters]]/Table1[[#This Row],[Registered Voters]]</f>
        <v>0.81801125703564725</v>
      </c>
    </row>
    <row r="70" spans="1:8" x14ac:dyDescent="0.25">
      <c r="A70" t="s">
        <v>23</v>
      </c>
      <c r="B70" t="s">
        <v>9</v>
      </c>
      <c r="C70">
        <v>3407000</v>
      </c>
      <c r="D70">
        <v>3182000</v>
      </c>
      <c r="E70">
        <v>2471000</v>
      </c>
      <c r="F70">
        <v>2206000</v>
      </c>
      <c r="G70" t="str" cm="1">
        <f t="array" ref="G7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70" s="4">
        <f>Table1[[#This Row],[Confirmed Voters]]/Table1[[#This Row],[Registered Voters]]</f>
        <v>0.89275596924322131</v>
      </c>
    </row>
    <row r="71" spans="1:8" x14ac:dyDescent="0.25">
      <c r="A71" t="s">
        <v>23</v>
      </c>
      <c r="B71" t="s">
        <v>10</v>
      </c>
      <c r="C71">
        <v>1620000</v>
      </c>
      <c r="D71">
        <v>1566000</v>
      </c>
      <c r="E71">
        <v>1259000</v>
      </c>
      <c r="F71">
        <v>1108000</v>
      </c>
      <c r="G71" t="str" cm="1">
        <f t="array" ref="G7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71" s="4">
        <f>Table1[[#This Row],[Confirmed Voters]]/Table1[[#This Row],[Registered Voters]]</f>
        <v>0.88006354249404284</v>
      </c>
    </row>
    <row r="72" spans="1:8" x14ac:dyDescent="0.25">
      <c r="A72" t="s">
        <v>24</v>
      </c>
      <c r="B72" t="s">
        <v>6</v>
      </c>
      <c r="C72">
        <v>570000</v>
      </c>
      <c r="D72">
        <v>558000</v>
      </c>
      <c r="E72">
        <v>269000</v>
      </c>
      <c r="F72">
        <v>203000</v>
      </c>
      <c r="G72" t="str" cm="1">
        <f t="array" ref="G7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72" s="4">
        <f>Table1[[#This Row],[Confirmed Voters]]/Table1[[#This Row],[Registered Voters]]</f>
        <v>0.75464684014869887</v>
      </c>
    </row>
    <row r="73" spans="1:8" x14ac:dyDescent="0.25">
      <c r="A73" t="s">
        <v>24</v>
      </c>
      <c r="B73" t="s">
        <v>7</v>
      </c>
      <c r="C73">
        <v>861000</v>
      </c>
      <c r="D73">
        <v>800000</v>
      </c>
      <c r="E73">
        <v>462000</v>
      </c>
      <c r="F73">
        <v>356000</v>
      </c>
      <c r="G73" t="str" cm="1">
        <f t="array" ref="G7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73" s="4">
        <f>Table1[[#This Row],[Confirmed Voters]]/Table1[[#This Row],[Registered Voters]]</f>
        <v>0.77056277056277056</v>
      </c>
    </row>
    <row r="74" spans="1:8" x14ac:dyDescent="0.25">
      <c r="A74" t="s">
        <v>24</v>
      </c>
      <c r="B74" t="s">
        <v>8</v>
      </c>
      <c r="C74">
        <v>828000</v>
      </c>
      <c r="D74">
        <v>801000</v>
      </c>
      <c r="E74">
        <v>550000</v>
      </c>
      <c r="F74">
        <v>420000</v>
      </c>
      <c r="G74" t="str" cm="1">
        <f t="array" ref="G7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74" s="4">
        <f>Table1[[#This Row],[Confirmed Voters]]/Table1[[#This Row],[Registered Voters]]</f>
        <v>0.76363636363636367</v>
      </c>
    </row>
    <row r="75" spans="1:8" x14ac:dyDescent="0.25">
      <c r="A75" t="s">
        <v>24</v>
      </c>
      <c r="B75" t="s">
        <v>9</v>
      </c>
      <c r="C75">
        <v>1754000</v>
      </c>
      <c r="D75">
        <v>1733000</v>
      </c>
      <c r="E75">
        <v>1329000</v>
      </c>
      <c r="F75">
        <v>1212000</v>
      </c>
      <c r="G75" t="str" cm="1">
        <f t="array" ref="G7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75" s="4">
        <f>Table1[[#This Row],[Confirmed Voters]]/Table1[[#This Row],[Registered Voters]]</f>
        <v>0.91196388261851014</v>
      </c>
    </row>
    <row r="76" spans="1:8" x14ac:dyDescent="0.25">
      <c r="A76" t="s">
        <v>24</v>
      </c>
      <c r="B76" t="s">
        <v>10</v>
      </c>
      <c r="C76">
        <v>840000</v>
      </c>
      <c r="D76">
        <v>832000</v>
      </c>
      <c r="E76">
        <v>660000</v>
      </c>
      <c r="F76">
        <v>610000</v>
      </c>
      <c r="G76" t="str" cm="1">
        <f t="array" ref="G7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76" s="4">
        <f>Table1[[#This Row],[Confirmed Voters]]/Table1[[#This Row],[Registered Voters]]</f>
        <v>0.9242424242424242</v>
      </c>
    </row>
    <row r="77" spans="1:8" x14ac:dyDescent="0.25">
      <c r="A77" t="s">
        <v>25</v>
      </c>
      <c r="B77" t="s">
        <v>6</v>
      </c>
      <c r="C77">
        <v>260000</v>
      </c>
      <c r="D77">
        <v>243000</v>
      </c>
      <c r="E77">
        <v>150000</v>
      </c>
      <c r="F77">
        <v>121000</v>
      </c>
      <c r="G77" t="str" cm="1">
        <f t="array" ref="G7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77" s="4">
        <f>Table1[[#This Row],[Confirmed Voters]]/Table1[[#This Row],[Registered Voters]]</f>
        <v>0.80666666666666664</v>
      </c>
    </row>
    <row r="78" spans="1:8" x14ac:dyDescent="0.25">
      <c r="A78" t="s">
        <v>25</v>
      </c>
      <c r="B78" t="s">
        <v>7</v>
      </c>
      <c r="C78">
        <v>402000</v>
      </c>
      <c r="D78">
        <v>379000</v>
      </c>
      <c r="E78">
        <v>276000</v>
      </c>
      <c r="F78">
        <v>238000</v>
      </c>
      <c r="G78" t="str" cm="1">
        <f t="array" ref="G7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78" s="4">
        <f>Table1[[#This Row],[Confirmed Voters]]/Table1[[#This Row],[Registered Voters]]</f>
        <v>0.8623188405797102</v>
      </c>
    </row>
    <row r="79" spans="1:8" x14ac:dyDescent="0.25">
      <c r="A79" t="s">
        <v>25</v>
      </c>
      <c r="B79" t="s">
        <v>8</v>
      </c>
      <c r="C79">
        <v>385000</v>
      </c>
      <c r="D79">
        <v>358000</v>
      </c>
      <c r="E79">
        <v>275000</v>
      </c>
      <c r="F79">
        <v>238000</v>
      </c>
      <c r="G79" t="str" cm="1">
        <f t="array" ref="G7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79" s="4">
        <f>Table1[[#This Row],[Confirmed Voters]]/Table1[[#This Row],[Registered Voters]]</f>
        <v>0.86545454545454548</v>
      </c>
    </row>
    <row r="80" spans="1:8" x14ac:dyDescent="0.25">
      <c r="A80" t="s">
        <v>25</v>
      </c>
      <c r="B80" t="s">
        <v>9</v>
      </c>
      <c r="C80">
        <v>828000</v>
      </c>
      <c r="D80">
        <v>812000</v>
      </c>
      <c r="E80">
        <v>652000</v>
      </c>
      <c r="F80">
        <v>586000</v>
      </c>
      <c r="G80" t="str" cm="1">
        <f t="array" ref="G8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80" s="4">
        <f>Table1[[#This Row],[Confirmed Voters]]/Table1[[#This Row],[Registered Voters]]</f>
        <v>0.89877300613496935</v>
      </c>
    </row>
    <row r="81" spans="1:8" x14ac:dyDescent="0.25">
      <c r="A81" t="s">
        <v>25</v>
      </c>
      <c r="B81" t="s">
        <v>10</v>
      </c>
      <c r="C81">
        <v>444000</v>
      </c>
      <c r="D81">
        <v>440000</v>
      </c>
      <c r="E81">
        <v>392000</v>
      </c>
      <c r="F81">
        <v>365000</v>
      </c>
      <c r="G81" t="str" cm="1">
        <f t="array" ref="G8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81" s="4">
        <f>Table1[[#This Row],[Confirmed Voters]]/Table1[[#This Row],[Registered Voters]]</f>
        <v>0.93112244897959184</v>
      </c>
    </row>
    <row r="82" spans="1:8" x14ac:dyDescent="0.25">
      <c r="A82" t="s">
        <v>26</v>
      </c>
      <c r="B82" t="s">
        <v>6</v>
      </c>
      <c r="C82">
        <v>294000</v>
      </c>
      <c r="D82">
        <v>262000</v>
      </c>
      <c r="E82">
        <v>127000</v>
      </c>
      <c r="F82">
        <v>88000</v>
      </c>
      <c r="G82" t="str" cm="1">
        <f t="array" ref="G8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82" s="4">
        <f>Table1[[#This Row],[Confirmed Voters]]/Table1[[#This Row],[Registered Voters]]</f>
        <v>0.69291338582677164</v>
      </c>
    </row>
    <row r="83" spans="1:8" x14ac:dyDescent="0.25">
      <c r="A83" t="s">
        <v>26</v>
      </c>
      <c r="B83" t="s">
        <v>7</v>
      </c>
      <c r="C83">
        <v>406000</v>
      </c>
      <c r="D83">
        <v>359000</v>
      </c>
      <c r="E83">
        <v>236000</v>
      </c>
      <c r="F83">
        <v>172000</v>
      </c>
      <c r="G83" t="str" cm="1">
        <f t="array" ref="G8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83" s="4">
        <f>Table1[[#This Row],[Confirmed Voters]]/Table1[[#This Row],[Registered Voters]]</f>
        <v>0.72881355932203384</v>
      </c>
    </row>
    <row r="84" spans="1:8" x14ac:dyDescent="0.25">
      <c r="A84" t="s">
        <v>26</v>
      </c>
      <c r="B84" t="s">
        <v>8</v>
      </c>
      <c r="C84">
        <v>300000</v>
      </c>
      <c r="D84">
        <v>269000</v>
      </c>
      <c r="E84">
        <v>203000</v>
      </c>
      <c r="F84">
        <v>169000</v>
      </c>
      <c r="G84" t="str" cm="1">
        <f t="array" ref="G8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84" s="4">
        <f>Table1[[#This Row],[Confirmed Voters]]/Table1[[#This Row],[Registered Voters]]</f>
        <v>0.83251231527093594</v>
      </c>
    </row>
    <row r="85" spans="1:8" x14ac:dyDescent="0.25">
      <c r="A85" t="s">
        <v>26</v>
      </c>
      <c r="B85" t="s">
        <v>9</v>
      </c>
      <c r="C85">
        <v>757000</v>
      </c>
      <c r="D85">
        <v>721000</v>
      </c>
      <c r="E85">
        <v>583000</v>
      </c>
      <c r="F85">
        <v>535000</v>
      </c>
      <c r="G85" t="str" cm="1">
        <f t="array" ref="G8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85" s="4">
        <f>Table1[[#This Row],[Confirmed Voters]]/Table1[[#This Row],[Registered Voters]]</f>
        <v>0.91766723842195541</v>
      </c>
    </row>
    <row r="86" spans="1:8" x14ac:dyDescent="0.25">
      <c r="A86" t="s">
        <v>26</v>
      </c>
      <c r="B86" t="s">
        <v>10</v>
      </c>
      <c r="C86">
        <v>363000</v>
      </c>
      <c r="D86">
        <v>363000</v>
      </c>
      <c r="E86">
        <v>318000</v>
      </c>
      <c r="F86">
        <v>285000</v>
      </c>
      <c r="G86" t="str" cm="1">
        <f t="array" ref="G8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86" s="4">
        <f>Table1[[#This Row],[Confirmed Voters]]/Table1[[#This Row],[Registered Voters]]</f>
        <v>0.89622641509433965</v>
      </c>
    </row>
    <row r="87" spans="1:8" x14ac:dyDescent="0.25">
      <c r="A87" t="s">
        <v>27</v>
      </c>
      <c r="B87" t="s">
        <v>6</v>
      </c>
      <c r="C87">
        <v>446000</v>
      </c>
      <c r="D87">
        <v>437000</v>
      </c>
      <c r="E87">
        <v>225000</v>
      </c>
      <c r="F87">
        <v>165000</v>
      </c>
      <c r="G87" t="str" cm="1">
        <f t="array" ref="G8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87" s="4">
        <f>Table1[[#This Row],[Confirmed Voters]]/Table1[[#This Row],[Registered Voters]]</f>
        <v>0.73333333333333328</v>
      </c>
    </row>
    <row r="88" spans="1:8" x14ac:dyDescent="0.25">
      <c r="A88" t="s">
        <v>27</v>
      </c>
      <c r="B88" t="s">
        <v>7</v>
      </c>
      <c r="C88">
        <v>513000</v>
      </c>
      <c r="D88">
        <v>462000</v>
      </c>
      <c r="E88">
        <v>320000</v>
      </c>
      <c r="F88">
        <v>235000</v>
      </c>
      <c r="G88" t="str" cm="1">
        <f t="array" ref="G8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88" s="4">
        <f>Table1[[#This Row],[Confirmed Voters]]/Table1[[#This Row],[Registered Voters]]</f>
        <v>0.734375</v>
      </c>
    </row>
    <row r="89" spans="1:8" x14ac:dyDescent="0.25">
      <c r="A89" t="s">
        <v>27</v>
      </c>
      <c r="B89" t="s">
        <v>8</v>
      </c>
      <c r="C89">
        <v>547000</v>
      </c>
      <c r="D89">
        <v>534000</v>
      </c>
      <c r="E89">
        <v>411000</v>
      </c>
      <c r="F89">
        <v>330000</v>
      </c>
      <c r="G89" t="str" cm="1">
        <f t="array" ref="G8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89" s="4">
        <f>Table1[[#This Row],[Confirmed Voters]]/Table1[[#This Row],[Registered Voters]]</f>
        <v>0.8029197080291971</v>
      </c>
    </row>
    <row r="90" spans="1:8" x14ac:dyDescent="0.25">
      <c r="A90" t="s">
        <v>27</v>
      </c>
      <c r="B90" t="s">
        <v>9</v>
      </c>
      <c r="C90">
        <v>1173000</v>
      </c>
      <c r="D90">
        <v>1152000</v>
      </c>
      <c r="E90">
        <v>879000</v>
      </c>
      <c r="F90">
        <v>757000</v>
      </c>
      <c r="G90" t="str" cm="1">
        <f t="array" ref="G9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90" s="4">
        <f>Table1[[#This Row],[Confirmed Voters]]/Table1[[#This Row],[Registered Voters]]</f>
        <v>0.86120591581342432</v>
      </c>
    </row>
    <row r="91" spans="1:8" x14ac:dyDescent="0.25">
      <c r="A91" t="s">
        <v>27</v>
      </c>
      <c r="B91" t="s">
        <v>10</v>
      </c>
      <c r="C91">
        <v>613000</v>
      </c>
      <c r="D91">
        <v>608000</v>
      </c>
      <c r="E91">
        <v>468000</v>
      </c>
      <c r="F91">
        <v>408000</v>
      </c>
      <c r="G91" t="str" cm="1">
        <f t="array" ref="G9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91" s="4">
        <f>Table1[[#This Row],[Confirmed Voters]]/Table1[[#This Row],[Registered Voters]]</f>
        <v>0.87179487179487181</v>
      </c>
    </row>
    <row r="92" spans="1:8" x14ac:dyDescent="0.25">
      <c r="A92" t="s">
        <v>28</v>
      </c>
      <c r="B92" t="s">
        <v>6</v>
      </c>
      <c r="C92">
        <v>431000</v>
      </c>
      <c r="D92">
        <v>415000</v>
      </c>
      <c r="E92">
        <v>226000</v>
      </c>
      <c r="F92">
        <v>174000</v>
      </c>
      <c r="G92" t="str" cm="1">
        <f t="array" ref="G9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92" s="4">
        <f>Table1[[#This Row],[Confirmed Voters]]/Table1[[#This Row],[Registered Voters]]</f>
        <v>0.76991150442477874</v>
      </c>
    </row>
    <row r="93" spans="1:8" x14ac:dyDescent="0.25">
      <c r="A93" t="s">
        <v>28</v>
      </c>
      <c r="B93" t="s">
        <v>7</v>
      </c>
      <c r="C93">
        <v>579000</v>
      </c>
      <c r="D93">
        <v>552000</v>
      </c>
      <c r="E93">
        <v>422000</v>
      </c>
      <c r="F93">
        <v>369000</v>
      </c>
      <c r="G93" t="str" cm="1">
        <f t="array" ref="G9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93" s="4">
        <f>Table1[[#This Row],[Confirmed Voters]]/Table1[[#This Row],[Registered Voters]]</f>
        <v>0.87440758293838861</v>
      </c>
    </row>
    <row r="94" spans="1:8" x14ac:dyDescent="0.25">
      <c r="A94" t="s">
        <v>28</v>
      </c>
      <c r="B94" t="s">
        <v>8</v>
      </c>
      <c r="C94">
        <v>543000</v>
      </c>
      <c r="D94">
        <v>526000</v>
      </c>
      <c r="E94">
        <v>399000</v>
      </c>
      <c r="F94">
        <v>340000</v>
      </c>
      <c r="G94" t="str" cm="1">
        <f t="array" ref="G9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94" s="4">
        <f>Table1[[#This Row],[Confirmed Voters]]/Table1[[#This Row],[Registered Voters]]</f>
        <v>0.85213032581453629</v>
      </c>
    </row>
    <row r="95" spans="1:8" x14ac:dyDescent="0.25">
      <c r="A95" t="s">
        <v>28</v>
      </c>
      <c r="B95" t="s">
        <v>9</v>
      </c>
      <c r="C95">
        <v>1199000</v>
      </c>
      <c r="D95">
        <v>1184000</v>
      </c>
      <c r="E95">
        <v>968000</v>
      </c>
      <c r="F95">
        <v>846000</v>
      </c>
      <c r="G95" t="str" cm="1">
        <f t="array" ref="G9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95" s="4">
        <f>Table1[[#This Row],[Confirmed Voters]]/Table1[[#This Row],[Registered Voters]]</f>
        <v>0.87396694214876036</v>
      </c>
    </row>
    <row r="96" spans="1:8" x14ac:dyDescent="0.25">
      <c r="A96" t="s">
        <v>28</v>
      </c>
      <c r="B96" t="s">
        <v>10</v>
      </c>
      <c r="C96">
        <v>568000</v>
      </c>
      <c r="D96">
        <v>562000</v>
      </c>
      <c r="E96">
        <v>483000</v>
      </c>
      <c r="F96">
        <v>420000</v>
      </c>
      <c r="G96" t="str" cm="1">
        <f t="array" ref="G9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96" s="4">
        <f>Table1[[#This Row],[Confirmed Voters]]/Table1[[#This Row],[Registered Voters]]</f>
        <v>0.86956521739130432</v>
      </c>
    </row>
    <row r="97" spans="1:8" x14ac:dyDescent="0.25">
      <c r="A97" t="s">
        <v>29</v>
      </c>
      <c r="B97" t="s">
        <v>6</v>
      </c>
      <c r="C97">
        <v>118000</v>
      </c>
      <c r="D97">
        <v>118000</v>
      </c>
      <c r="E97">
        <v>61000</v>
      </c>
      <c r="F97">
        <v>50000</v>
      </c>
      <c r="G97" t="str" cm="1">
        <f t="array" ref="G9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97" s="4">
        <f>Table1[[#This Row],[Confirmed Voters]]/Table1[[#This Row],[Registered Voters]]</f>
        <v>0.81967213114754101</v>
      </c>
    </row>
    <row r="98" spans="1:8" x14ac:dyDescent="0.25">
      <c r="A98" t="s">
        <v>29</v>
      </c>
      <c r="B98" t="s">
        <v>7</v>
      </c>
      <c r="C98">
        <v>134000</v>
      </c>
      <c r="D98">
        <v>131000</v>
      </c>
      <c r="E98">
        <v>93000</v>
      </c>
      <c r="F98">
        <v>78000</v>
      </c>
      <c r="G98" t="str" cm="1">
        <f t="array" ref="G9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98" s="4">
        <f>Table1[[#This Row],[Confirmed Voters]]/Table1[[#This Row],[Registered Voters]]</f>
        <v>0.83870967741935487</v>
      </c>
    </row>
    <row r="99" spans="1:8" x14ac:dyDescent="0.25">
      <c r="A99" t="s">
        <v>29</v>
      </c>
      <c r="B99" t="s">
        <v>8</v>
      </c>
      <c r="C99">
        <v>157000</v>
      </c>
      <c r="D99">
        <v>149000</v>
      </c>
      <c r="E99">
        <v>117000</v>
      </c>
      <c r="F99">
        <v>101000</v>
      </c>
      <c r="G99" t="str" cm="1">
        <f t="array" ref="G9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99" s="4">
        <f>Table1[[#This Row],[Confirmed Voters]]/Table1[[#This Row],[Registered Voters]]</f>
        <v>0.86324786324786329</v>
      </c>
    </row>
    <row r="100" spans="1:8" x14ac:dyDescent="0.25">
      <c r="A100" t="s">
        <v>29</v>
      </c>
      <c r="B100" t="s">
        <v>9</v>
      </c>
      <c r="C100">
        <v>413000</v>
      </c>
      <c r="D100">
        <v>407000</v>
      </c>
      <c r="E100">
        <v>329000</v>
      </c>
      <c r="F100">
        <v>300000</v>
      </c>
      <c r="G100" t="str" cm="1">
        <f t="array" ref="G10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00" s="4">
        <f>Table1[[#This Row],[Confirmed Voters]]/Table1[[#This Row],[Registered Voters]]</f>
        <v>0.91185410334346506</v>
      </c>
    </row>
    <row r="101" spans="1:8" x14ac:dyDescent="0.25">
      <c r="A101" t="s">
        <v>29</v>
      </c>
      <c r="B101" t="s">
        <v>10</v>
      </c>
      <c r="C101">
        <v>219000</v>
      </c>
      <c r="D101">
        <v>215000</v>
      </c>
      <c r="E101">
        <v>187000</v>
      </c>
      <c r="F101">
        <v>170000</v>
      </c>
      <c r="G101" t="str" cm="1">
        <f t="array" ref="G10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01" s="4">
        <f>Table1[[#This Row],[Confirmed Voters]]/Table1[[#This Row],[Registered Voters]]</f>
        <v>0.90909090909090906</v>
      </c>
    </row>
    <row r="102" spans="1:8" x14ac:dyDescent="0.25">
      <c r="A102" t="s">
        <v>30</v>
      </c>
      <c r="B102" t="s">
        <v>6</v>
      </c>
      <c r="C102">
        <v>585000</v>
      </c>
      <c r="D102">
        <v>558000</v>
      </c>
      <c r="E102">
        <v>301000</v>
      </c>
      <c r="F102">
        <v>246000</v>
      </c>
      <c r="G102" t="str" cm="1">
        <f t="array" ref="G10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02" s="4">
        <f>Table1[[#This Row],[Confirmed Voters]]/Table1[[#This Row],[Registered Voters]]</f>
        <v>0.81727574750830567</v>
      </c>
    </row>
    <row r="103" spans="1:8" x14ac:dyDescent="0.25">
      <c r="A103" t="s">
        <v>30</v>
      </c>
      <c r="B103" t="s">
        <v>7</v>
      </c>
      <c r="C103">
        <v>777000</v>
      </c>
      <c r="D103">
        <v>621000</v>
      </c>
      <c r="E103">
        <v>439000</v>
      </c>
      <c r="F103">
        <v>393000</v>
      </c>
      <c r="G103" t="str" cm="1">
        <f t="array" ref="G10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03" s="4">
        <f>Table1[[#This Row],[Confirmed Voters]]/Table1[[#This Row],[Registered Voters]]</f>
        <v>0.89521640091116172</v>
      </c>
    </row>
    <row r="104" spans="1:8" x14ac:dyDescent="0.25">
      <c r="A104" t="s">
        <v>30</v>
      </c>
      <c r="B104" t="s">
        <v>8</v>
      </c>
      <c r="C104">
        <v>721000</v>
      </c>
      <c r="D104">
        <v>590000</v>
      </c>
      <c r="E104">
        <v>434000</v>
      </c>
      <c r="F104">
        <v>396000</v>
      </c>
      <c r="G104" t="str" cm="1">
        <f t="array" ref="G10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04" s="4">
        <f>Table1[[#This Row],[Confirmed Voters]]/Table1[[#This Row],[Registered Voters]]</f>
        <v>0.9124423963133641</v>
      </c>
    </row>
    <row r="105" spans="1:8" x14ac:dyDescent="0.25">
      <c r="A105" t="s">
        <v>30</v>
      </c>
      <c r="B105" t="s">
        <v>9</v>
      </c>
      <c r="C105">
        <v>1557000</v>
      </c>
      <c r="D105">
        <v>1450000</v>
      </c>
      <c r="E105">
        <v>1107000</v>
      </c>
      <c r="F105">
        <v>1025000</v>
      </c>
      <c r="G105" t="str" cm="1">
        <f t="array" ref="G10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05" s="4">
        <f>Table1[[#This Row],[Confirmed Voters]]/Table1[[#This Row],[Registered Voters]]</f>
        <v>0.92592592592592593</v>
      </c>
    </row>
    <row r="106" spans="1:8" x14ac:dyDescent="0.25">
      <c r="A106" t="s">
        <v>30</v>
      </c>
      <c r="B106" t="s">
        <v>10</v>
      </c>
      <c r="C106">
        <v>809000</v>
      </c>
      <c r="D106">
        <v>787000</v>
      </c>
      <c r="E106">
        <v>607000</v>
      </c>
      <c r="F106">
        <v>550000</v>
      </c>
      <c r="G106" t="str" cm="1">
        <f t="array" ref="G10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06" s="4">
        <f>Table1[[#This Row],[Confirmed Voters]]/Table1[[#This Row],[Registered Voters]]</f>
        <v>0.90609555189456348</v>
      </c>
    </row>
    <row r="107" spans="1:8" x14ac:dyDescent="0.25">
      <c r="A107" t="s">
        <v>31</v>
      </c>
      <c r="B107" t="s">
        <v>6</v>
      </c>
      <c r="C107">
        <v>694000</v>
      </c>
      <c r="D107">
        <v>633000</v>
      </c>
      <c r="E107">
        <v>395000</v>
      </c>
      <c r="F107">
        <v>316000</v>
      </c>
      <c r="G107" t="str" cm="1">
        <f t="array" ref="G10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07" s="4">
        <f>Table1[[#This Row],[Confirmed Voters]]/Table1[[#This Row],[Registered Voters]]</f>
        <v>0.8</v>
      </c>
    </row>
    <row r="108" spans="1:8" x14ac:dyDescent="0.25">
      <c r="A108" t="s">
        <v>31</v>
      </c>
      <c r="B108" t="s">
        <v>7</v>
      </c>
      <c r="C108">
        <v>810000</v>
      </c>
      <c r="D108">
        <v>705000</v>
      </c>
      <c r="E108">
        <v>526000</v>
      </c>
      <c r="F108">
        <v>450000</v>
      </c>
      <c r="G108" t="str" cm="1">
        <f t="array" ref="G10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08" s="4">
        <f>Table1[[#This Row],[Confirmed Voters]]/Table1[[#This Row],[Registered Voters]]</f>
        <v>0.85551330798479086</v>
      </c>
    </row>
    <row r="109" spans="1:8" x14ac:dyDescent="0.25">
      <c r="A109" t="s">
        <v>31</v>
      </c>
      <c r="B109" t="s">
        <v>8</v>
      </c>
      <c r="C109">
        <v>888000</v>
      </c>
      <c r="D109">
        <v>783000</v>
      </c>
      <c r="E109">
        <v>580000</v>
      </c>
      <c r="F109">
        <v>530000</v>
      </c>
      <c r="G109" t="str" cm="1">
        <f t="array" ref="G10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09" s="4">
        <f>Table1[[#This Row],[Confirmed Voters]]/Table1[[#This Row],[Registered Voters]]</f>
        <v>0.91379310344827591</v>
      </c>
    </row>
    <row r="110" spans="1:8" x14ac:dyDescent="0.25">
      <c r="A110" t="s">
        <v>31</v>
      </c>
      <c r="B110" t="s">
        <v>9</v>
      </c>
      <c r="C110">
        <v>1784000</v>
      </c>
      <c r="D110">
        <v>1677000</v>
      </c>
      <c r="E110">
        <v>1424000</v>
      </c>
      <c r="F110">
        <v>1327000</v>
      </c>
      <c r="G110" t="str" cm="1">
        <f t="array" ref="G11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10" s="4">
        <f>Table1[[#This Row],[Confirmed Voters]]/Table1[[#This Row],[Registered Voters]]</f>
        <v>0.9318820224719101</v>
      </c>
    </row>
    <row r="111" spans="1:8" x14ac:dyDescent="0.25">
      <c r="A111" t="s">
        <v>31</v>
      </c>
      <c r="B111" t="s">
        <v>10</v>
      </c>
      <c r="C111">
        <v>994000</v>
      </c>
      <c r="D111">
        <v>975000</v>
      </c>
      <c r="E111">
        <v>833000</v>
      </c>
      <c r="F111">
        <v>759000</v>
      </c>
      <c r="G111" t="str" cm="1">
        <f t="array" ref="G11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11" s="4">
        <f>Table1[[#This Row],[Confirmed Voters]]/Table1[[#This Row],[Registered Voters]]</f>
        <v>0.91116446578631449</v>
      </c>
    </row>
    <row r="112" spans="1:8" x14ac:dyDescent="0.25">
      <c r="A112" t="s">
        <v>32</v>
      </c>
      <c r="B112" t="s">
        <v>6</v>
      </c>
      <c r="C112">
        <v>905000</v>
      </c>
      <c r="D112">
        <v>894000</v>
      </c>
      <c r="E112">
        <v>536000</v>
      </c>
      <c r="F112">
        <v>394000</v>
      </c>
      <c r="G112" t="str" cm="1">
        <f t="array" ref="G11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12" s="4">
        <f>Table1[[#This Row],[Confirmed Voters]]/Table1[[#This Row],[Registered Voters]]</f>
        <v>0.7350746268656716</v>
      </c>
    </row>
    <row r="113" spans="1:8" x14ac:dyDescent="0.25">
      <c r="A113" t="s">
        <v>32</v>
      </c>
      <c r="B113" t="s">
        <v>7</v>
      </c>
      <c r="C113">
        <v>1182000</v>
      </c>
      <c r="D113">
        <v>1107000</v>
      </c>
      <c r="E113">
        <v>830000</v>
      </c>
      <c r="F113">
        <v>629000</v>
      </c>
      <c r="G113" t="str" cm="1">
        <f t="array" ref="G11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13" s="4">
        <f>Table1[[#This Row],[Confirmed Voters]]/Table1[[#This Row],[Registered Voters]]</f>
        <v>0.75783132530120478</v>
      </c>
    </row>
    <row r="114" spans="1:8" x14ac:dyDescent="0.25">
      <c r="A114" t="s">
        <v>32</v>
      </c>
      <c r="B114" t="s">
        <v>8</v>
      </c>
      <c r="C114">
        <v>1221000</v>
      </c>
      <c r="D114">
        <v>1136000</v>
      </c>
      <c r="E114">
        <v>900000</v>
      </c>
      <c r="F114">
        <v>768000</v>
      </c>
      <c r="G114" t="str" cm="1">
        <f t="array" ref="G11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14" s="4">
        <f>Table1[[#This Row],[Confirmed Voters]]/Table1[[#This Row],[Registered Voters]]</f>
        <v>0.85333333333333339</v>
      </c>
    </row>
    <row r="115" spans="1:8" x14ac:dyDescent="0.25">
      <c r="A115" t="s">
        <v>32</v>
      </c>
      <c r="B115" t="s">
        <v>9</v>
      </c>
      <c r="C115">
        <v>2676000</v>
      </c>
      <c r="D115">
        <v>2611000</v>
      </c>
      <c r="E115">
        <v>2141000</v>
      </c>
      <c r="F115">
        <v>1906000</v>
      </c>
      <c r="G115" t="str" cm="1">
        <f t="array" ref="G11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15" s="4">
        <f>Table1[[#This Row],[Confirmed Voters]]/Table1[[#This Row],[Registered Voters]]</f>
        <v>0.89023820644558616</v>
      </c>
    </row>
    <row r="116" spans="1:8" x14ac:dyDescent="0.25">
      <c r="A116" t="s">
        <v>32</v>
      </c>
      <c r="B116" t="s">
        <v>10</v>
      </c>
      <c r="C116">
        <v>1512000</v>
      </c>
      <c r="D116">
        <v>1480000</v>
      </c>
      <c r="E116">
        <v>1214000</v>
      </c>
      <c r="F116">
        <v>1134000</v>
      </c>
      <c r="G116" t="str" cm="1">
        <f t="array" ref="G11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16" s="4">
        <f>Table1[[#This Row],[Confirmed Voters]]/Table1[[#This Row],[Registered Voters]]</f>
        <v>0.9341021416803954</v>
      </c>
    </row>
    <row r="117" spans="1:8" x14ac:dyDescent="0.25">
      <c r="A117" t="s">
        <v>33</v>
      </c>
      <c r="B117" t="s">
        <v>6</v>
      </c>
      <c r="C117">
        <v>531000</v>
      </c>
      <c r="D117">
        <v>510000</v>
      </c>
      <c r="E117">
        <v>329000</v>
      </c>
      <c r="F117">
        <v>303000</v>
      </c>
      <c r="G117" t="str" cm="1">
        <f t="array" ref="G11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17" s="4">
        <f>Table1[[#This Row],[Confirmed Voters]]/Table1[[#This Row],[Registered Voters]]</f>
        <v>0.92097264437689974</v>
      </c>
    </row>
    <row r="118" spans="1:8" x14ac:dyDescent="0.25">
      <c r="A118" t="s">
        <v>33</v>
      </c>
      <c r="B118" t="s">
        <v>7</v>
      </c>
      <c r="C118">
        <v>650000</v>
      </c>
      <c r="D118">
        <v>596000</v>
      </c>
      <c r="E118">
        <v>435000</v>
      </c>
      <c r="F118">
        <v>384000</v>
      </c>
      <c r="G118" t="str" cm="1">
        <f t="array" ref="G11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18" s="4">
        <f>Table1[[#This Row],[Confirmed Voters]]/Table1[[#This Row],[Registered Voters]]</f>
        <v>0.88275862068965516</v>
      </c>
    </row>
    <row r="119" spans="1:8" x14ac:dyDescent="0.25">
      <c r="A119" t="s">
        <v>33</v>
      </c>
      <c r="B119" t="s">
        <v>8</v>
      </c>
      <c r="C119">
        <v>701000</v>
      </c>
      <c r="D119">
        <v>659000</v>
      </c>
      <c r="E119">
        <v>518000</v>
      </c>
      <c r="F119">
        <v>478000</v>
      </c>
      <c r="G119" t="str" cm="1">
        <f t="array" ref="G11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19" s="4">
        <f>Table1[[#This Row],[Confirmed Voters]]/Table1[[#This Row],[Registered Voters]]</f>
        <v>0.92277992277992282</v>
      </c>
    </row>
    <row r="120" spans="1:8" x14ac:dyDescent="0.25">
      <c r="A120" t="s">
        <v>33</v>
      </c>
      <c r="B120" t="s">
        <v>9</v>
      </c>
      <c r="C120">
        <v>1410000</v>
      </c>
      <c r="D120">
        <v>1387000</v>
      </c>
      <c r="E120">
        <v>1151000</v>
      </c>
      <c r="F120">
        <v>1081000</v>
      </c>
      <c r="G120" t="str" cm="1">
        <f t="array" ref="G12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20" s="4">
        <f>Table1[[#This Row],[Confirmed Voters]]/Table1[[#This Row],[Registered Voters]]</f>
        <v>0.93918331885317119</v>
      </c>
    </row>
    <row r="121" spans="1:8" x14ac:dyDescent="0.25">
      <c r="A121" t="s">
        <v>33</v>
      </c>
      <c r="B121" t="s">
        <v>10</v>
      </c>
      <c r="C121">
        <v>762000</v>
      </c>
      <c r="D121">
        <v>751000</v>
      </c>
      <c r="E121">
        <v>652000</v>
      </c>
      <c r="F121">
        <v>613000</v>
      </c>
      <c r="G121" t="str" cm="1">
        <f t="array" ref="G12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21" s="4">
        <f>Table1[[#This Row],[Confirmed Voters]]/Table1[[#This Row],[Registered Voters]]</f>
        <v>0.94018404907975461</v>
      </c>
    </row>
    <row r="122" spans="1:8" x14ac:dyDescent="0.25">
      <c r="A122" t="s">
        <v>34</v>
      </c>
      <c r="B122" t="s">
        <v>6</v>
      </c>
      <c r="C122">
        <v>300000</v>
      </c>
      <c r="D122">
        <v>294000</v>
      </c>
      <c r="E122">
        <v>222000</v>
      </c>
      <c r="F122">
        <v>187000</v>
      </c>
      <c r="G122" t="str" cm="1">
        <f t="array" ref="G12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22" s="4">
        <f>Table1[[#This Row],[Confirmed Voters]]/Table1[[#This Row],[Registered Voters]]</f>
        <v>0.84234234234234229</v>
      </c>
    </row>
    <row r="123" spans="1:8" x14ac:dyDescent="0.25">
      <c r="A123" t="s">
        <v>34</v>
      </c>
      <c r="B123" t="s">
        <v>7</v>
      </c>
      <c r="C123">
        <v>397000</v>
      </c>
      <c r="D123">
        <v>390000</v>
      </c>
      <c r="E123">
        <v>333000</v>
      </c>
      <c r="F123">
        <v>279000</v>
      </c>
      <c r="G123" t="str" cm="1">
        <f t="array" ref="G12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23" s="4">
        <f>Table1[[#This Row],[Confirmed Voters]]/Table1[[#This Row],[Registered Voters]]</f>
        <v>0.83783783783783783</v>
      </c>
    </row>
    <row r="124" spans="1:8" x14ac:dyDescent="0.25">
      <c r="A124" t="s">
        <v>34</v>
      </c>
      <c r="B124" t="s">
        <v>8</v>
      </c>
      <c r="C124">
        <v>320000</v>
      </c>
      <c r="D124">
        <v>309000</v>
      </c>
      <c r="E124">
        <v>255000</v>
      </c>
      <c r="F124">
        <v>222000</v>
      </c>
      <c r="G124" t="str" cm="1">
        <f t="array" ref="G12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24" s="4">
        <f>Table1[[#This Row],[Confirmed Voters]]/Table1[[#This Row],[Registered Voters]]</f>
        <v>0.87058823529411766</v>
      </c>
    </row>
    <row r="125" spans="1:8" x14ac:dyDescent="0.25">
      <c r="A125" t="s">
        <v>34</v>
      </c>
      <c r="B125" t="s">
        <v>9</v>
      </c>
      <c r="C125">
        <v>734000</v>
      </c>
      <c r="D125">
        <v>727000</v>
      </c>
      <c r="E125">
        <v>614000</v>
      </c>
      <c r="F125">
        <v>563000</v>
      </c>
      <c r="G125" t="str" cm="1">
        <f t="array" ref="G12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25" s="4">
        <f>Table1[[#This Row],[Confirmed Voters]]/Table1[[#This Row],[Registered Voters]]</f>
        <v>0.91693811074918563</v>
      </c>
    </row>
    <row r="126" spans="1:8" x14ac:dyDescent="0.25">
      <c r="A126" t="s">
        <v>34</v>
      </c>
      <c r="B126" t="s">
        <v>10</v>
      </c>
      <c r="C126">
        <v>416000</v>
      </c>
      <c r="D126">
        <v>410000</v>
      </c>
      <c r="E126">
        <v>371000</v>
      </c>
      <c r="F126">
        <v>337000</v>
      </c>
      <c r="G126" t="str" cm="1">
        <f t="array" ref="G12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26" s="4">
        <f>Table1[[#This Row],[Confirmed Voters]]/Table1[[#This Row],[Registered Voters]]</f>
        <v>0.90835579514824794</v>
      </c>
    </row>
    <row r="127" spans="1:8" x14ac:dyDescent="0.25">
      <c r="A127" t="s">
        <v>35</v>
      </c>
      <c r="B127" t="s">
        <v>6</v>
      </c>
      <c r="C127">
        <v>525000</v>
      </c>
      <c r="D127">
        <v>520000</v>
      </c>
      <c r="E127">
        <v>332000</v>
      </c>
      <c r="F127">
        <v>223000</v>
      </c>
      <c r="G127" t="str" cm="1">
        <f t="array" ref="G12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27" s="4">
        <f>Table1[[#This Row],[Confirmed Voters]]/Table1[[#This Row],[Registered Voters]]</f>
        <v>0.67168674698795183</v>
      </c>
    </row>
    <row r="128" spans="1:8" x14ac:dyDescent="0.25">
      <c r="A128" t="s">
        <v>35</v>
      </c>
      <c r="B128" t="s">
        <v>7</v>
      </c>
      <c r="C128">
        <v>857000</v>
      </c>
      <c r="D128">
        <v>809000</v>
      </c>
      <c r="E128">
        <v>585000</v>
      </c>
      <c r="F128">
        <v>448000</v>
      </c>
      <c r="G128" t="str" cm="1">
        <f t="array" ref="G12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28" s="4">
        <f>Table1[[#This Row],[Confirmed Voters]]/Table1[[#This Row],[Registered Voters]]</f>
        <v>0.76581196581196587</v>
      </c>
    </row>
    <row r="129" spans="1:8" x14ac:dyDescent="0.25">
      <c r="A129" t="s">
        <v>35</v>
      </c>
      <c r="B129" t="s">
        <v>8</v>
      </c>
      <c r="C129">
        <v>669000</v>
      </c>
      <c r="D129">
        <v>651000</v>
      </c>
      <c r="E129">
        <v>498000</v>
      </c>
      <c r="F129">
        <v>427000</v>
      </c>
      <c r="G129" t="str" cm="1">
        <f t="array" ref="G12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29" s="4">
        <f>Table1[[#This Row],[Confirmed Voters]]/Table1[[#This Row],[Registered Voters]]</f>
        <v>0.85742971887550201</v>
      </c>
    </row>
    <row r="130" spans="1:8" x14ac:dyDescent="0.25">
      <c r="A130" t="s">
        <v>35</v>
      </c>
      <c r="B130" t="s">
        <v>9</v>
      </c>
      <c r="C130">
        <v>1714000</v>
      </c>
      <c r="D130">
        <v>1684000</v>
      </c>
      <c r="E130">
        <v>1344000</v>
      </c>
      <c r="F130">
        <v>1175000</v>
      </c>
      <c r="G130" t="str" cm="1">
        <f t="array" ref="G13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30" s="4">
        <f>Table1[[#This Row],[Confirmed Voters]]/Table1[[#This Row],[Registered Voters]]</f>
        <v>0.87425595238095233</v>
      </c>
    </row>
    <row r="131" spans="1:8" x14ac:dyDescent="0.25">
      <c r="A131" t="s">
        <v>35</v>
      </c>
      <c r="B131" t="s">
        <v>10</v>
      </c>
      <c r="C131">
        <v>755000</v>
      </c>
      <c r="D131">
        <v>745000</v>
      </c>
      <c r="E131">
        <v>624000</v>
      </c>
      <c r="F131">
        <v>545000</v>
      </c>
      <c r="G131" t="str" cm="1">
        <f t="array" ref="G13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31" s="4">
        <f>Table1[[#This Row],[Confirmed Voters]]/Table1[[#This Row],[Registered Voters]]</f>
        <v>0.8733974358974359</v>
      </c>
    </row>
    <row r="132" spans="1:8" x14ac:dyDescent="0.25">
      <c r="A132" t="s">
        <v>36</v>
      </c>
      <c r="B132" t="s">
        <v>6</v>
      </c>
      <c r="C132">
        <v>82000</v>
      </c>
      <c r="D132">
        <v>79000</v>
      </c>
      <c r="E132">
        <v>53000</v>
      </c>
      <c r="F132">
        <v>33000</v>
      </c>
      <c r="G132" t="str" cm="1">
        <f t="array" ref="G13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32" s="4">
        <f>Table1[[#This Row],[Confirmed Voters]]/Table1[[#This Row],[Registered Voters]]</f>
        <v>0.62264150943396224</v>
      </c>
    </row>
    <row r="133" spans="1:8" x14ac:dyDescent="0.25">
      <c r="A133" t="s">
        <v>36</v>
      </c>
      <c r="B133" t="s">
        <v>7</v>
      </c>
      <c r="C133">
        <v>138000</v>
      </c>
      <c r="D133">
        <v>137000</v>
      </c>
      <c r="E133">
        <v>77000</v>
      </c>
      <c r="F133">
        <v>65000</v>
      </c>
      <c r="G133" t="str" cm="1">
        <f t="array" ref="G13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33" s="4">
        <f>Table1[[#This Row],[Confirmed Voters]]/Table1[[#This Row],[Registered Voters]]</f>
        <v>0.8441558441558441</v>
      </c>
    </row>
    <row r="134" spans="1:8" x14ac:dyDescent="0.25">
      <c r="A134" t="s">
        <v>36</v>
      </c>
      <c r="B134" t="s">
        <v>8</v>
      </c>
      <c r="C134">
        <v>109000</v>
      </c>
      <c r="D134">
        <v>105000</v>
      </c>
      <c r="E134">
        <v>69000</v>
      </c>
      <c r="F134">
        <v>62000</v>
      </c>
      <c r="G134" t="str" cm="1">
        <f t="array" ref="G13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34" s="4">
        <f>Table1[[#This Row],[Confirmed Voters]]/Table1[[#This Row],[Registered Voters]]</f>
        <v>0.89855072463768115</v>
      </c>
    </row>
    <row r="135" spans="1:8" x14ac:dyDescent="0.25">
      <c r="A135" t="s">
        <v>36</v>
      </c>
      <c r="B135" t="s">
        <v>9</v>
      </c>
      <c r="C135">
        <v>254000</v>
      </c>
      <c r="D135">
        <v>249000</v>
      </c>
      <c r="E135">
        <v>201000</v>
      </c>
      <c r="F135">
        <v>189000</v>
      </c>
      <c r="G135" t="str" cm="1">
        <f t="array" ref="G13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35" s="4">
        <f>Table1[[#This Row],[Confirmed Voters]]/Table1[[#This Row],[Registered Voters]]</f>
        <v>0.94029850746268662</v>
      </c>
    </row>
    <row r="136" spans="1:8" x14ac:dyDescent="0.25">
      <c r="A136" t="s">
        <v>36</v>
      </c>
      <c r="B136" t="s">
        <v>10</v>
      </c>
      <c r="C136">
        <v>186000</v>
      </c>
      <c r="D136">
        <v>184000</v>
      </c>
      <c r="E136">
        <v>153000</v>
      </c>
      <c r="F136">
        <v>146000</v>
      </c>
      <c r="G136" t="str" cm="1">
        <f t="array" ref="G13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36" s="4">
        <f>Table1[[#This Row],[Confirmed Voters]]/Table1[[#This Row],[Registered Voters]]</f>
        <v>0.95424836601307195</v>
      </c>
    </row>
    <row r="137" spans="1:8" x14ac:dyDescent="0.25">
      <c r="A137" t="s">
        <v>37</v>
      </c>
      <c r="B137" t="s">
        <v>6</v>
      </c>
      <c r="C137">
        <v>168000</v>
      </c>
      <c r="D137">
        <v>151000</v>
      </c>
      <c r="E137">
        <v>71000</v>
      </c>
      <c r="F137">
        <v>61000</v>
      </c>
      <c r="G137" t="str" cm="1">
        <f t="array" ref="G13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37" s="4">
        <f>Table1[[#This Row],[Confirmed Voters]]/Table1[[#This Row],[Registered Voters]]</f>
        <v>0.85915492957746475</v>
      </c>
    </row>
    <row r="138" spans="1:8" x14ac:dyDescent="0.25">
      <c r="A138" t="s">
        <v>37</v>
      </c>
      <c r="B138" t="s">
        <v>7</v>
      </c>
      <c r="C138">
        <v>242000</v>
      </c>
      <c r="D138">
        <v>224000</v>
      </c>
      <c r="E138">
        <v>137000</v>
      </c>
      <c r="F138">
        <v>110000</v>
      </c>
      <c r="G138" t="str" cm="1">
        <f t="array" ref="G13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38" s="4">
        <f>Table1[[#This Row],[Confirmed Voters]]/Table1[[#This Row],[Registered Voters]]</f>
        <v>0.8029197080291971</v>
      </c>
    </row>
    <row r="139" spans="1:8" x14ac:dyDescent="0.25">
      <c r="A139" t="s">
        <v>37</v>
      </c>
      <c r="B139" t="s">
        <v>8</v>
      </c>
      <c r="C139">
        <v>235000</v>
      </c>
      <c r="D139">
        <v>218000</v>
      </c>
      <c r="E139">
        <v>145000</v>
      </c>
      <c r="F139">
        <v>128000</v>
      </c>
      <c r="G139" t="str" cm="1">
        <f t="array" ref="G13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39" s="4">
        <f>Table1[[#This Row],[Confirmed Voters]]/Table1[[#This Row],[Registered Voters]]</f>
        <v>0.88275862068965516</v>
      </c>
    </row>
    <row r="140" spans="1:8" x14ac:dyDescent="0.25">
      <c r="A140" t="s">
        <v>37</v>
      </c>
      <c r="B140" t="s">
        <v>9</v>
      </c>
      <c r="C140">
        <v>462000</v>
      </c>
      <c r="D140">
        <v>445000</v>
      </c>
      <c r="E140">
        <v>331000</v>
      </c>
      <c r="F140">
        <v>300000</v>
      </c>
      <c r="G140" t="str" cm="1">
        <f t="array" ref="G14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40" s="4">
        <f>Table1[[#This Row],[Confirmed Voters]]/Table1[[#This Row],[Registered Voters]]</f>
        <v>0.90634441087613293</v>
      </c>
    </row>
    <row r="141" spans="1:8" x14ac:dyDescent="0.25">
      <c r="A141" t="s">
        <v>37</v>
      </c>
      <c r="B141" t="s">
        <v>10</v>
      </c>
      <c r="C141">
        <v>264000</v>
      </c>
      <c r="D141">
        <v>259000</v>
      </c>
      <c r="E141">
        <v>217000</v>
      </c>
      <c r="F141">
        <v>200000</v>
      </c>
      <c r="G141" t="str" cm="1">
        <f t="array" ref="G14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41" s="4">
        <f>Table1[[#This Row],[Confirmed Voters]]/Table1[[#This Row],[Registered Voters]]</f>
        <v>0.92165898617511521</v>
      </c>
    </row>
    <row r="142" spans="1:8" x14ac:dyDescent="0.25">
      <c r="A142" t="s">
        <v>38</v>
      </c>
      <c r="B142" t="s">
        <v>6</v>
      </c>
      <c r="C142">
        <v>320000</v>
      </c>
      <c r="D142">
        <v>295000</v>
      </c>
      <c r="E142">
        <v>145000</v>
      </c>
      <c r="F142">
        <v>122000</v>
      </c>
      <c r="G142" t="str" cm="1">
        <f t="array" ref="G14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42" s="4">
        <f>Table1[[#This Row],[Confirmed Voters]]/Table1[[#This Row],[Registered Voters]]</f>
        <v>0.8413793103448276</v>
      </c>
    </row>
    <row r="143" spans="1:8" x14ac:dyDescent="0.25">
      <c r="A143" t="s">
        <v>38</v>
      </c>
      <c r="B143" t="s">
        <v>7</v>
      </c>
      <c r="C143">
        <v>364000</v>
      </c>
      <c r="D143">
        <v>310000</v>
      </c>
      <c r="E143">
        <v>189000</v>
      </c>
      <c r="F143">
        <v>158000</v>
      </c>
      <c r="G143" t="str" cm="1">
        <f t="array" ref="G14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43" s="4">
        <f>Table1[[#This Row],[Confirmed Voters]]/Table1[[#This Row],[Registered Voters]]</f>
        <v>0.83597883597883593</v>
      </c>
    </row>
    <row r="144" spans="1:8" x14ac:dyDescent="0.25">
      <c r="A144" t="s">
        <v>38</v>
      </c>
      <c r="B144" t="s">
        <v>8</v>
      </c>
      <c r="C144">
        <v>307000</v>
      </c>
      <c r="D144">
        <v>247000</v>
      </c>
      <c r="E144">
        <v>158000</v>
      </c>
      <c r="F144">
        <v>146000</v>
      </c>
      <c r="G144" t="str" cm="1">
        <f t="array" ref="G14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44" s="4">
        <f>Table1[[#This Row],[Confirmed Voters]]/Table1[[#This Row],[Registered Voters]]</f>
        <v>0.92405063291139244</v>
      </c>
    </row>
    <row r="145" spans="1:8" x14ac:dyDescent="0.25">
      <c r="A145" t="s">
        <v>38</v>
      </c>
      <c r="B145" t="s">
        <v>9</v>
      </c>
      <c r="C145">
        <v>680000</v>
      </c>
      <c r="D145">
        <v>606000</v>
      </c>
      <c r="E145">
        <v>413000</v>
      </c>
      <c r="F145">
        <v>376000</v>
      </c>
      <c r="G145" t="str" cm="1">
        <f t="array" ref="G14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45" s="4">
        <f>Table1[[#This Row],[Confirmed Voters]]/Table1[[#This Row],[Registered Voters]]</f>
        <v>0.91041162227602901</v>
      </c>
    </row>
    <row r="146" spans="1:8" x14ac:dyDescent="0.25">
      <c r="A146" t="s">
        <v>38</v>
      </c>
      <c r="B146" t="s">
        <v>10</v>
      </c>
      <c r="C146">
        <v>369000</v>
      </c>
      <c r="D146">
        <v>350000</v>
      </c>
      <c r="E146">
        <v>270000</v>
      </c>
      <c r="F146">
        <v>246000</v>
      </c>
      <c r="G146" t="str" cm="1">
        <f t="array" ref="G14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46" s="4">
        <f>Table1[[#This Row],[Confirmed Voters]]/Table1[[#This Row],[Registered Voters]]</f>
        <v>0.91111111111111109</v>
      </c>
    </row>
    <row r="147" spans="1:8" x14ac:dyDescent="0.25">
      <c r="A147" t="s">
        <v>39</v>
      </c>
      <c r="B147" t="s">
        <v>6</v>
      </c>
      <c r="C147">
        <v>123000</v>
      </c>
      <c r="D147">
        <v>119000</v>
      </c>
      <c r="E147">
        <v>71000</v>
      </c>
      <c r="F147">
        <v>61000</v>
      </c>
      <c r="G147" t="str" cm="1">
        <f t="array" ref="G14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47" s="4">
        <f>Table1[[#This Row],[Confirmed Voters]]/Table1[[#This Row],[Registered Voters]]</f>
        <v>0.85915492957746475</v>
      </c>
    </row>
    <row r="148" spans="1:8" x14ac:dyDescent="0.25">
      <c r="A148" t="s">
        <v>39</v>
      </c>
      <c r="B148" t="s">
        <v>7</v>
      </c>
      <c r="C148">
        <v>160000</v>
      </c>
      <c r="D148">
        <v>147000</v>
      </c>
      <c r="E148">
        <v>99000</v>
      </c>
      <c r="F148">
        <v>91000</v>
      </c>
      <c r="G148" t="str" cm="1">
        <f t="array" ref="G14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48" s="4">
        <f>Table1[[#This Row],[Confirmed Voters]]/Table1[[#This Row],[Registered Voters]]</f>
        <v>0.91919191919191923</v>
      </c>
    </row>
    <row r="149" spans="1:8" x14ac:dyDescent="0.25">
      <c r="A149" t="s">
        <v>39</v>
      </c>
      <c r="B149" t="s">
        <v>8</v>
      </c>
      <c r="C149">
        <v>150000</v>
      </c>
      <c r="D149">
        <v>143000</v>
      </c>
      <c r="E149">
        <v>100000</v>
      </c>
      <c r="F149">
        <v>90000</v>
      </c>
      <c r="G149" t="str" cm="1">
        <f t="array" ref="G14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49" s="4">
        <f>Table1[[#This Row],[Confirmed Voters]]/Table1[[#This Row],[Registered Voters]]</f>
        <v>0.9</v>
      </c>
    </row>
    <row r="150" spans="1:8" x14ac:dyDescent="0.25">
      <c r="A150" t="s">
        <v>39</v>
      </c>
      <c r="B150" t="s">
        <v>9</v>
      </c>
      <c r="C150">
        <v>425000</v>
      </c>
      <c r="D150">
        <v>414000</v>
      </c>
      <c r="E150">
        <v>337000</v>
      </c>
      <c r="F150">
        <v>312000</v>
      </c>
      <c r="G150" t="str" cm="1">
        <f t="array" ref="G15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50" s="4">
        <f>Table1[[#This Row],[Confirmed Voters]]/Table1[[#This Row],[Registered Voters]]</f>
        <v>0.9258160237388724</v>
      </c>
    </row>
    <row r="151" spans="1:8" x14ac:dyDescent="0.25">
      <c r="A151" t="s">
        <v>39</v>
      </c>
      <c r="B151" t="s">
        <v>10</v>
      </c>
      <c r="C151">
        <v>171000</v>
      </c>
      <c r="D151">
        <v>169000</v>
      </c>
      <c r="E151">
        <v>145000</v>
      </c>
      <c r="F151">
        <v>134000</v>
      </c>
      <c r="G151" t="str" cm="1">
        <f t="array" ref="G15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51" s="4">
        <f>Table1[[#This Row],[Confirmed Voters]]/Table1[[#This Row],[Registered Voters]]</f>
        <v>0.92413793103448272</v>
      </c>
    </row>
    <row r="152" spans="1:8" x14ac:dyDescent="0.25">
      <c r="A152" t="s">
        <v>40</v>
      </c>
      <c r="B152" t="s">
        <v>6</v>
      </c>
      <c r="C152">
        <v>792000</v>
      </c>
      <c r="D152">
        <v>707000</v>
      </c>
      <c r="E152">
        <v>379000</v>
      </c>
      <c r="F152">
        <v>276000</v>
      </c>
      <c r="G152" t="str" cm="1">
        <f t="array" ref="G15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52" s="4">
        <f>Table1[[#This Row],[Confirmed Voters]]/Table1[[#This Row],[Registered Voters]]</f>
        <v>0.72823218997361483</v>
      </c>
    </row>
    <row r="153" spans="1:8" x14ac:dyDescent="0.25">
      <c r="A153" t="s">
        <v>40</v>
      </c>
      <c r="B153" t="s">
        <v>7</v>
      </c>
      <c r="C153">
        <v>1068000</v>
      </c>
      <c r="D153">
        <v>842000</v>
      </c>
      <c r="E153">
        <v>556000</v>
      </c>
      <c r="F153">
        <v>475000</v>
      </c>
      <c r="G153" t="str" cm="1">
        <f t="array" ref="G15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53" s="4">
        <f>Table1[[#This Row],[Confirmed Voters]]/Table1[[#This Row],[Registered Voters]]</f>
        <v>0.85431654676258995</v>
      </c>
    </row>
    <row r="154" spans="1:8" x14ac:dyDescent="0.25">
      <c r="A154" t="s">
        <v>40</v>
      </c>
      <c r="B154" t="s">
        <v>8</v>
      </c>
      <c r="C154">
        <v>1186000</v>
      </c>
      <c r="D154">
        <v>939000</v>
      </c>
      <c r="E154">
        <v>655000</v>
      </c>
      <c r="F154">
        <v>536000</v>
      </c>
      <c r="G154" t="str" cm="1">
        <f t="array" ref="G15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54" s="4">
        <f>Table1[[#This Row],[Confirmed Voters]]/Table1[[#This Row],[Registered Voters]]</f>
        <v>0.81832061068702289</v>
      </c>
    </row>
    <row r="155" spans="1:8" x14ac:dyDescent="0.25">
      <c r="A155" t="s">
        <v>40</v>
      </c>
      <c r="B155" t="s">
        <v>9</v>
      </c>
      <c r="C155">
        <v>2424000</v>
      </c>
      <c r="D155">
        <v>2217000</v>
      </c>
      <c r="E155">
        <v>1732000</v>
      </c>
      <c r="F155">
        <v>1545000</v>
      </c>
      <c r="G155" t="str" cm="1">
        <f t="array" ref="G15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55" s="4">
        <f>Table1[[#This Row],[Confirmed Voters]]/Table1[[#This Row],[Registered Voters]]</f>
        <v>0.89203233256351044</v>
      </c>
    </row>
    <row r="156" spans="1:8" x14ac:dyDescent="0.25">
      <c r="A156" t="s">
        <v>40</v>
      </c>
      <c r="B156" t="s">
        <v>10</v>
      </c>
      <c r="C156">
        <v>1259000</v>
      </c>
      <c r="D156">
        <v>1224000</v>
      </c>
      <c r="E156">
        <v>1004000</v>
      </c>
      <c r="F156">
        <v>838000</v>
      </c>
      <c r="G156" t="str" cm="1">
        <f t="array" ref="G15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56" s="4">
        <f>Table1[[#This Row],[Confirmed Voters]]/Table1[[#This Row],[Registered Voters]]</f>
        <v>0.83466135458167334</v>
      </c>
    </row>
    <row r="157" spans="1:8" x14ac:dyDescent="0.25">
      <c r="A157" t="s">
        <v>41</v>
      </c>
      <c r="B157" t="s">
        <v>6</v>
      </c>
      <c r="C157">
        <v>177000</v>
      </c>
      <c r="D157">
        <v>163000</v>
      </c>
      <c r="E157">
        <v>84000</v>
      </c>
      <c r="F157">
        <v>66000</v>
      </c>
      <c r="G157" t="str" cm="1">
        <f t="array" ref="G15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57" s="4">
        <f>Table1[[#This Row],[Confirmed Voters]]/Table1[[#This Row],[Registered Voters]]</f>
        <v>0.7857142857142857</v>
      </c>
    </row>
    <row r="158" spans="1:8" x14ac:dyDescent="0.25">
      <c r="A158" t="s">
        <v>41</v>
      </c>
      <c r="B158" t="s">
        <v>7</v>
      </c>
      <c r="C158">
        <v>286000</v>
      </c>
      <c r="D158">
        <v>248000</v>
      </c>
      <c r="E158">
        <v>157000</v>
      </c>
      <c r="F158">
        <v>130000</v>
      </c>
      <c r="G158" t="str" cm="1">
        <f t="array" ref="G15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58" s="4">
        <f>Table1[[#This Row],[Confirmed Voters]]/Table1[[#This Row],[Registered Voters]]</f>
        <v>0.82802547770700641</v>
      </c>
    </row>
    <row r="159" spans="1:8" x14ac:dyDescent="0.25">
      <c r="A159" t="s">
        <v>41</v>
      </c>
      <c r="B159" t="s">
        <v>8</v>
      </c>
      <c r="C159">
        <v>257000</v>
      </c>
      <c r="D159">
        <v>224000</v>
      </c>
      <c r="E159">
        <v>139000</v>
      </c>
      <c r="F159">
        <v>123000</v>
      </c>
      <c r="G159" t="str" cm="1">
        <f t="array" ref="G15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59" s="4">
        <f>Table1[[#This Row],[Confirmed Voters]]/Table1[[#This Row],[Registered Voters]]</f>
        <v>0.8848920863309353</v>
      </c>
    </row>
    <row r="160" spans="1:8" x14ac:dyDescent="0.25">
      <c r="A160" t="s">
        <v>41</v>
      </c>
      <c r="B160" t="s">
        <v>9</v>
      </c>
      <c r="C160">
        <v>588000</v>
      </c>
      <c r="D160">
        <v>551000</v>
      </c>
      <c r="E160">
        <v>414000</v>
      </c>
      <c r="F160">
        <v>390000</v>
      </c>
      <c r="G160" t="str" cm="1">
        <f t="array" ref="G16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60" s="4">
        <f>Table1[[#This Row],[Confirmed Voters]]/Table1[[#This Row],[Registered Voters]]</f>
        <v>0.94202898550724634</v>
      </c>
    </row>
    <row r="161" spans="1:8" x14ac:dyDescent="0.25">
      <c r="A161" t="s">
        <v>41</v>
      </c>
      <c r="B161" t="s">
        <v>10</v>
      </c>
      <c r="C161">
        <v>246000</v>
      </c>
      <c r="D161">
        <v>240000</v>
      </c>
      <c r="E161">
        <v>185000</v>
      </c>
      <c r="F161">
        <v>169000</v>
      </c>
      <c r="G161" t="str" cm="1">
        <f t="array" ref="G16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61" s="4">
        <f>Table1[[#This Row],[Confirmed Voters]]/Table1[[#This Row],[Registered Voters]]</f>
        <v>0.91351351351351351</v>
      </c>
    </row>
    <row r="162" spans="1:8" x14ac:dyDescent="0.25">
      <c r="A162" t="s">
        <v>42</v>
      </c>
      <c r="B162" t="s">
        <v>6</v>
      </c>
      <c r="C162">
        <v>2028000</v>
      </c>
      <c r="D162">
        <v>1790000</v>
      </c>
      <c r="E162">
        <v>926000</v>
      </c>
      <c r="F162">
        <v>710000</v>
      </c>
      <c r="G162" t="str" cm="1">
        <f t="array" ref="G16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62" s="4">
        <f>Table1[[#This Row],[Confirmed Voters]]/Table1[[#This Row],[Registered Voters]]</f>
        <v>0.76673866090712739</v>
      </c>
    </row>
    <row r="163" spans="1:8" x14ac:dyDescent="0.25">
      <c r="A163" t="s">
        <v>42</v>
      </c>
      <c r="B163" t="s">
        <v>7</v>
      </c>
      <c r="C163">
        <v>2775000</v>
      </c>
      <c r="D163">
        <v>2171000</v>
      </c>
      <c r="E163">
        <v>1387000</v>
      </c>
      <c r="F163">
        <v>1145000</v>
      </c>
      <c r="G163" t="str" cm="1">
        <f t="array" ref="G16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63" s="4">
        <f>Table1[[#This Row],[Confirmed Voters]]/Table1[[#This Row],[Registered Voters]]</f>
        <v>0.82552271088680607</v>
      </c>
    </row>
    <row r="164" spans="1:8" x14ac:dyDescent="0.25">
      <c r="A164" t="s">
        <v>42</v>
      </c>
      <c r="B164" t="s">
        <v>8</v>
      </c>
      <c r="C164">
        <v>2334000</v>
      </c>
      <c r="D164">
        <v>1871000</v>
      </c>
      <c r="E164">
        <v>1288000</v>
      </c>
      <c r="F164">
        <v>1133000</v>
      </c>
      <c r="G164" t="str" cm="1">
        <f t="array" ref="G16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64" s="4">
        <f>Table1[[#This Row],[Confirmed Voters]]/Table1[[#This Row],[Registered Voters]]</f>
        <v>0.87965838509316774</v>
      </c>
    </row>
    <row r="165" spans="1:8" x14ac:dyDescent="0.25">
      <c r="A165" t="s">
        <v>42</v>
      </c>
      <c r="B165" t="s">
        <v>9</v>
      </c>
      <c r="C165">
        <v>5217000</v>
      </c>
      <c r="D165">
        <v>4706000</v>
      </c>
      <c r="E165">
        <v>3381000</v>
      </c>
      <c r="F165">
        <v>3046000</v>
      </c>
      <c r="G165" t="str" cm="1">
        <f t="array" ref="G16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65" s="4">
        <f>Table1[[#This Row],[Confirmed Voters]]/Table1[[#This Row],[Registered Voters]]</f>
        <v>0.90091688849452822</v>
      </c>
    </row>
    <row r="166" spans="1:8" x14ac:dyDescent="0.25">
      <c r="A166" t="s">
        <v>42</v>
      </c>
      <c r="B166" t="s">
        <v>10</v>
      </c>
      <c r="C166">
        <v>2712000</v>
      </c>
      <c r="D166">
        <v>2543000</v>
      </c>
      <c r="E166">
        <v>1904000</v>
      </c>
      <c r="F166">
        <v>1642000</v>
      </c>
      <c r="G166" t="str" cm="1">
        <f t="array" ref="G16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66" s="4">
        <f>Table1[[#This Row],[Confirmed Voters]]/Table1[[#This Row],[Registered Voters]]</f>
        <v>0.86239495798319332</v>
      </c>
    </row>
    <row r="167" spans="1:8" x14ac:dyDescent="0.25">
      <c r="A167" t="s">
        <v>43</v>
      </c>
      <c r="B167" t="s">
        <v>6</v>
      </c>
      <c r="C167">
        <v>863000</v>
      </c>
      <c r="D167">
        <v>779000</v>
      </c>
      <c r="E167">
        <v>496000</v>
      </c>
      <c r="F167">
        <v>389000</v>
      </c>
      <c r="G167" t="str" cm="1">
        <f t="array" ref="G16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67" s="4">
        <f>Table1[[#This Row],[Confirmed Voters]]/Table1[[#This Row],[Registered Voters]]</f>
        <v>0.78427419354838712</v>
      </c>
    </row>
    <row r="168" spans="1:8" x14ac:dyDescent="0.25">
      <c r="A168" t="s">
        <v>43</v>
      </c>
      <c r="B168" t="s">
        <v>7</v>
      </c>
      <c r="C168">
        <v>1220000</v>
      </c>
      <c r="D168">
        <v>1021000</v>
      </c>
      <c r="E168">
        <v>816000</v>
      </c>
      <c r="F168">
        <v>676000</v>
      </c>
      <c r="G168" t="str" cm="1">
        <f t="array" ref="G16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68" s="4">
        <f>Table1[[#This Row],[Confirmed Voters]]/Table1[[#This Row],[Registered Voters]]</f>
        <v>0.82843137254901966</v>
      </c>
    </row>
    <row r="169" spans="1:8" x14ac:dyDescent="0.25">
      <c r="A169" t="s">
        <v>43</v>
      </c>
      <c r="B169" t="s">
        <v>8</v>
      </c>
      <c r="C169">
        <v>1320000</v>
      </c>
      <c r="D169">
        <v>1172000</v>
      </c>
      <c r="E169">
        <v>919000</v>
      </c>
      <c r="F169">
        <v>792000</v>
      </c>
      <c r="G169" t="str" cm="1">
        <f t="array" ref="G16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69" s="4">
        <f>Table1[[#This Row],[Confirmed Voters]]/Table1[[#This Row],[Registered Voters]]</f>
        <v>0.86180631120783457</v>
      </c>
    </row>
    <row r="170" spans="1:8" x14ac:dyDescent="0.25">
      <c r="A170" t="s">
        <v>43</v>
      </c>
      <c r="B170" t="s">
        <v>9</v>
      </c>
      <c r="C170">
        <v>2470000</v>
      </c>
      <c r="D170">
        <v>2373000</v>
      </c>
      <c r="E170">
        <v>1925000</v>
      </c>
      <c r="F170">
        <v>1710000</v>
      </c>
      <c r="G170" t="str" cm="1">
        <f t="array" ref="G17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70" s="4">
        <f>Table1[[#This Row],[Confirmed Voters]]/Table1[[#This Row],[Registered Voters]]</f>
        <v>0.88831168831168827</v>
      </c>
    </row>
    <row r="171" spans="1:8" x14ac:dyDescent="0.25">
      <c r="A171" t="s">
        <v>43</v>
      </c>
      <c r="B171" t="s">
        <v>10</v>
      </c>
      <c r="C171">
        <v>1390000</v>
      </c>
      <c r="D171">
        <v>1366000</v>
      </c>
      <c r="E171">
        <v>1138000</v>
      </c>
      <c r="F171">
        <v>1057000</v>
      </c>
      <c r="G171" t="str" cm="1">
        <f t="array" ref="G17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71" s="4">
        <f>Table1[[#This Row],[Confirmed Voters]]/Table1[[#This Row],[Registered Voters]]</f>
        <v>0.9288224956063269</v>
      </c>
    </row>
    <row r="172" spans="1:8" x14ac:dyDescent="0.25">
      <c r="A172" t="s">
        <v>44</v>
      </c>
      <c r="B172" t="s">
        <v>6</v>
      </c>
      <c r="C172">
        <v>67000</v>
      </c>
      <c r="D172">
        <v>66000</v>
      </c>
      <c r="E172">
        <v>43000</v>
      </c>
      <c r="F172">
        <v>32000</v>
      </c>
      <c r="G172" t="str" cm="1">
        <f t="array" ref="G17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72" s="4">
        <f>Table1[[#This Row],[Confirmed Voters]]/Table1[[#This Row],[Registered Voters]]</f>
        <v>0.7441860465116279</v>
      </c>
    </row>
    <row r="173" spans="1:8" x14ac:dyDescent="0.25">
      <c r="A173" t="s">
        <v>44</v>
      </c>
      <c r="B173" t="s">
        <v>7</v>
      </c>
      <c r="C173">
        <v>111000</v>
      </c>
      <c r="D173">
        <v>106000</v>
      </c>
      <c r="E173">
        <v>74000</v>
      </c>
      <c r="F173">
        <v>62000</v>
      </c>
      <c r="G173" t="str" cm="1">
        <f t="array" ref="G17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73" s="4">
        <f>Table1[[#This Row],[Confirmed Voters]]/Table1[[#This Row],[Registered Voters]]</f>
        <v>0.83783783783783783</v>
      </c>
    </row>
    <row r="174" spans="1:8" x14ac:dyDescent="0.25">
      <c r="A174" t="s">
        <v>44</v>
      </c>
      <c r="B174" t="s">
        <v>8</v>
      </c>
      <c r="C174">
        <v>71000</v>
      </c>
      <c r="D174">
        <v>69000</v>
      </c>
      <c r="E174">
        <v>55000</v>
      </c>
      <c r="F174">
        <v>44000</v>
      </c>
      <c r="G174" t="str" cm="1">
        <f t="array" ref="G17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74" s="4">
        <f>Table1[[#This Row],[Confirmed Voters]]/Table1[[#This Row],[Registered Voters]]</f>
        <v>0.8</v>
      </c>
    </row>
    <row r="175" spans="1:8" x14ac:dyDescent="0.25">
      <c r="A175" t="s">
        <v>44</v>
      </c>
      <c r="B175" t="s">
        <v>9</v>
      </c>
      <c r="C175">
        <v>194000</v>
      </c>
      <c r="D175">
        <v>190000</v>
      </c>
      <c r="E175">
        <v>148000</v>
      </c>
      <c r="F175">
        <v>129000</v>
      </c>
      <c r="G175" t="str" cm="1">
        <f t="array" ref="G17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75" s="4">
        <f>Table1[[#This Row],[Confirmed Voters]]/Table1[[#This Row],[Registered Voters]]</f>
        <v>0.8716216216216216</v>
      </c>
    </row>
    <row r="176" spans="1:8" x14ac:dyDescent="0.25">
      <c r="A176" t="s">
        <v>44</v>
      </c>
      <c r="B176" t="s">
        <v>10</v>
      </c>
      <c r="C176">
        <v>85000</v>
      </c>
      <c r="D176">
        <v>84000</v>
      </c>
      <c r="E176">
        <v>64000</v>
      </c>
      <c r="F176">
        <v>61000</v>
      </c>
      <c r="G176" t="str" cm="1">
        <f t="array" ref="G17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76" s="4">
        <f>Table1[[#This Row],[Confirmed Voters]]/Table1[[#This Row],[Registered Voters]]</f>
        <v>0.953125</v>
      </c>
    </row>
    <row r="177" spans="1:8" x14ac:dyDescent="0.25">
      <c r="A177" t="s">
        <v>45</v>
      </c>
      <c r="B177" t="s">
        <v>6</v>
      </c>
      <c r="C177">
        <v>1145000</v>
      </c>
      <c r="D177">
        <v>1105000</v>
      </c>
      <c r="E177">
        <v>629000</v>
      </c>
      <c r="F177">
        <v>511000</v>
      </c>
      <c r="G177" t="str" cm="1">
        <f t="array" ref="G17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77" s="4">
        <f>Table1[[#This Row],[Confirmed Voters]]/Table1[[#This Row],[Registered Voters]]</f>
        <v>0.81240063593004774</v>
      </c>
    </row>
    <row r="178" spans="1:8" x14ac:dyDescent="0.25">
      <c r="A178" t="s">
        <v>45</v>
      </c>
      <c r="B178" t="s">
        <v>7</v>
      </c>
      <c r="C178">
        <v>1413000</v>
      </c>
      <c r="D178">
        <v>1352000</v>
      </c>
      <c r="E178">
        <v>917000</v>
      </c>
      <c r="F178">
        <v>772000</v>
      </c>
      <c r="G178" t="str" cm="1">
        <f t="array" ref="G17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78" s="4">
        <f>Table1[[#This Row],[Confirmed Voters]]/Table1[[#This Row],[Registered Voters]]</f>
        <v>0.8418756815703381</v>
      </c>
    </row>
    <row r="179" spans="1:8" x14ac:dyDescent="0.25">
      <c r="A179" t="s">
        <v>45</v>
      </c>
      <c r="B179" t="s">
        <v>8</v>
      </c>
      <c r="C179">
        <v>1340000</v>
      </c>
      <c r="D179">
        <v>1274000</v>
      </c>
      <c r="E179">
        <v>903000</v>
      </c>
      <c r="F179">
        <v>772000</v>
      </c>
      <c r="G179" t="str" cm="1">
        <f t="array" ref="G17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79" s="4">
        <f>Table1[[#This Row],[Confirmed Voters]]/Table1[[#This Row],[Registered Voters]]</f>
        <v>0.85492801771871541</v>
      </c>
    </row>
    <row r="180" spans="1:8" x14ac:dyDescent="0.25">
      <c r="A180" t="s">
        <v>45</v>
      </c>
      <c r="B180" t="s">
        <v>9</v>
      </c>
      <c r="C180">
        <v>3213000</v>
      </c>
      <c r="D180">
        <v>3179000</v>
      </c>
      <c r="E180">
        <v>2325000</v>
      </c>
      <c r="F180">
        <v>2159000</v>
      </c>
      <c r="G180" t="str" cm="1">
        <f t="array" ref="G18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80" s="4">
        <f>Table1[[#This Row],[Confirmed Voters]]/Table1[[#This Row],[Registered Voters]]</f>
        <v>0.9286021505376344</v>
      </c>
    </row>
    <row r="181" spans="1:8" x14ac:dyDescent="0.25">
      <c r="A181" t="s">
        <v>45</v>
      </c>
      <c r="B181" t="s">
        <v>10</v>
      </c>
      <c r="C181">
        <v>1640000</v>
      </c>
      <c r="D181">
        <v>1640000</v>
      </c>
      <c r="E181">
        <v>1302000</v>
      </c>
      <c r="F181">
        <v>1181000</v>
      </c>
      <c r="G181" t="str" cm="1">
        <f t="array" ref="G18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81" s="4">
        <f>Table1[[#This Row],[Confirmed Voters]]/Table1[[#This Row],[Registered Voters]]</f>
        <v>0.9070660522273426</v>
      </c>
    </row>
    <row r="182" spans="1:8" x14ac:dyDescent="0.25">
      <c r="A182" t="s">
        <v>46</v>
      </c>
      <c r="B182" t="s">
        <v>6</v>
      </c>
      <c r="C182">
        <v>325000</v>
      </c>
      <c r="D182">
        <v>323000</v>
      </c>
      <c r="E182">
        <v>130000</v>
      </c>
      <c r="F182">
        <v>88000</v>
      </c>
      <c r="G182" t="str" cm="1">
        <f t="array" ref="G18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82" s="4">
        <f>Table1[[#This Row],[Confirmed Voters]]/Table1[[#This Row],[Registered Voters]]</f>
        <v>0.67692307692307696</v>
      </c>
    </row>
    <row r="183" spans="1:8" x14ac:dyDescent="0.25">
      <c r="A183" t="s">
        <v>46</v>
      </c>
      <c r="B183" t="s">
        <v>7</v>
      </c>
      <c r="C183">
        <v>567000</v>
      </c>
      <c r="D183">
        <v>540000</v>
      </c>
      <c r="E183">
        <v>296000</v>
      </c>
      <c r="F183">
        <v>184000</v>
      </c>
      <c r="G183" t="str" cm="1">
        <f t="array" ref="G18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83" s="4">
        <f>Table1[[#This Row],[Confirmed Voters]]/Table1[[#This Row],[Registered Voters]]</f>
        <v>0.6216216216216216</v>
      </c>
    </row>
    <row r="184" spans="1:8" x14ac:dyDescent="0.25">
      <c r="A184" t="s">
        <v>46</v>
      </c>
      <c r="B184" t="s">
        <v>8</v>
      </c>
      <c r="C184">
        <v>433000</v>
      </c>
      <c r="D184">
        <v>418000</v>
      </c>
      <c r="E184">
        <v>281000</v>
      </c>
      <c r="F184">
        <v>212000</v>
      </c>
      <c r="G184" t="str" cm="1">
        <f t="array" ref="G18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84" s="4">
        <f>Table1[[#This Row],[Confirmed Voters]]/Table1[[#This Row],[Registered Voters]]</f>
        <v>0.75444839857651247</v>
      </c>
    </row>
    <row r="185" spans="1:8" x14ac:dyDescent="0.25">
      <c r="A185" t="s">
        <v>46</v>
      </c>
      <c r="B185" t="s">
        <v>9</v>
      </c>
      <c r="C185">
        <v>1001000</v>
      </c>
      <c r="D185">
        <v>980000</v>
      </c>
      <c r="E185">
        <v>720000</v>
      </c>
      <c r="F185">
        <v>602000</v>
      </c>
      <c r="G185" t="str" cm="1">
        <f t="array" ref="G18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85" s="4">
        <f>Table1[[#This Row],[Confirmed Voters]]/Table1[[#This Row],[Registered Voters]]</f>
        <v>0.83611111111111114</v>
      </c>
    </row>
    <row r="186" spans="1:8" x14ac:dyDescent="0.25">
      <c r="A186" t="s">
        <v>46</v>
      </c>
      <c r="B186" t="s">
        <v>10</v>
      </c>
      <c r="C186">
        <v>483000</v>
      </c>
      <c r="D186">
        <v>473000</v>
      </c>
      <c r="E186">
        <v>378000</v>
      </c>
      <c r="F186">
        <v>345000</v>
      </c>
      <c r="G186" t="str" cm="1">
        <f t="array" ref="G18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86" s="4">
        <f>Table1[[#This Row],[Confirmed Voters]]/Table1[[#This Row],[Registered Voters]]</f>
        <v>0.91269841269841268</v>
      </c>
    </row>
    <row r="187" spans="1:8" x14ac:dyDescent="0.25">
      <c r="A187" t="s">
        <v>47</v>
      </c>
      <c r="B187" t="s">
        <v>6</v>
      </c>
      <c r="C187">
        <v>391000</v>
      </c>
      <c r="D187">
        <v>364000</v>
      </c>
      <c r="E187">
        <v>216000</v>
      </c>
      <c r="F187">
        <v>186000</v>
      </c>
      <c r="G187" t="str" cm="1">
        <f t="array" ref="G18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87" s="4">
        <f>Table1[[#This Row],[Confirmed Voters]]/Table1[[#This Row],[Registered Voters]]</f>
        <v>0.86111111111111116</v>
      </c>
    </row>
    <row r="188" spans="1:8" x14ac:dyDescent="0.25">
      <c r="A188" t="s">
        <v>47</v>
      </c>
      <c r="B188" t="s">
        <v>7</v>
      </c>
      <c r="C188">
        <v>461000</v>
      </c>
      <c r="D188">
        <v>399000</v>
      </c>
      <c r="E188">
        <v>256000</v>
      </c>
      <c r="F188">
        <v>215000</v>
      </c>
      <c r="G188" t="str" cm="1">
        <f t="array" ref="G18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88" s="4">
        <f>Table1[[#This Row],[Confirmed Voters]]/Table1[[#This Row],[Registered Voters]]</f>
        <v>0.83984375</v>
      </c>
    </row>
    <row r="189" spans="1:8" x14ac:dyDescent="0.25">
      <c r="A189" t="s">
        <v>47</v>
      </c>
      <c r="B189" t="s">
        <v>8</v>
      </c>
      <c r="C189">
        <v>527000</v>
      </c>
      <c r="D189">
        <v>479000</v>
      </c>
      <c r="E189">
        <v>345000</v>
      </c>
      <c r="F189">
        <v>296000</v>
      </c>
      <c r="G189" t="str" cm="1">
        <f t="array" ref="G18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89" s="4">
        <f>Table1[[#This Row],[Confirmed Voters]]/Table1[[#This Row],[Registered Voters]]</f>
        <v>0.85797101449275359</v>
      </c>
    </row>
    <row r="190" spans="1:8" x14ac:dyDescent="0.25">
      <c r="A190" t="s">
        <v>47</v>
      </c>
      <c r="B190" t="s">
        <v>9</v>
      </c>
      <c r="C190">
        <v>1004000</v>
      </c>
      <c r="D190">
        <v>961000</v>
      </c>
      <c r="E190">
        <v>756000</v>
      </c>
      <c r="F190">
        <v>709000</v>
      </c>
      <c r="G190" t="str" cm="1">
        <f t="array" ref="G19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90" s="4">
        <f>Table1[[#This Row],[Confirmed Voters]]/Table1[[#This Row],[Registered Voters]]</f>
        <v>0.93783068783068779</v>
      </c>
    </row>
    <row r="191" spans="1:8" x14ac:dyDescent="0.25">
      <c r="A191" t="s">
        <v>47</v>
      </c>
      <c r="B191" t="s">
        <v>10</v>
      </c>
      <c r="C191">
        <v>616000</v>
      </c>
      <c r="D191">
        <v>604000</v>
      </c>
      <c r="E191">
        <v>513000</v>
      </c>
      <c r="F191">
        <v>491000</v>
      </c>
      <c r="G191" t="str" cm="1">
        <f t="array" ref="G19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91" s="4">
        <f>Table1[[#This Row],[Confirmed Voters]]/Table1[[#This Row],[Registered Voters]]</f>
        <v>0.9571150097465887</v>
      </c>
    </row>
    <row r="192" spans="1:8" x14ac:dyDescent="0.25">
      <c r="A192" t="s">
        <v>48</v>
      </c>
      <c r="B192" t="s">
        <v>6</v>
      </c>
      <c r="C192">
        <v>1198000</v>
      </c>
      <c r="D192">
        <v>1137000</v>
      </c>
      <c r="E192">
        <v>645000</v>
      </c>
      <c r="F192">
        <v>478000</v>
      </c>
      <c r="G192" t="str" cm="1">
        <f t="array" ref="G19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92" s="4">
        <f>Table1[[#This Row],[Confirmed Voters]]/Table1[[#This Row],[Registered Voters]]</f>
        <v>0.74108527131782942</v>
      </c>
    </row>
    <row r="193" spans="1:8" x14ac:dyDescent="0.25">
      <c r="A193" t="s">
        <v>48</v>
      </c>
      <c r="B193" t="s">
        <v>7</v>
      </c>
      <c r="C193">
        <v>1543000</v>
      </c>
      <c r="D193">
        <v>1442000</v>
      </c>
      <c r="E193">
        <v>984000</v>
      </c>
      <c r="F193">
        <v>790000</v>
      </c>
      <c r="G193" t="str" cm="1">
        <f t="array" ref="G19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93" s="4">
        <f>Table1[[#This Row],[Confirmed Voters]]/Table1[[#This Row],[Registered Voters]]</f>
        <v>0.80284552845528456</v>
      </c>
    </row>
    <row r="194" spans="1:8" x14ac:dyDescent="0.25">
      <c r="A194" t="s">
        <v>48</v>
      </c>
      <c r="B194" t="s">
        <v>8</v>
      </c>
      <c r="C194">
        <v>1520000</v>
      </c>
      <c r="D194">
        <v>1442000</v>
      </c>
      <c r="E194">
        <v>1054000</v>
      </c>
      <c r="F194">
        <v>928000</v>
      </c>
      <c r="G194" t="str" cm="1">
        <f t="array" ref="G19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94" s="4">
        <f>Table1[[#This Row],[Confirmed Voters]]/Table1[[#This Row],[Registered Voters]]</f>
        <v>0.8804554079696395</v>
      </c>
    </row>
    <row r="195" spans="1:8" x14ac:dyDescent="0.25">
      <c r="A195" t="s">
        <v>48</v>
      </c>
      <c r="B195" t="s">
        <v>9</v>
      </c>
      <c r="C195">
        <v>3674000</v>
      </c>
      <c r="D195">
        <v>3547000</v>
      </c>
      <c r="E195">
        <v>2648000</v>
      </c>
      <c r="F195">
        <v>2331000</v>
      </c>
      <c r="G195" t="str" cm="1">
        <f t="array" ref="G19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95" s="4">
        <f>Table1[[#This Row],[Confirmed Voters]]/Table1[[#This Row],[Registered Voters]]</f>
        <v>0.88028700906344415</v>
      </c>
    </row>
    <row r="196" spans="1:8" x14ac:dyDescent="0.25">
      <c r="A196" t="s">
        <v>48</v>
      </c>
      <c r="B196" t="s">
        <v>10</v>
      </c>
      <c r="C196">
        <v>1913000</v>
      </c>
      <c r="D196">
        <v>1883000</v>
      </c>
      <c r="E196">
        <v>1463000</v>
      </c>
      <c r="F196">
        <v>1297000</v>
      </c>
      <c r="G196" t="str" cm="1">
        <f t="array" ref="G19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196" s="4">
        <f>Table1[[#This Row],[Confirmed Voters]]/Table1[[#This Row],[Registered Voters]]</f>
        <v>0.88653451811346551</v>
      </c>
    </row>
    <row r="197" spans="1:8" x14ac:dyDescent="0.25">
      <c r="A197" t="s">
        <v>49</v>
      </c>
      <c r="B197" t="s">
        <v>6</v>
      </c>
      <c r="C197">
        <v>99000</v>
      </c>
      <c r="D197">
        <v>89000</v>
      </c>
      <c r="E197">
        <v>61000</v>
      </c>
      <c r="F197">
        <v>45000</v>
      </c>
      <c r="G197" t="str" cm="1">
        <f t="array" ref="G19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197" s="4">
        <f>Table1[[#This Row],[Confirmed Voters]]/Table1[[#This Row],[Registered Voters]]</f>
        <v>0.73770491803278693</v>
      </c>
    </row>
    <row r="198" spans="1:8" x14ac:dyDescent="0.25">
      <c r="A198" t="s">
        <v>49</v>
      </c>
      <c r="B198" t="s">
        <v>7</v>
      </c>
      <c r="C198">
        <v>121000</v>
      </c>
      <c r="D198">
        <v>108000</v>
      </c>
      <c r="E198">
        <v>70000</v>
      </c>
      <c r="F198">
        <v>58000</v>
      </c>
      <c r="G198" t="str" cm="1">
        <f t="array" ref="G19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198" s="4">
        <f>Table1[[#This Row],[Confirmed Voters]]/Table1[[#This Row],[Registered Voters]]</f>
        <v>0.82857142857142863</v>
      </c>
    </row>
    <row r="199" spans="1:8" x14ac:dyDescent="0.25">
      <c r="A199" t="s">
        <v>49</v>
      </c>
      <c r="B199" t="s">
        <v>8</v>
      </c>
      <c r="C199">
        <v>150000</v>
      </c>
      <c r="D199">
        <v>127000</v>
      </c>
      <c r="E199">
        <v>89000</v>
      </c>
      <c r="F199">
        <v>76000</v>
      </c>
      <c r="G199" t="str" cm="1">
        <f t="array" ref="G19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199" s="4">
        <f>Table1[[#This Row],[Confirmed Voters]]/Table1[[#This Row],[Registered Voters]]</f>
        <v>0.8539325842696629</v>
      </c>
    </row>
    <row r="200" spans="1:8" x14ac:dyDescent="0.25">
      <c r="A200" t="s">
        <v>49</v>
      </c>
      <c r="B200" t="s">
        <v>9</v>
      </c>
      <c r="C200">
        <v>290000</v>
      </c>
      <c r="D200">
        <v>272000</v>
      </c>
      <c r="E200">
        <v>213000</v>
      </c>
      <c r="F200">
        <v>185000</v>
      </c>
      <c r="G200" t="str" cm="1">
        <f t="array" ref="G20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00" s="4">
        <f>Table1[[#This Row],[Confirmed Voters]]/Table1[[#This Row],[Registered Voters]]</f>
        <v>0.86854460093896713</v>
      </c>
    </row>
    <row r="201" spans="1:8" x14ac:dyDescent="0.25">
      <c r="A201" t="s">
        <v>49</v>
      </c>
      <c r="B201" t="s">
        <v>10</v>
      </c>
      <c r="C201">
        <v>158000</v>
      </c>
      <c r="D201">
        <v>155000</v>
      </c>
      <c r="E201">
        <v>119000</v>
      </c>
      <c r="F201">
        <v>105000</v>
      </c>
      <c r="G201" t="str" cm="1">
        <f t="array" ref="G20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01" s="4">
        <f>Table1[[#This Row],[Confirmed Voters]]/Table1[[#This Row],[Registered Voters]]</f>
        <v>0.88235294117647056</v>
      </c>
    </row>
    <row r="202" spans="1:8" x14ac:dyDescent="0.25">
      <c r="A202" t="s">
        <v>50</v>
      </c>
      <c r="B202" t="s">
        <v>6</v>
      </c>
      <c r="C202">
        <v>474000</v>
      </c>
      <c r="D202">
        <v>451000</v>
      </c>
      <c r="E202">
        <v>265000</v>
      </c>
      <c r="F202">
        <v>243000</v>
      </c>
      <c r="G202" t="str" cm="1">
        <f t="array" ref="G20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02" s="4">
        <f>Table1[[#This Row],[Confirmed Voters]]/Table1[[#This Row],[Registered Voters]]</f>
        <v>0.91698113207547172</v>
      </c>
    </row>
    <row r="203" spans="1:8" x14ac:dyDescent="0.25">
      <c r="A203" t="s">
        <v>50</v>
      </c>
      <c r="B203" t="s">
        <v>7</v>
      </c>
      <c r="C203">
        <v>510000</v>
      </c>
      <c r="D203">
        <v>476000</v>
      </c>
      <c r="E203">
        <v>364000</v>
      </c>
      <c r="F203">
        <v>293000</v>
      </c>
      <c r="G203" t="str" cm="1">
        <f t="array" ref="G20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03" s="4">
        <f>Table1[[#This Row],[Confirmed Voters]]/Table1[[#This Row],[Registered Voters]]</f>
        <v>0.80494505494505497</v>
      </c>
    </row>
    <row r="204" spans="1:8" x14ac:dyDescent="0.25">
      <c r="A204" t="s">
        <v>50</v>
      </c>
      <c r="B204" t="s">
        <v>8</v>
      </c>
      <c r="C204">
        <v>601000</v>
      </c>
      <c r="D204">
        <v>561000</v>
      </c>
      <c r="E204">
        <v>405000</v>
      </c>
      <c r="F204">
        <v>343000</v>
      </c>
      <c r="G204" t="str" cm="1">
        <f t="array" ref="G20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04" s="4">
        <f>Table1[[#This Row],[Confirmed Voters]]/Table1[[#This Row],[Registered Voters]]</f>
        <v>0.84691358024691354</v>
      </c>
    </row>
    <row r="205" spans="1:8" x14ac:dyDescent="0.25">
      <c r="A205" t="s">
        <v>50</v>
      </c>
      <c r="B205" t="s">
        <v>9</v>
      </c>
      <c r="C205">
        <v>1319000</v>
      </c>
      <c r="D205">
        <v>1289000</v>
      </c>
      <c r="E205">
        <v>956000</v>
      </c>
      <c r="F205">
        <v>866000</v>
      </c>
      <c r="G205" t="str" cm="1">
        <f t="array" ref="G20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05" s="4">
        <f>Table1[[#This Row],[Confirmed Voters]]/Table1[[#This Row],[Registered Voters]]</f>
        <v>0.90585774058577406</v>
      </c>
    </row>
    <row r="206" spans="1:8" x14ac:dyDescent="0.25">
      <c r="A206" t="s">
        <v>50</v>
      </c>
      <c r="B206" t="s">
        <v>10</v>
      </c>
      <c r="C206">
        <v>612000</v>
      </c>
      <c r="D206">
        <v>604000</v>
      </c>
      <c r="E206">
        <v>489000</v>
      </c>
      <c r="F206">
        <v>442000</v>
      </c>
      <c r="G206" t="str" cm="1">
        <f t="array" ref="G20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06" s="4">
        <f>Table1[[#This Row],[Confirmed Voters]]/Table1[[#This Row],[Registered Voters]]</f>
        <v>0.9038854805725971</v>
      </c>
    </row>
    <row r="207" spans="1:8" x14ac:dyDescent="0.25">
      <c r="A207" t="s">
        <v>51</v>
      </c>
      <c r="B207" t="s">
        <v>6</v>
      </c>
      <c r="C207">
        <v>95000</v>
      </c>
      <c r="D207">
        <v>94000</v>
      </c>
      <c r="E207">
        <v>52000</v>
      </c>
      <c r="F207">
        <v>31000</v>
      </c>
      <c r="G207" t="str" cm="1">
        <f t="array" ref="G20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07" s="4">
        <f>Table1[[#This Row],[Confirmed Voters]]/Table1[[#This Row],[Registered Voters]]</f>
        <v>0.59615384615384615</v>
      </c>
    </row>
    <row r="208" spans="1:8" x14ac:dyDescent="0.25">
      <c r="A208" t="s">
        <v>51</v>
      </c>
      <c r="B208" t="s">
        <v>7</v>
      </c>
      <c r="C208">
        <v>103000</v>
      </c>
      <c r="D208">
        <v>101000</v>
      </c>
      <c r="E208">
        <v>65000</v>
      </c>
      <c r="F208">
        <v>46000</v>
      </c>
      <c r="G208" t="str" cm="1">
        <f t="array" ref="G20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08" s="4">
        <f>Table1[[#This Row],[Confirmed Voters]]/Table1[[#This Row],[Registered Voters]]</f>
        <v>0.70769230769230773</v>
      </c>
    </row>
    <row r="209" spans="1:8" x14ac:dyDescent="0.25">
      <c r="A209" t="s">
        <v>51</v>
      </c>
      <c r="B209" t="s">
        <v>8</v>
      </c>
      <c r="C209">
        <v>82000</v>
      </c>
      <c r="D209">
        <v>79000</v>
      </c>
      <c r="E209">
        <v>64000</v>
      </c>
      <c r="F209">
        <v>53000</v>
      </c>
      <c r="G209" t="str" cm="1">
        <f t="array" ref="G20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09" s="4">
        <f>Table1[[#This Row],[Confirmed Voters]]/Table1[[#This Row],[Registered Voters]]</f>
        <v>0.828125</v>
      </c>
    </row>
    <row r="210" spans="1:8" x14ac:dyDescent="0.25">
      <c r="A210" t="s">
        <v>51</v>
      </c>
      <c r="B210" t="s">
        <v>9</v>
      </c>
      <c r="C210">
        <v>204000</v>
      </c>
      <c r="D210">
        <v>202000</v>
      </c>
      <c r="E210">
        <v>167000</v>
      </c>
      <c r="F210">
        <v>145000</v>
      </c>
      <c r="G210" t="str" cm="1">
        <f t="array" ref="G21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10" s="4">
        <f>Table1[[#This Row],[Confirmed Voters]]/Table1[[#This Row],[Registered Voters]]</f>
        <v>0.86826347305389218</v>
      </c>
    </row>
    <row r="211" spans="1:8" x14ac:dyDescent="0.25">
      <c r="A211" t="s">
        <v>51</v>
      </c>
      <c r="B211" t="s">
        <v>10</v>
      </c>
      <c r="C211">
        <v>132000</v>
      </c>
      <c r="D211">
        <v>130000</v>
      </c>
      <c r="E211">
        <v>106000</v>
      </c>
      <c r="F211">
        <v>96000</v>
      </c>
      <c r="G211" t="str" cm="1">
        <f t="array" ref="G21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11" s="4">
        <f>Table1[[#This Row],[Confirmed Voters]]/Table1[[#This Row],[Registered Voters]]</f>
        <v>0.90566037735849059</v>
      </c>
    </row>
    <row r="212" spans="1:8" x14ac:dyDescent="0.25">
      <c r="A212" t="s">
        <v>52</v>
      </c>
      <c r="B212" t="s">
        <v>6</v>
      </c>
      <c r="C212">
        <v>610000</v>
      </c>
      <c r="D212">
        <v>590000</v>
      </c>
      <c r="E212">
        <v>306000</v>
      </c>
      <c r="F212">
        <v>207000</v>
      </c>
      <c r="G212" t="str" cm="1">
        <f t="array" ref="G21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12" s="4">
        <f>Table1[[#This Row],[Confirmed Voters]]/Table1[[#This Row],[Registered Voters]]</f>
        <v>0.67647058823529416</v>
      </c>
    </row>
    <row r="213" spans="1:8" x14ac:dyDescent="0.25">
      <c r="A213" t="s">
        <v>52</v>
      </c>
      <c r="B213" t="s">
        <v>7</v>
      </c>
      <c r="C213">
        <v>833000</v>
      </c>
      <c r="D213">
        <v>773000</v>
      </c>
      <c r="E213">
        <v>517000</v>
      </c>
      <c r="F213">
        <v>395000</v>
      </c>
      <c r="G213" t="str" cm="1">
        <f t="array" ref="G21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13" s="4">
        <f>Table1[[#This Row],[Confirmed Voters]]/Table1[[#This Row],[Registered Voters]]</f>
        <v>0.76402321083172142</v>
      </c>
    </row>
    <row r="214" spans="1:8" x14ac:dyDescent="0.25">
      <c r="A214" t="s">
        <v>52</v>
      </c>
      <c r="B214" t="s">
        <v>8</v>
      </c>
      <c r="C214">
        <v>783000</v>
      </c>
      <c r="D214">
        <v>739000</v>
      </c>
      <c r="E214">
        <v>514000</v>
      </c>
      <c r="F214">
        <v>402000</v>
      </c>
      <c r="G214" t="str" cm="1">
        <f t="array" ref="G21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14" s="4">
        <f>Table1[[#This Row],[Confirmed Voters]]/Table1[[#This Row],[Registered Voters]]</f>
        <v>0.78210116731517509</v>
      </c>
    </row>
    <row r="215" spans="1:8" x14ac:dyDescent="0.25">
      <c r="A215" t="s">
        <v>52</v>
      </c>
      <c r="B215" t="s">
        <v>9</v>
      </c>
      <c r="C215">
        <v>1607000</v>
      </c>
      <c r="D215">
        <v>1563000</v>
      </c>
      <c r="E215">
        <v>1081000</v>
      </c>
      <c r="F215">
        <v>904000</v>
      </c>
      <c r="G215" t="str" cm="1">
        <f t="array" ref="G21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15" s="4">
        <f>Table1[[#This Row],[Confirmed Voters]]/Table1[[#This Row],[Registered Voters]]</f>
        <v>0.83626271970397781</v>
      </c>
    </row>
    <row r="216" spans="1:8" x14ac:dyDescent="0.25">
      <c r="A216" t="s">
        <v>52</v>
      </c>
      <c r="B216" t="s">
        <v>10</v>
      </c>
      <c r="C216">
        <v>1016000</v>
      </c>
      <c r="D216">
        <v>1013000</v>
      </c>
      <c r="E216">
        <v>793000</v>
      </c>
      <c r="F216">
        <v>698000</v>
      </c>
      <c r="G216" t="str" cm="1">
        <f t="array" ref="G21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16" s="4">
        <f>Table1[[#This Row],[Confirmed Voters]]/Table1[[#This Row],[Registered Voters]]</f>
        <v>0.88020176544766704</v>
      </c>
    </row>
    <row r="217" spans="1:8" x14ac:dyDescent="0.25">
      <c r="A217" t="s">
        <v>53</v>
      </c>
      <c r="B217" t="s">
        <v>6</v>
      </c>
      <c r="C217">
        <v>2538000</v>
      </c>
      <c r="D217">
        <v>2249000</v>
      </c>
      <c r="E217">
        <v>971000</v>
      </c>
      <c r="F217">
        <v>572000</v>
      </c>
      <c r="G217" t="str" cm="1">
        <f t="array" ref="G21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17" s="4">
        <f>Table1[[#This Row],[Confirmed Voters]]/Table1[[#This Row],[Registered Voters]]</f>
        <v>0.58908341915550977</v>
      </c>
    </row>
    <row r="218" spans="1:8" x14ac:dyDescent="0.25">
      <c r="A218" t="s">
        <v>53</v>
      </c>
      <c r="B218" t="s">
        <v>7</v>
      </c>
      <c r="C218">
        <v>3695000</v>
      </c>
      <c r="D218">
        <v>2965000</v>
      </c>
      <c r="E218">
        <v>1734000</v>
      </c>
      <c r="F218">
        <v>1228000</v>
      </c>
      <c r="G218" t="str" cm="1">
        <f t="array" ref="G21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18" s="4">
        <f>Table1[[#This Row],[Confirmed Voters]]/Table1[[#This Row],[Registered Voters]]</f>
        <v>0.70818915801614768</v>
      </c>
    </row>
    <row r="219" spans="1:8" x14ac:dyDescent="0.25">
      <c r="A219" t="s">
        <v>53</v>
      </c>
      <c r="B219" t="s">
        <v>8</v>
      </c>
      <c r="C219">
        <v>3445000</v>
      </c>
      <c r="D219">
        <v>2748000</v>
      </c>
      <c r="E219">
        <v>1839000</v>
      </c>
      <c r="F219">
        <v>1473000</v>
      </c>
      <c r="G219" t="str" cm="1">
        <f t="array" ref="G21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19" s="4">
        <f>Table1[[#This Row],[Confirmed Voters]]/Table1[[#This Row],[Registered Voters]]</f>
        <v>0.80097879282218598</v>
      </c>
    </row>
    <row r="220" spans="1:8" x14ac:dyDescent="0.25">
      <c r="A220" t="s">
        <v>53</v>
      </c>
      <c r="B220" t="s">
        <v>9</v>
      </c>
      <c r="C220">
        <v>6115000</v>
      </c>
      <c r="D220">
        <v>5429000</v>
      </c>
      <c r="E220">
        <v>3981000</v>
      </c>
      <c r="F220">
        <v>3399000</v>
      </c>
      <c r="G220" t="str" cm="1">
        <f t="array" ref="G22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20" s="4">
        <f>Table1[[#This Row],[Confirmed Voters]]/Table1[[#This Row],[Registered Voters]]</f>
        <v>0.85380557648831956</v>
      </c>
    </row>
    <row r="221" spans="1:8" x14ac:dyDescent="0.25">
      <c r="A221" t="s">
        <v>53</v>
      </c>
      <c r="B221" t="s">
        <v>10</v>
      </c>
      <c r="C221">
        <v>2849000</v>
      </c>
      <c r="D221">
        <v>2671000</v>
      </c>
      <c r="E221">
        <v>2225000</v>
      </c>
      <c r="F221">
        <v>1971000</v>
      </c>
      <c r="G221" t="str" cm="1">
        <f t="array" ref="G22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21" s="4">
        <f>Table1[[#This Row],[Confirmed Voters]]/Table1[[#This Row],[Registered Voters]]</f>
        <v>0.88584269662921344</v>
      </c>
    </row>
    <row r="222" spans="1:8" x14ac:dyDescent="0.25">
      <c r="A222" t="s">
        <v>54</v>
      </c>
      <c r="B222" t="s">
        <v>6</v>
      </c>
      <c r="C222">
        <v>279000</v>
      </c>
      <c r="D222">
        <v>263000</v>
      </c>
      <c r="E222">
        <v>115000</v>
      </c>
      <c r="F222">
        <v>97000</v>
      </c>
      <c r="G222" t="str" cm="1">
        <f t="array" ref="G22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22" s="4">
        <f>Table1[[#This Row],[Confirmed Voters]]/Table1[[#This Row],[Registered Voters]]</f>
        <v>0.84347826086956523</v>
      </c>
    </row>
    <row r="223" spans="1:8" x14ac:dyDescent="0.25">
      <c r="A223" t="s">
        <v>54</v>
      </c>
      <c r="B223" t="s">
        <v>7</v>
      </c>
      <c r="C223">
        <v>446000</v>
      </c>
      <c r="D223">
        <v>407000</v>
      </c>
      <c r="E223">
        <v>236000</v>
      </c>
      <c r="F223">
        <v>194000</v>
      </c>
      <c r="G223" t="str" cm="1">
        <f t="array" ref="G22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23" s="4">
        <f>Table1[[#This Row],[Confirmed Voters]]/Table1[[#This Row],[Registered Voters]]</f>
        <v>0.82203389830508478</v>
      </c>
    </row>
    <row r="224" spans="1:8" x14ac:dyDescent="0.25">
      <c r="A224" t="s">
        <v>54</v>
      </c>
      <c r="B224" t="s">
        <v>8</v>
      </c>
      <c r="C224">
        <v>357000</v>
      </c>
      <c r="D224">
        <v>307000</v>
      </c>
      <c r="E224">
        <v>182000</v>
      </c>
      <c r="F224">
        <v>161000</v>
      </c>
      <c r="G224" t="str" cm="1">
        <f t="array" ref="G22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24" s="4">
        <f>Table1[[#This Row],[Confirmed Voters]]/Table1[[#This Row],[Registered Voters]]</f>
        <v>0.88461538461538458</v>
      </c>
    </row>
    <row r="225" spans="1:8" x14ac:dyDescent="0.25">
      <c r="A225" t="s">
        <v>54</v>
      </c>
      <c r="B225" t="s">
        <v>9</v>
      </c>
      <c r="C225">
        <v>592000</v>
      </c>
      <c r="D225">
        <v>576000</v>
      </c>
      <c r="E225">
        <v>396000</v>
      </c>
      <c r="F225">
        <v>375000</v>
      </c>
      <c r="G225" t="str" cm="1">
        <f t="array" ref="G22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25" s="4">
        <f>Table1[[#This Row],[Confirmed Voters]]/Table1[[#This Row],[Registered Voters]]</f>
        <v>0.94696969696969702</v>
      </c>
    </row>
    <row r="226" spans="1:8" x14ac:dyDescent="0.25">
      <c r="A226" t="s">
        <v>54</v>
      </c>
      <c r="B226" t="s">
        <v>10</v>
      </c>
      <c r="C226">
        <v>242000</v>
      </c>
      <c r="D226">
        <v>240000</v>
      </c>
      <c r="E226">
        <v>208000</v>
      </c>
      <c r="F226">
        <v>195000</v>
      </c>
      <c r="G226" t="str" cm="1">
        <f t="array" ref="G22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26" s="4">
        <f>Table1[[#This Row],[Confirmed Voters]]/Table1[[#This Row],[Registered Voters]]</f>
        <v>0.9375</v>
      </c>
    </row>
    <row r="227" spans="1:8" x14ac:dyDescent="0.25">
      <c r="A227" t="s">
        <v>55</v>
      </c>
      <c r="B227" t="s">
        <v>6</v>
      </c>
      <c r="C227">
        <v>61000</v>
      </c>
      <c r="D227">
        <v>59000</v>
      </c>
      <c r="E227">
        <v>30000</v>
      </c>
      <c r="F227">
        <v>23000</v>
      </c>
      <c r="G227" t="str" cm="1">
        <f t="array" ref="G22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27" s="4">
        <f>Table1[[#This Row],[Confirmed Voters]]/Table1[[#This Row],[Registered Voters]]</f>
        <v>0.76666666666666672</v>
      </c>
    </row>
    <row r="228" spans="1:8" x14ac:dyDescent="0.25">
      <c r="A228" t="s">
        <v>55</v>
      </c>
      <c r="B228" t="s">
        <v>7</v>
      </c>
      <c r="C228">
        <v>69000</v>
      </c>
      <c r="D228">
        <v>68000</v>
      </c>
      <c r="E228">
        <v>41000</v>
      </c>
      <c r="F228">
        <v>30000</v>
      </c>
      <c r="G228" t="str" cm="1">
        <f t="array" ref="G22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28" s="4">
        <f>Table1[[#This Row],[Confirmed Voters]]/Table1[[#This Row],[Registered Voters]]</f>
        <v>0.73170731707317072</v>
      </c>
    </row>
    <row r="229" spans="1:8" x14ac:dyDescent="0.25">
      <c r="A229" t="s">
        <v>55</v>
      </c>
      <c r="B229" t="s">
        <v>8</v>
      </c>
      <c r="C229">
        <v>78000</v>
      </c>
      <c r="D229">
        <v>76000</v>
      </c>
      <c r="E229">
        <v>53000</v>
      </c>
      <c r="F229">
        <v>46000</v>
      </c>
      <c r="G229" t="str" cm="1">
        <f t="array" ref="G22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29" s="4">
        <f>Table1[[#This Row],[Confirmed Voters]]/Table1[[#This Row],[Registered Voters]]</f>
        <v>0.86792452830188682</v>
      </c>
    </row>
    <row r="230" spans="1:8" x14ac:dyDescent="0.25">
      <c r="A230" t="s">
        <v>55</v>
      </c>
      <c r="B230" t="s">
        <v>9</v>
      </c>
      <c r="C230">
        <v>195000</v>
      </c>
      <c r="D230">
        <v>193000</v>
      </c>
      <c r="E230">
        <v>153000</v>
      </c>
      <c r="F230">
        <v>133000</v>
      </c>
      <c r="G230" t="str" cm="1">
        <f t="array" ref="G23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30" s="4">
        <f>Table1[[#This Row],[Confirmed Voters]]/Table1[[#This Row],[Registered Voters]]</f>
        <v>0.86928104575163401</v>
      </c>
    </row>
    <row r="231" spans="1:8" x14ac:dyDescent="0.25">
      <c r="A231" t="s">
        <v>55</v>
      </c>
      <c r="B231" t="s">
        <v>10</v>
      </c>
      <c r="C231">
        <v>93000</v>
      </c>
      <c r="D231">
        <v>91000</v>
      </c>
      <c r="E231">
        <v>79000</v>
      </c>
      <c r="F231">
        <v>75000</v>
      </c>
      <c r="G231" t="str" cm="1">
        <f t="array" ref="G23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31" s="4">
        <f>Table1[[#This Row],[Confirmed Voters]]/Table1[[#This Row],[Registered Voters]]</f>
        <v>0.94936708860759489</v>
      </c>
    </row>
    <row r="232" spans="1:8" x14ac:dyDescent="0.25">
      <c r="A232" t="s">
        <v>56</v>
      </c>
      <c r="B232" t="s">
        <v>6</v>
      </c>
      <c r="C232">
        <v>695000</v>
      </c>
      <c r="D232">
        <v>612000</v>
      </c>
      <c r="E232">
        <v>351000</v>
      </c>
      <c r="F232">
        <v>292000</v>
      </c>
      <c r="G232" t="str" cm="1">
        <f t="array" ref="G23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32" s="4">
        <f>Table1[[#This Row],[Confirmed Voters]]/Table1[[#This Row],[Registered Voters]]</f>
        <v>0.83190883190883191</v>
      </c>
    </row>
    <row r="233" spans="1:8" x14ac:dyDescent="0.25">
      <c r="A233" t="s">
        <v>56</v>
      </c>
      <c r="B233" t="s">
        <v>7</v>
      </c>
      <c r="C233">
        <v>1192000</v>
      </c>
      <c r="D233">
        <v>1026000</v>
      </c>
      <c r="E233">
        <v>698000</v>
      </c>
      <c r="F233">
        <v>605000</v>
      </c>
      <c r="G233" t="str" cm="1">
        <f t="array" ref="G23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33" s="4">
        <f>Table1[[#This Row],[Confirmed Voters]]/Table1[[#This Row],[Registered Voters]]</f>
        <v>0.86676217765042984</v>
      </c>
    </row>
    <row r="234" spans="1:8" x14ac:dyDescent="0.25">
      <c r="A234" t="s">
        <v>56</v>
      </c>
      <c r="B234" t="s">
        <v>8</v>
      </c>
      <c r="C234">
        <v>989000</v>
      </c>
      <c r="D234">
        <v>889000</v>
      </c>
      <c r="E234">
        <v>717000</v>
      </c>
      <c r="F234">
        <v>634000</v>
      </c>
      <c r="G234" t="str" cm="1">
        <f t="array" ref="G23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34" s="4">
        <f>Table1[[#This Row],[Confirmed Voters]]/Table1[[#This Row],[Registered Voters]]</f>
        <v>0.88423988842398882</v>
      </c>
    </row>
    <row r="235" spans="1:8" x14ac:dyDescent="0.25">
      <c r="A235" t="s">
        <v>56</v>
      </c>
      <c r="B235" t="s">
        <v>9</v>
      </c>
      <c r="C235">
        <v>2140000</v>
      </c>
      <c r="D235">
        <v>2050000</v>
      </c>
      <c r="E235">
        <v>1591000</v>
      </c>
      <c r="F235">
        <v>1473000</v>
      </c>
      <c r="G235" t="str" cm="1">
        <f t="array" ref="G23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35" s="4">
        <f>Table1[[#This Row],[Confirmed Voters]]/Table1[[#This Row],[Registered Voters]]</f>
        <v>0.92583280955373981</v>
      </c>
    </row>
    <row r="236" spans="1:8" x14ac:dyDescent="0.25">
      <c r="A236" t="s">
        <v>56</v>
      </c>
      <c r="B236" t="s">
        <v>10</v>
      </c>
      <c r="C236">
        <v>1079000</v>
      </c>
      <c r="D236">
        <v>1069000</v>
      </c>
      <c r="E236">
        <v>853000</v>
      </c>
      <c r="F236">
        <v>774000</v>
      </c>
      <c r="G236" t="str" cm="1">
        <f t="array" ref="G23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36" s="4">
        <f>Table1[[#This Row],[Confirmed Voters]]/Table1[[#This Row],[Registered Voters]]</f>
        <v>0.90738569753810083</v>
      </c>
    </row>
    <row r="237" spans="1:8" x14ac:dyDescent="0.25">
      <c r="A237" t="s">
        <v>57</v>
      </c>
      <c r="B237" t="s">
        <v>6</v>
      </c>
      <c r="C237">
        <v>563000</v>
      </c>
      <c r="D237">
        <v>511000</v>
      </c>
      <c r="E237">
        <v>275000</v>
      </c>
      <c r="F237">
        <v>215000</v>
      </c>
      <c r="G237" t="str" cm="1">
        <f t="array" ref="G23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37" s="4">
        <f>Table1[[#This Row],[Confirmed Voters]]/Table1[[#This Row],[Registered Voters]]</f>
        <v>0.78181818181818186</v>
      </c>
    </row>
    <row r="238" spans="1:8" x14ac:dyDescent="0.25">
      <c r="A238" t="s">
        <v>57</v>
      </c>
      <c r="B238" t="s">
        <v>7</v>
      </c>
      <c r="C238">
        <v>1017000</v>
      </c>
      <c r="D238">
        <v>911000</v>
      </c>
      <c r="E238">
        <v>596000</v>
      </c>
      <c r="F238">
        <v>488000</v>
      </c>
      <c r="G238" t="str" cm="1">
        <f t="array" ref="G23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38" s="4">
        <f>Table1[[#This Row],[Confirmed Voters]]/Table1[[#This Row],[Registered Voters]]</f>
        <v>0.81879194630872487</v>
      </c>
    </row>
    <row r="239" spans="1:8" x14ac:dyDescent="0.25">
      <c r="A239" t="s">
        <v>57</v>
      </c>
      <c r="B239" t="s">
        <v>8</v>
      </c>
      <c r="C239">
        <v>916000</v>
      </c>
      <c r="D239">
        <v>809000</v>
      </c>
      <c r="E239">
        <v>649000</v>
      </c>
      <c r="F239">
        <v>577000</v>
      </c>
      <c r="G239" t="str" cm="1">
        <f t="array" ref="G23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39" s="4">
        <f>Table1[[#This Row],[Confirmed Voters]]/Table1[[#This Row],[Registered Voters]]</f>
        <v>0.88906009244992301</v>
      </c>
    </row>
    <row r="240" spans="1:8" x14ac:dyDescent="0.25">
      <c r="A240" t="s">
        <v>57</v>
      </c>
      <c r="B240" t="s">
        <v>9</v>
      </c>
      <c r="C240">
        <v>1660000</v>
      </c>
      <c r="D240">
        <v>1570000</v>
      </c>
      <c r="E240">
        <v>1183000</v>
      </c>
      <c r="F240">
        <v>1101000</v>
      </c>
      <c r="G240" t="str" cm="1">
        <f t="array" ref="G24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40" s="4">
        <f>Table1[[#This Row],[Confirmed Voters]]/Table1[[#This Row],[Registered Voters]]</f>
        <v>0.93068469991546909</v>
      </c>
    </row>
    <row r="241" spans="1:8" x14ac:dyDescent="0.25">
      <c r="A241" t="s">
        <v>57</v>
      </c>
      <c r="B241" t="s">
        <v>10</v>
      </c>
      <c r="C241">
        <v>1074000</v>
      </c>
      <c r="D241">
        <v>1032000</v>
      </c>
      <c r="E241">
        <v>830000</v>
      </c>
      <c r="F241">
        <v>791000</v>
      </c>
      <c r="G241" t="str" cm="1">
        <f t="array" ref="G24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41" s="4">
        <f>Table1[[#This Row],[Confirmed Voters]]/Table1[[#This Row],[Registered Voters]]</f>
        <v>0.95301204819277108</v>
      </c>
    </row>
    <row r="242" spans="1:8" x14ac:dyDescent="0.25">
      <c r="A242" t="s">
        <v>58</v>
      </c>
      <c r="B242" t="s">
        <v>6</v>
      </c>
      <c r="C242">
        <v>163000</v>
      </c>
      <c r="D242">
        <v>162000</v>
      </c>
      <c r="E242">
        <v>78000</v>
      </c>
      <c r="F242">
        <v>37000</v>
      </c>
      <c r="G242" t="str" cm="1">
        <f t="array" ref="G24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42" s="4">
        <f>Table1[[#This Row],[Confirmed Voters]]/Table1[[#This Row],[Registered Voters]]</f>
        <v>0.47435897435897434</v>
      </c>
    </row>
    <row r="243" spans="1:8" x14ac:dyDescent="0.25">
      <c r="A243" t="s">
        <v>58</v>
      </c>
      <c r="B243" t="s">
        <v>7</v>
      </c>
      <c r="C243">
        <v>213000</v>
      </c>
      <c r="D243">
        <v>210000</v>
      </c>
      <c r="E243">
        <v>131000</v>
      </c>
      <c r="F243">
        <v>66000</v>
      </c>
      <c r="G243" t="str" cm="1">
        <f t="array" ref="G24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43" s="4">
        <f>Table1[[#This Row],[Confirmed Voters]]/Table1[[#This Row],[Registered Voters]]</f>
        <v>0.50381679389312972</v>
      </c>
    </row>
    <row r="244" spans="1:8" x14ac:dyDescent="0.25">
      <c r="A244" t="s">
        <v>58</v>
      </c>
      <c r="B244" t="s">
        <v>8</v>
      </c>
      <c r="C244">
        <v>237000</v>
      </c>
      <c r="D244">
        <v>237000</v>
      </c>
      <c r="E244">
        <v>162000</v>
      </c>
      <c r="F244">
        <v>111000</v>
      </c>
      <c r="G244" t="str" cm="1">
        <f t="array" ref="G24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44" s="4">
        <f>Table1[[#This Row],[Confirmed Voters]]/Table1[[#This Row],[Registered Voters]]</f>
        <v>0.68518518518518523</v>
      </c>
    </row>
    <row r="245" spans="1:8" x14ac:dyDescent="0.25">
      <c r="A245" t="s">
        <v>58</v>
      </c>
      <c r="B245" t="s">
        <v>9</v>
      </c>
      <c r="C245">
        <v>479000</v>
      </c>
      <c r="D245">
        <v>475000</v>
      </c>
      <c r="E245">
        <v>326000</v>
      </c>
      <c r="F245">
        <v>253000</v>
      </c>
      <c r="G245" t="str" cm="1">
        <f t="array" ref="G24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45" s="4">
        <f>Table1[[#This Row],[Confirmed Voters]]/Table1[[#This Row],[Registered Voters]]</f>
        <v>0.7760736196319018</v>
      </c>
    </row>
    <row r="246" spans="1:8" x14ac:dyDescent="0.25">
      <c r="A246" t="s">
        <v>58</v>
      </c>
      <c r="B246" t="s">
        <v>10</v>
      </c>
      <c r="C246">
        <v>361000</v>
      </c>
      <c r="D246">
        <v>359000</v>
      </c>
      <c r="E246">
        <v>286000</v>
      </c>
      <c r="F246">
        <v>222000</v>
      </c>
      <c r="G246" t="str" cm="1">
        <f t="array" ref="G24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46" s="4">
        <f>Table1[[#This Row],[Confirmed Voters]]/Table1[[#This Row],[Registered Voters]]</f>
        <v>0.77622377622377625</v>
      </c>
    </row>
    <row r="247" spans="1:8" x14ac:dyDescent="0.25">
      <c r="A247" t="s">
        <v>59</v>
      </c>
      <c r="B247" t="s">
        <v>6</v>
      </c>
      <c r="C247">
        <v>539000</v>
      </c>
      <c r="D247">
        <v>513000</v>
      </c>
      <c r="E247">
        <v>308000</v>
      </c>
      <c r="F247">
        <v>287000</v>
      </c>
      <c r="G247" t="str" cm="1">
        <f t="array" ref="G247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47" s="4">
        <f>Table1[[#This Row],[Confirmed Voters]]/Table1[[#This Row],[Registered Voters]]</f>
        <v>0.93181818181818177</v>
      </c>
    </row>
    <row r="248" spans="1:8" x14ac:dyDescent="0.25">
      <c r="A248" t="s">
        <v>59</v>
      </c>
      <c r="B248" t="s">
        <v>7</v>
      </c>
      <c r="C248">
        <v>699000</v>
      </c>
      <c r="D248">
        <v>662000</v>
      </c>
      <c r="E248">
        <v>475000</v>
      </c>
      <c r="F248">
        <v>438000</v>
      </c>
      <c r="G248" t="str" cm="1">
        <f t="array" ref="G248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48" s="4">
        <f>Table1[[#This Row],[Confirmed Voters]]/Table1[[#This Row],[Registered Voters]]</f>
        <v>0.92210526315789476</v>
      </c>
    </row>
    <row r="249" spans="1:8" x14ac:dyDescent="0.25">
      <c r="A249" t="s">
        <v>59</v>
      </c>
      <c r="B249" t="s">
        <v>8</v>
      </c>
      <c r="C249">
        <v>714000</v>
      </c>
      <c r="D249">
        <v>695000</v>
      </c>
      <c r="E249">
        <v>548000</v>
      </c>
      <c r="F249">
        <v>514000</v>
      </c>
      <c r="G249" t="str" cm="1">
        <f t="array" ref="G249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49" s="4">
        <f>Table1[[#This Row],[Confirmed Voters]]/Table1[[#This Row],[Registered Voters]]</f>
        <v>0.93795620437956206</v>
      </c>
    </row>
    <row r="250" spans="1:8" x14ac:dyDescent="0.25">
      <c r="A250" t="s">
        <v>59</v>
      </c>
      <c r="B250" t="s">
        <v>9</v>
      </c>
      <c r="C250">
        <v>1552000</v>
      </c>
      <c r="D250">
        <v>1532000</v>
      </c>
      <c r="E250">
        <v>1224000</v>
      </c>
      <c r="F250">
        <v>1192000</v>
      </c>
      <c r="G250" t="str" cm="1">
        <f t="array" ref="G250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50" s="4">
        <f>Table1[[#This Row],[Confirmed Voters]]/Table1[[#This Row],[Registered Voters]]</f>
        <v>0.97385620915032678</v>
      </c>
    </row>
    <row r="251" spans="1:8" x14ac:dyDescent="0.25">
      <c r="A251" t="s">
        <v>59</v>
      </c>
      <c r="B251" t="s">
        <v>10</v>
      </c>
      <c r="C251">
        <v>847000</v>
      </c>
      <c r="D251">
        <v>845000</v>
      </c>
      <c r="E251">
        <v>763000</v>
      </c>
      <c r="F251">
        <v>697000</v>
      </c>
      <c r="G251" t="str" cm="1">
        <f t="array" ref="G251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51" s="4">
        <f>Table1[[#This Row],[Confirmed Voters]]/Table1[[#This Row],[Registered Voters]]</f>
        <v>0.91349934469200522</v>
      </c>
    </row>
    <row r="252" spans="1:8" x14ac:dyDescent="0.25">
      <c r="A252" t="s">
        <v>60</v>
      </c>
      <c r="B252" t="s">
        <v>6</v>
      </c>
      <c r="C252">
        <v>56000</v>
      </c>
      <c r="D252">
        <v>55000</v>
      </c>
      <c r="E252">
        <v>21000</v>
      </c>
      <c r="F252">
        <v>18000</v>
      </c>
      <c r="G252" t="str" cm="1">
        <f t="array" ref="G252">_xlfn.IFS(Table1[[#This Row],[Age Range]]="18 to 24","Youth",Table1[[#This Row],[Age Range]]="25 to 34","Young Adults",Table1[[#This Row],[Age Range]]="35 to 44","Adults",Table1[[#This Row],[Age Range]]="45 to 64","Adults","TRUE","Seniors")</f>
        <v>Youth</v>
      </c>
      <c r="H252" s="4">
        <f>Table1[[#This Row],[Confirmed Voters]]/Table1[[#This Row],[Registered Voters]]</f>
        <v>0.8571428571428571</v>
      </c>
    </row>
    <row r="253" spans="1:8" x14ac:dyDescent="0.25">
      <c r="A253" t="s">
        <v>60</v>
      </c>
      <c r="B253" t="s">
        <v>7</v>
      </c>
      <c r="C253">
        <v>73000</v>
      </c>
      <c r="D253">
        <v>71000</v>
      </c>
      <c r="E253">
        <v>44000</v>
      </c>
      <c r="F253">
        <v>39000</v>
      </c>
      <c r="G253" t="str" cm="1">
        <f t="array" ref="G253">_xlfn.IFS(Table1[[#This Row],[Age Range]]="18 to 24","Youth",Table1[[#This Row],[Age Range]]="25 to 34","Young Adults",Table1[[#This Row],[Age Range]]="35 to 44","Adults",Table1[[#This Row],[Age Range]]="45 to 64","Adults","TRUE","Seniors")</f>
        <v>Young Adults</v>
      </c>
      <c r="H253" s="4">
        <f>Table1[[#This Row],[Confirmed Voters]]/Table1[[#This Row],[Registered Voters]]</f>
        <v>0.88636363636363635</v>
      </c>
    </row>
    <row r="254" spans="1:8" x14ac:dyDescent="0.25">
      <c r="A254" t="s">
        <v>60</v>
      </c>
      <c r="B254" t="s">
        <v>8</v>
      </c>
      <c r="C254">
        <v>68000</v>
      </c>
      <c r="D254">
        <v>66000</v>
      </c>
      <c r="E254">
        <v>41000</v>
      </c>
      <c r="F254">
        <v>36000</v>
      </c>
      <c r="G254" t="str" cm="1">
        <f t="array" ref="G254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54" s="4">
        <f>Table1[[#This Row],[Confirmed Voters]]/Table1[[#This Row],[Registered Voters]]</f>
        <v>0.87804878048780488</v>
      </c>
    </row>
    <row r="255" spans="1:8" x14ac:dyDescent="0.25">
      <c r="A255" t="s">
        <v>60</v>
      </c>
      <c r="B255" t="s">
        <v>9</v>
      </c>
      <c r="C255">
        <v>155000</v>
      </c>
      <c r="D255">
        <v>154000</v>
      </c>
      <c r="E255">
        <v>101000</v>
      </c>
      <c r="F255">
        <v>95000</v>
      </c>
      <c r="G255" t="str" cm="1">
        <f t="array" ref="G255">_xlfn.IFS(Table1[[#This Row],[Age Range]]="18 to 24","Youth",Table1[[#This Row],[Age Range]]="25 to 34","Young Adults",Table1[[#This Row],[Age Range]]="35 to 44","Adults",Table1[[#This Row],[Age Range]]="45 to 64","Adults","TRUE","Seniors")</f>
        <v>Adults</v>
      </c>
      <c r="H255" s="4">
        <f>Table1[[#This Row],[Confirmed Voters]]/Table1[[#This Row],[Registered Voters]]</f>
        <v>0.94059405940594054</v>
      </c>
    </row>
    <row r="256" spans="1:8" x14ac:dyDescent="0.25">
      <c r="A256" t="s">
        <v>60</v>
      </c>
      <c r="B256" t="s">
        <v>10</v>
      </c>
      <c r="C256">
        <v>74000</v>
      </c>
      <c r="D256">
        <v>73000</v>
      </c>
      <c r="E256">
        <v>61000</v>
      </c>
      <c r="F256">
        <v>59000</v>
      </c>
      <c r="G256" t="str" cm="1">
        <f t="array" ref="G256">_xlfn.IFS(Table1[[#This Row],[Age Range]]="18 to 24","Youth",Table1[[#This Row],[Age Range]]="25 to 34","Young Adults",Table1[[#This Row],[Age Range]]="35 to 44","Adults",Table1[[#This Row],[Age Range]]="45 to 64","Adults","TRUE","Seniors")</f>
        <v>Seniors</v>
      </c>
      <c r="H256" s="4">
        <f>Table1[[#This Row],[Confirmed Voters]]/Table1[[#This Row],[Registered Voters]]</f>
        <v>0.96721311475409832</v>
      </c>
    </row>
    <row r="257" spans="1:7" x14ac:dyDescent="0.25">
      <c r="A257" t="s">
        <v>62</v>
      </c>
      <c r="C257" s="2">
        <f>SUBTOTAL(109,Table1[Total Population])</f>
        <v>235249000</v>
      </c>
      <c r="D257" s="2">
        <f>SUBTOTAL(109,Table1[Citizen Population])</f>
        <v>215085000</v>
      </c>
      <c r="E257" s="2">
        <f>SUBTOTAL(109,Table1[Registered Voters])</f>
        <v>153153000</v>
      </c>
      <c r="F257" s="2">
        <f>SUBTOTAL(109,Table1[Confirmed Voters])</f>
        <v>132952000</v>
      </c>
      <c r="G257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Voters 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Young</dc:creator>
  <cp:lastModifiedBy>chagan</cp:lastModifiedBy>
  <dcterms:created xsi:type="dcterms:W3CDTF">2021-02-09T02:32:48Z</dcterms:created>
  <dcterms:modified xsi:type="dcterms:W3CDTF">2023-02-15T13:01:49Z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2023-02-15T13:01:10Z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4184d1bb-4d08-4687-add4-91f9b119f9a2</vt:lpwstr>
  </property>
  <property fmtid="{D5CDD505-2E9C-101B-9397-08002B2CF9AE}" pid="7" name="MSIP_Label_defa4170-0d19-0005-0004-bc88714345d2_ActionId">
    <vt:lpwstr>9419734b-e9c1-404d-8833-20b5d23703b9</vt:lpwstr>
  </property>
  <property fmtid="{D5CDD505-2E9C-101B-9397-08002B2CF9AE}" pid="8" name="MSIP_Label_defa4170-0d19-0005-0004-bc88714345d2_ContentBits">
    <vt:lpwstr>0</vt:lpwstr>
  </property>
</Properties>
</file>