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fole\Desktop\KUBootCamp2021\SQL_HW\Module-Pewlett-Hackard-Analysis\Analysis Projects Folder\Pewlett-Hackard-Analysis-Folder\"/>
    </mc:Choice>
  </mc:AlternateContent>
  <xr:revisionPtr revIDLastSave="0" documentId="13_ncr:1_{D5A4F213-59F9-4DB9-A567-A4A2D75AAEA9}" xr6:coauthVersionLast="47" xr6:coauthVersionMax="47" xr10:uidLastSave="{00000000-0000-0000-0000-000000000000}"/>
  <bookViews>
    <workbookView xWindow="-96" yWindow="-96" windowWidth="23232" windowHeight="12552" xr2:uid="{BF2BEE2D-A4DF-4515-B399-FA504F2E7C8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6" i="1" l="1"/>
  <c r="C18" i="1"/>
  <c r="C19" i="1"/>
  <c r="B15" i="1"/>
  <c r="B19" i="1"/>
  <c r="G4" i="1"/>
  <c r="I4" i="1" s="1"/>
  <c r="G5" i="1"/>
  <c r="I5" i="1" s="1"/>
  <c r="G6" i="1"/>
  <c r="I6" i="1" s="1"/>
  <c r="G7" i="1"/>
  <c r="G8" i="1"/>
  <c r="G9" i="1"/>
  <c r="I9" i="1" s="1"/>
  <c r="G3" i="1"/>
  <c r="I3" i="1" s="1"/>
  <c r="C10" i="1"/>
  <c r="C14" i="1" s="1"/>
  <c r="D10" i="1"/>
  <c r="D14" i="1" s="1"/>
  <c r="E10" i="1"/>
  <c r="E14" i="1" s="1"/>
  <c r="B10" i="1"/>
  <c r="B20" i="1" s="1"/>
  <c r="C20" i="1" l="1"/>
  <c r="C17" i="1"/>
  <c r="B18" i="1"/>
  <c r="C15" i="1"/>
  <c r="B17" i="1"/>
  <c r="I8" i="1"/>
  <c r="I7" i="1"/>
  <c r="E19" i="1"/>
  <c r="E17" i="1"/>
  <c r="E15" i="1"/>
  <c r="B16" i="1"/>
  <c r="D19" i="1"/>
  <c r="D17" i="1"/>
  <c r="D15" i="1"/>
  <c r="B14" i="1"/>
  <c r="E20" i="1"/>
  <c r="E18" i="1"/>
  <c r="E16" i="1"/>
  <c r="D20" i="1"/>
  <c r="D18" i="1"/>
  <c r="D16" i="1"/>
  <c r="G10" i="1"/>
  <c r="G14" i="1" l="1"/>
  <c r="G15" i="1"/>
  <c r="G17" i="1"/>
  <c r="G20" i="1"/>
  <c r="G16" i="1"/>
  <c r="G19" i="1"/>
  <c r="I10" i="1"/>
  <c r="G18" i="1"/>
</calcChain>
</file>

<file path=xl/sharedStrings.xml><?xml version="1.0" encoding="utf-8"?>
<sst xmlns="http://schemas.openxmlformats.org/spreadsheetml/2006/main" count="31" uniqueCount="18">
  <si>
    <t>Senior Engineer</t>
  </si>
  <si>
    <t>Senior Staff</t>
  </si>
  <si>
    <t>Engineer</t>
  </si>
  <si>
    <t>Staff</t>
  </si>
  <si>
    <t>Technique Leader</t>
  </si>
  <si>
    <t>Assistant Engineer</t>
  </si>
  <si>
    <t>Manager</t>
  </si>
  <si>
    <t>Mentee Possibilities</t>
  </si>
  <si>
    <t>1961-1971</t>
  </si>
  <si>
    <t>1956+</t>
  </si>
  <si>
    <t>1952-1955</t>
  </si>
  <si>
    <t>Retirees</t>
  </si>
  <si>
    <t>Total</t>
  </si>
  <si>
    <t>Employees</t>
  </si>
  <si>
    <t>Distrib of Titles</t>
  </si>
  <si>
    <t>Count by Title</t>
  </si>
  <si>
    <t>Total Employees</t>
  </si>
  <si>
    <t>Retiree/Total Employees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</si>
</sst>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%"/>
    <numFmt numFmtId="165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6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/>
    <xf numFmtId="164" fontId="0" fillId="0" borderId="1" xfId="2" applyNumberFormat="1" applyFont="1" applyBorder="1"/>
    <xf numFmtId="164" fontId="0" fillId="0" borderId="2" xfId="2" applyNumberFormat="1" applyFont="1" applyBorder="1"/>
    <xf numFmtId="0" fontId="0" fillId="0" borderId="3" xfId="0" applyBorder="1" applyAlignment="1">
      <alignment horizontal="center"/>
    </xf>
    <xf numFmtId="0" fontId="0" fillId="0" borderId="4" xfId="0" applyBorder="1"/>
    <xf numFmtId="164" fontId="0" fillId="0" borderId="4" xfId="2" applyNumberFormat="1" applyFont="1" applyBorder="1"/>
    <xf numFmtId="0" fontId="0" fillId="0" borderId="0" xfId="0" applyBorder="1" applyAlignment="1">
      <alignment horizontal="center"/>
    </xf>
    <xf numFmtId="164" fontId="0" fillId="0" borderId="0" xfId="2" applyNumberFormat="1" applyFont="1" applyBorder="1"/>
    <xf numFmtId="0" fontId="0" fillId="0" borderId="0" xfId="0" applyBorder="1"/>
    <xf numFmtId="165" fontId="0" fillId="0" borderId="1" xfId="1" applyNumberFormat="1" applyFont="1" applyBorder="1"/>
    <xf numFmtId="165" fontId="0" fillId="0" borderId="2" xfId="1" applyNumberFormat="1" applyFont="1" applyBorder="1"/>
    <xf numFmtId="165" fontId="0" fillId="0" borderId="4" xfId="1" applyNumberFormat="1" applyFont="1" applyBorder="1"/>
    <xf numFmtId="165" fontId="0" fillId="2" borderId="1" xfId="1" applyNumberFormat="1" applyFont="1" applyFill="1" applyBorder="1"/>
    <xf numFmtId="165" fontId="0" fillId="2" borderId="2" xfId="1" applyNumberFormat="1" applyFont="1" applyFill="1" applyBorder="1"/>
    <xf numFmtId="165" fontId="0" fillId="2" borderId="4" xfId="1" applyNumberFormat="1" applyFont="1" applyFill="1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165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0A57F-4283-4FBC-87F9-5716070EEF25}">
  <dimension ref="A1:I20"/>
  <sheetViews>
    <sheetView tabSelected="1" workbookViewId="0">
      <selection activeCell="K15" sqref="K15"/>
    </sheetView>
  </sheetViews>
  <sheetFormatPr defaultRowHeight="14.4" x14ac:dyDescent="0.55000000000000004"/>
  <cols>
    <col min="1" max="1" width="14.9453125" bestFit="1" customWidth="1"/>
    <col min="2" max="2" width="10.9453125" bestFit="1" customWidth="1"/>
    <col min="3" max="3" width="8.89453125" bestFit="1" customWidth="1"/>
    <col min="4" max="4" width="9.7890625" bestFit="1" customWidth="1"/>
    <col min="5" max="5" width="10.7890625" bestFit="1" customWidth="1"/>
    <col min="6" max="6" width="1.3125" style="11" customWidth="1"/>
    <col min="7" max="7" width="10.7890625" bestFit="1" customWidth="1"/>
    <col min="8" max="8" width="1.3125" style="11" customWidth="1"/>
    <col min="9" max="9" width="11.68359375" bestFit="1" customWidth="1"/>
  </cols>
  <sheetData>
    <row r="1" spans="1:9" x14ac:dyDescent="0.55000000000000004">
      <c r="A1" s="19" t="s">
        <v>15</v>
      </c>
      <c r="B1" s="2" t="s">
        <v>11</v>
      </c>
      <c r="C1" s="18" t="s">
        <v>7</v>
      </c>
      <c r="D1" s="18"/>
      <c r="E1" s="18"/>
      <c r="F1" s="9"/>
      <c r="G1" s="21" t="s">
        <v>16</v>
      </c>
      <c r="H1" s="9"/>
      <c r="I1" s="23" t="s">
        <v>17</v>
      </c>
    </row>
    <row r="2" spans="1:9" x14ac:dyDescent="0.55000000000000004">
      <c r="A2" s="20"/>
      <c r="B2" s="2" t="s">
        <v>10</v>
      </c>
      <c r="C2" s="2">
        <v>1965</v>
      </c>
      <c r="D2" s="2" t="s">
        <v>8</v>
      </c>
      <c r="E2" s="2" t="s">
        <v>9</v>
      </c>
      <c r="F2" s="9"/>
      <c r="G2" s="22"/>
      <c r="H2" s="9"/>
      <c r="I2" s="24"/>
    </row>
    <row r="3" spans="1:9" x14ac:dyDescent="0.55000000000000004">
      <c r="A3" s="1" t="s">
        <v>0</v>
      </c>
      <c r="B3" s="12">
        <v>29414</v>
      </c>
      <c r="C3" s="12">
        <v>569</v>
      </c>
      <c r="D3" s="12">
        <v>26967</v>
      </c>
      <c r="E3" s="12">
        <v>60023</v>
      </c>
      <c r="G3" s="15">
        <f>E3+B3</f>
        <v>89437</v>
      </c>
      <c r="I3" s="4">
        <f>B3/G3</f>
        <v>0.32887954649641649</v>
      </c>
    </row>
    <row r="4" spans="1:9" x14ac:dyDescent="0.55000000000000004">
      <c r="A4" s="1" t="s">
        <v>1</v>
      </c>
      <c r="B4" s="12">
        <v>28255</v>
      </c>
      <c r="C4" s="12">
        <v>529</v>
      </c>
      <c r="D4" s="12">
        <v>25770</v>
      </c>
      <c r="E4" s="12">
        <v>57098</v>
      </c>
      <c r="G4" s="15">
        <f t="shared" ref="G4:G9" si="0">E4+B4</f>
        <v>85353</v>
      </c>
      <c r="I4" s="4">
        <f t="shared" ref="I4:I10" si="1">B4/G4</f>
        <v>0.33103698756927114</v>
      </c>
    </row>
    <row r="5" spans="1:9" x14ac:dyDescent="0.55000000000000004">
      <c r="A5" s="1" t="s">
        <v>2</v>
      </c>
      <c r="B5" s="12">
        <v>14222</v>
      </c>
      <c r="C5" s="12">
        <v>190</v>
      </c>
      <c r="D5" s="12">
        <v>9724</v>
      </c>
      <c r="E5" s="12">
        <v>21698</v>
      </c>
      <c r="G5" s="15">
        <f t="shared" si="0"/>
        <v>35920</v>
      </c>
      <c r="I5" s="4">
        <f t="shared" si="1"/>
        <v>0.39593541202672605</v>
      </c>
    </row>
    <row r="6" spans="1:9" x14ac:dyDescent="0.55000000000000004">
      <c r="A6" s="1" t="s">
        <v>3</v>
      </c>
      <c r="B6" s="12">
        <v>12242</v>
      </c>
      <c r="C6" s="12">
        <v>155</v>
      </c>
      <c r="D6" s="12">
        <v>8018</v>
      </c>
      <c r="E6" s="12">
        <v>17890</v>
      </c>
      <c r="G6" s="15">
        <f t="shared" si="0"/>
        <v>30132</v>
      </c>
      <c r="I6" s="4">
        <f t="shared" si="1"/>
        <v>0.40627903889552636</v>
      </c>
    </row>
    <row r="7" spans="1:9" x14ac:dyDescent="0.55000000000000004">
      <c r="A7" s="1" t="s">
        <v>4</v>
      </c>
      <c r="B7" s="12">
        <v>4502</v>
      </c>
      <c r="C7" s="12">
        <v>77</v>
      </c>
      <c r="D7" s="12">
        <v>3674</v>
      </c>
      <c r="E7" s="12">
        <v>8452</v>
      </c>
      <c r="G7" s="15">
        <f t="shared" si="0"/>
        <v>12954</v>
      </c>
      <c r="I7" s="4">
        <f t="shared" si="1"/>
        <v>0.34753744017291954</v>
      </c>
    </row>
    <row r="8" spans="1:9" x14ac:dyDescent="0.55000000000000004">
      <c r="A8" s="1" t="s">
        <v>5</v>
      </c>
      <c r="B8" s="12">
        <v>1761</v>
      </c>
      <c r="C8" s="12">
        <v>29</v>
      </c>
      <c r="D8" s="12">
        <v>1163</v>
      </c>
      <c r="E8" s="12">
        <v>2498</v>
      </c>
      <c r="G8" s="15">
        <f t="shared" si="0"/>
        <v>4259</v>
      </c>
      <c r="I8" s="4">
        <f t="shared" si="1"/>
        <v>0.41347734209908427</v>
      </c>
    </row>
    <row r="9" spans="1:9" ht="14.7" thickBot="1" x14ac:dyDescent="0.6">
      <c r="A9" s="3" t="s">
        <v>6</v>
      </c>
      <c r="B9" s="13">
        <v>2</v>
      </c>
      <c r="C9" s="13">
        <v>0</v>
      </c>
      <c r="D9" s="13">
        <v>3</v>
      </c>
      <c r="E9" s="13">
        <v>7</v>
      </c>
      <c r="G9" s="16">
        <f t="shared" si="0"/>
        <v>9</v>
      </c>
      <c r="I9" s="5">
        <f t="shared" si="1"/>
        <v>0.22222222222222221</v>
      </c>
    </row>
    <row r="10" spans="1:9" ht="14.7" thickTop="1" x14ac:dyDescent="0.55000000000000004">
      <c r="A10" s="7" t="s">
        <v>12</v>
      </c>
      <c r="B10" s="14">
        <f>SUM(B3:B9)</f>
        <v>90398</v>
      </c>
      <c r="C10" s="14">
        <f t="shared" ref="C10:G10" si="2">SUM(C3:C9)</f>
        <v>1549</v>
      </c>
      <c r="D10" s="14">
        <f t="shared" si="2"/>
        <v>75319</v>
      </c>
      <c r="E10" s="14">
        <f t="shared" si="2"/>
        <v>167666</v>
      </c>
      <c r="G10" s="17">
        <f t="shared" si="2"/>
        <v>258064</v>
      </c>
      <c r="I10" s="8">
        <f t="shared" si="1"/>
        <v>0.35029295058590115</v>
      </c>
    </row>
    <row r="11" spans="1:9" x14ac:dyDescent="0.55000000000000004">
      <c r="B11" s="25"/>
      <c r="C11" s="25"/>
      <c r="D11" s="25"/>
    </row>
    <row r="12" spans="1:9" x14ac:dyDescent="0.55000000000000004">
      <c r="A12" s="19" t="s">
        <v>14</v>
      </c>
      <c r="B12" s="2" t="s">
        <v>11</v>
      </c>
      <c r="C12" s="18" t="s">
        <v>7</v>
      </c>
      <c r="D12" s="18"/>
      <c r="E12" s="18"/>
      <c r="F12" s="9"/>
      <c r="G12" s="6" t="s">
        <v>12</v>
      </c>
      <c r="H12" s="9"/>
    </row>
    <row r="13" spans="1:9" x14ac:dyDescent="0.55000000000000004">
      <c r="A13" s="20"/>
      <c r="B13" s="2" t="s">
        <v>10</v>
      </c>
      <c r="C13" s="2">
        <v>1965</v>
      </c>
      <c r="D13" s="2" t="s">
        <v>8</v>
      </c>
      <c r="E13" s="2" t="s">
        <v>9</v>
      </c>
      <c r="F13" s="9"/>
      <c r="G13" s="2" t="s">
        <v>13</v>
      </c>
      <c r="H13" s="9"/>
    </row>
    <row r="14" spans="1:9" x14ac:dyDescent="0.55000000000000004">
      <c r="A14" s="1" t="s">
        <v>0</v>
      </c>
      <c r="B14" s="4">
        <f>B3/B$10</f>
        <v>0.32538330494037476</v>
      </c>
      <c r="C14" s="4">
        <f t="shared" ref="C14:G14" si="3">C3/C$10</f>
        <v>0.36733376371852811</v>
      </c>
      <c r="D14" s="4">
        <f t="shared" si="3"/>
        <v>0.35803714866102843</v>
      </c>
      <c r="E14" s="4">
        <f t="shared" si="3"/>
        <v>0.35799148306752709</v>
      </c>
      <c r="F14" s="10"/>
      <c r="G14" s="4">
        <f t="shared" si="3"/>
        <v>0.34656906813813626</v>
      </c>
      <c r="H14" s="10"/>
    </row>
    <row r="15" spans="1:9" x14ac:dyDescent="0.55000000000000004">
      <c r="A15" s="1" t="s">
        <v>1</v>
      </c>
      <c r="B15" s="4">
        <f t="shared" ref="B15:G20" si="4">B4/B$10</f>
        <v>0.3125622248279829</v>
      </c>
      <c r="C15" s="4">
        <f t="shared" si="4"/>
        <v>0.34151065203357006</v>
      </c>
      <c r="D15" s="4">
        <f t="shared" si="4"/>
        <v>0.34214474435401426</v>
      </c>
      <c r="E15" s="4">
        <f t="shared" si="4"/>
        <v>0.34054608567032074</v>
      </c>
      <c r="F15" s="10"/>
      <c r="G15" s="4">
        <f t="shared" si="4"/>
        <v>0.330743536487073</v>
      </c>
      <c r="H15" s="10"/>
    </row>
    <row r="16" spans="1:9" x14ac:dyDescent="0.55000000000000004">
      <c r="A16" s="1" t="s">
        <v>2</v>
      </c>
      <c r="B16" s="4">
        <f t="shared" si="4"/>
        <v>0.15732648952410452</v>
      </c>
      <c r="C16" s="4">
        <f t="shared" si="4"/>
        <v>0.12265978050355068</v>
      </c>
      <c r="D16" s="4">
        <f t="shared" si="4"/>
        <v>0.1291042100930708</v>
      </c>
      <c r="E16" s="4">
        <f t="shared" si="4"/>
        <v>0.12941204537592596</v>
      </c>
      <c r="F16" s="10"/>
      <c r="G16" s="4">
        <f t="shared" si="4"/>
        <v>0.13919027838055675</v>
      </c>
      <c r="H16" s="10"/>
    </row>
    <row r="17" spans="1:8" x14ac:dyDescent="0.55000000000000004">
      <c r="A17" s="1" t="s">
        <v>3</v>
      </c>
      <c r="B17" s="4">
        <f t="shared" si="4"/>
        <v>0.13542335007411668</v>
      </c>
      <c r="C17" s="4">
        <f t="shared" si="4"/>
        <v>0.1000645577792124</v>
      </c>
      <c r="D17" s="4">
        <f t="shared" si="4"/>
        <v>0.10645388281841235</v>
      </c>
      <c r="E17" s="4">
        <f t="shared" si="4"/>
        <v>0.10670022544821252</v>
      </c>
      <c r="F17" s="10"/>
      <c r="G17" s="4">
        <f t="shared" si="4"/>
        <v>0.11676173352346704</v>
      </c>
      <c r="H17" s="10"/>
    </row>
    <row r="18" spans="1:8" x14ac:dyDescent="0.55000000000000004">
      <c r="A18" s="1" t="s">
        <v>4</v>
      </c>
      <c r="B18" s="4">
        <f t="shared" si="4"/>
        <v>4.9801986769618799E-2</v>
      </c>
      <c r="C18" s="4">
        <f t="shared" si="4"/>
        <v>4.9709489993544222E-2</v>
      </c>
      <c r="D18" s="4">
        <f t="shared" si="4"/>
        <v>4.8779192501228107E-2</v>
      </c>
      <c r="E18" s="4">
        <f t="shared" si="4"/>
        <v>5.0409743179893357E-2</v>
      </c>
      <c r="F18" s="10"/>
      <c r="G18" s="4">
        <f t="shared" si="4"/>
        <v>5.0196850393700788E-2</v>
      </c>
      <c r="H18" s="10"/>
    </row>
    <row r="19" spans="1:8" x14ac:dyDescent="0.55000000000000004">
      <c r="A19" s="1" t="s">
        <v>5</v>
      </c>
      <c r="B19" s="4">
        <f t="shared" si="4"/>
        <v>1.948051948051948E-2</v>
      </c>
      <c r="C19" s="4">
        <f t="shared" si="4"/>
        <v>1.8721755971594579E-2</v>
      </c>
      <c r="D19" s="4">
        <f t="shared" si="4"/>
        <v>1.5440990985010422E-2</v>
      </c>
      <c r="E19" s="4">
        <f t="shared" si="4"/>
        <v>1.4898667589135543E-2</v>
      </c>
      <c r="F19" s="10"/>
      <c r="G19" s="4">
        <f t="shared" si="4"/>
        <v>1.6503658007316013E-2</v>
      </c>
      <c r="H19" s="10"/>
    </row>
    <row r="20" spans="1:8" x14ac:dyDescent="0.55000000000000004">
      <c r="A20" s="1" t="s">
        <v>6</v>
      </c>
      <c r="B20" s="4">
        <f t="shared" si="4"/>
        <v>2.2124383282815991E-5</v>
      </c>
      <c r="C20" s="4">
        <f t="shared" si="4"/>
        <v>0</v>
      </c>
      <c r="D20" s="4">
        <f t="shared" si="4"/>
        <v>3.9830587235624477E-5</v>
      </c>
      <c r="E20" s="4">
        <f t="shared" si="4"/>
        <v>4.1749668984767332E-5</v>
      </c>
      <c r="F20" s="10"/>
      <c r="G20" s="4">
        <f t="shared" si="4"/>
        <v>3.4875069750139503E-5</v>
      </c>
      <c r="H20" s="10"/>
    </row>
  </sheetData>
  <mergeCells count="6">
    <mergeCell ref="I1:I2"/>
    <mergeCell ref="C1:E1"/>
    <mergeCell ref="C12:E12"/>
    <mergeCell ref="A1:A2"/>
    <mergeCell ref="A12:A13"/>
    <mergeCell ref="G1:G2"/>
  </mergeCells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cfole</dc:creator>
  <cp:lastModifiedBy>cfole</cp:lastModifiedBy>
  <dcterms:created xsi:type="dcterms:W3CDTF">2021-08-01T20:55:03Z</dcterms:created>
  <dcterms:modified xsi:type="dcterms:W3CDTF">2021-08-01T22:33:17Z</dcterms:modified>
</cp:coreProperties>
</file>