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14C3346-4A43-4183-A715-10BE76A262CC}" xr6:coauthVersionLast="47" xr6:coauthVersionMax="47" xr10:uidLastSave="{00000000-0000-0000-0000-000000000000}"/>
  <bookViews>
    <workbookView xWindow="-120" yWindow="-120" windowWidth="20730" windowHeight="11160" xr2:uid="{D2831942-1D34-4C7D-B40C-8D32B3C934E5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7" i="3"/>
  <c r="C10" i="2"/>
  <c r="C11" i="2"/>
  <c r="C8" i="2"/>
  <c r="C12" i="2"/>
  <c r="C9" i="2"/>
  <c r="C9" i="1"/>
  <c r="C10" i="1"/>
  <c r="C11" i="1"/>
  <c r="C12" i="1"/>
  <c r="C8" i="1"/>
</calcChain>
</file>

<file path=xl/sharedStrings.xml><?xml version="1.0" encoding="utf-8"?>
<sst xmlns="http://schemas.openxmlformats.org/spreadsheetml/2006/main" count="11" uniqueCount="7">
  <si>
    <t>Demand</t>
  </si>
  <si>
    <t>Forecast</t>
  </si>
  <si>
    <t>Timeline</t>
  </si>
  <si>
    <t>Forecast(Demand)</t>
  </si>
  <si>
    <t>Year</t>
  </si>
  <si>
    <t>MP2 Savings Divided Rate</t>
  </si>
  <si>
    <t>Forecast(MP2 Savings Divided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</si>
</sst>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55556642376226E-2"/>
          <c:y val="2.3777141493676927E-2"/>
          <c:w val="0.90871814936176454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7-4188-9551-3497F04FAE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Forecast(Demand)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1341.1471526297578</c:v>
                </c:pt>
                <c:pt idx="7">
                  <c:v>1414.3215540716519</c:v>
                </c:pt>
                <c:pt idx="8">
                  <c:v>1487.4959555135461</c:v>
                </c:pt>
                <c:pt idx="9">
                  <c:v>1560.6703569554402</c:v>
                </c:pt>
                <c:pt idx="10">
                  <c:v>1633.8447583973343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7-4188-9551-3497F04F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19312"/>
        <c:axId val="396418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B7-4188-9551-3497F04FAE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B7-4188-9551-3497F04FAE93}"/>
                  </c:ext>
                </c:extLst>
              </c15:ser>
            </c15:filteredLineSeries>
          </c:ext>
        </c:extLst>
      </c:lineChart>
      <c:catAx>
        <c:axId val="396419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18000"/>
        <c:crosses val="autoZero"/>
        <c:auto val="1"/>
        <c:lblAlgn val="ctr"/>
        <c:lblOffset val="100"/>
        <c:noMultiLvlLbl val="0"/>
      </c:catAx>
      <c:valAx>
        <c:axId val="3964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8449360496605"/>
          <c:y val="6.4935080812399876E-2"/>
          <c:w val="0.87861550639503394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MP2 Savings Divided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Sheet5!$B$2:$B$11</c:f>
              <c:numCache>
                <c:formatCode>0.00%</c:formatCode>
                <c:ptCount val="10"/>
                <c:pt idx="0">
                  <c:v>4.6300000000000001E-2</c:v>
                </c:pt>
                <c:pt idx="1">
                  <c:v>4.6300000000000001E-2</c:v>
                </c:pt>
                <c:pt idx="2">
                  <c:v>4.6300000000000001E-2</c:v>
                </c:pt>
                <c:pt idx="3">
                  <c:v>4.6300000000000001E-2</c:v>
                </c:pt>
                <c:pt idx="4">
                  <c:v>4.6300000000000001E-2</c:v>
                </c:pt>
                <c:pt idx="5">
                  <c:v>4.6300000000000001E-2</c:v>
                </c:pt>
                <c:pt idx="6">
                  <c:v>4.6300000000000001E-2</c:v>
                </c:pt>
                <c:pt idx="7">
                  <c:v>4.6300000000000001E-2</c:v>
                </c:pt>
                <c:pt idx="8">
                  <c:v>4.6300000000000001E-2</c:v>
                </c:pt>
                <c:pt idx="9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3-4E84-BA93-373AA9AD6F64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Forecast(MP2 Savings Divided Rate)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Sheet5!$C$2:$C$11</c:f>
              <c:numCache>
                <c:formatCode>General</c:formatCode>
                <c:ptCount val="10"/>
                <c:pt idx="9" formatCode="0.00%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3-4E84-BA93-373AA9AD6F64}"/>
            </c:ext>
          </c:extLst>
        </c:ser>
        <c:ser>
          <c:idx val="2"/>
          <c:order val="2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3-4E84-BA93-373AA9AD6F64}"/>
            </c:ext>
          </c:extLst>
        </c:ser>
        <c:ser>
          <c:idx val="3"/>
          <c:order val="3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3-4E84-BA93-373AA9AD6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407832"/>
        <c:axId val="396404880"/>
      </c:lineChart>
      <c:catAx>
        <c:axId val="3964078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4880"/>
        <c:crosses val="autoZero"/>
        <c:auto val="1"/>
        <c:lblAlgn val="ctr"/>
        <c:lblOffset val="100"/>
        <c:noMultiLvlLbl val="0"/>
      </c:catAx>
      <c:valAx>
        <c:axId val="396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166687</xdr:rowOff>
    </xdr:from>
    <xdr:to>
      <xdr:col>8</xdr:col>
      <xdr:colOff>85725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6165-575F-4C50-BD26-2597DB932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142875</xdr:rowOff>
    </xdr:from>
    <xdr:to>
      <xdr:col>13</xdr:col>
      <xdr:colOff>66675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F7DFC-CD86-4E33-91B3-AF6ADB60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201E6-0A91-48C6-899E-5D6B616417DE}" name="Table1" displayName="Table1" ref="A1:C12" totalsRowShown="0">
  <autoFilter ref="A1:C12" xr:uid="{8D7201E6-0A91-48C6-899E-5D6B616417DE}"/>
  <tableColumns count="3">
    <tableColumn id="1" xr3:uid="{D14FCC71-D76E-4F52-9CEE-DF96B9A9A137}" name="Timeline"/>
    <tableColumn id="2" xr3:uid="{A858B248-C878-4418-9ED3-CD0DDBE47FB7}" name="Demand"/>
    <tableColumn id="3" xr3:uid="{764C6038-E35E-4042-B121-8B670080AE6F}" name="Forecast(Demand)">
      <calculatedColumnFormula>_xlfn.FORECAST.ETS(A2,$B$2:$B$7,$A$2:$A$7,1,1)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E1224-9AC5-40B9-BB88-701D7F34B21F}" name="Table3" displayName="Table3" ref="A1:C11" totalsRowShown="0">
  <autoFilter ref="A1:C11" xr:uid="{3CAE1224-9AC5-40B9-BB88-701D7F34B21F}"/>
  <tableColumns count="3">
    <tableColumn id="1" xr3:uid="{5A4CB2C3-CFD2-4C2F-8345-97FA64836B62}" name="Year"/>
    <tableColumn id="2" xr3:uid="{CFF32A99-1795-441D-86BB-2685AA3BABCF}" name="MP2 Savings Divided Rate" dataDxfId="0"/>
    <tableColumn id="3" xr3:uid="{7BAE3EE1-A94C-4C20-B23A-5E3C1CBB9FBE}" name="Forecast(MP2 Savings Divided Ra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83B2-A420-4627-9BA2-72FD43FCC0F2}">
  <dimension ref="A1:C12"/>
  <sheetViews>
    <sheetView tabSelected="1" workbookViewId="0">
      <selection sqref="A1:C12"/>
    </sheetView>
  </sheetViews>
  <sheetFormatPr defaultRowHeight="15" x14ac:dyDescent="0.25"/>
  <cols>
    <col min="1" max="1" width="11.5703125" customWidth="1"/>
    <col min="2" max="2" width="12.425781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1023</v>
      </c>
    </row>
    <row r="3" spans="1:3" x14ac:dyDescent="0.25">
      <c r="A3">
        <v>2</v>
      </c>
      <c r="B3">
        <v>928</v>
      </c>
    </row>
    <row r="4" spans="1:3" x14ac:dyDescent="0.25">
      <c r="A4">
        <v>3</v>
      </c>
      <c r="B4">
        <v>1100</v>
      </c>
    </row>
    <row r="5" spans="1:3" x14ac:dyDescent="0.25">
      <c r="A5">
        <v>4</v>
      </c>
      <c r="B5">
        <v>725</v>
      </c>
    </row>
    <row r="6" spans="1:3" x14ac:dyDescent="0.25">
      <c r="A6">
        <v>5</v>
      </c>
      <c r="B6">
        <v>1220</v>
      </c>
    </row>
    <row r="7" spans="1:3" x14ac:dyDescent="0.25">
      <c r="A7">
        <v>6</v>
      </c>
      <c r="B7">
        <v>1350</v>
      </c>
    </row>
    <row r="8" spans="1:3" x14ac:dyDescent="0.25">
      <c r="A8">
        <v>7</v>
      </c>
      <c r="C8">
        <f>_xlfn.FORECAST.ETS(A8,B2:B7,A2:A7,1)</f>
        <v>1341.1471526297578</v>
      </c>
    </row>
    <row r="9" spans="1:3" x14ac:dyDescent="0.25">
      <c r="A9">
        <v>8</v>
      </c>
      <c r="C9">
        <f t="shared" ref="C9:C12" si="0">_xlfn.FORECAST.ETS(A9,B3:B8,A3:A8,1)</f>
        <v>1561.0607067293008</v>
      </c>
    </row>
    <row r="10" spans="1:3" x14ac:dyDescent="0.25">
      <c r="A10">
        <v>9</v>
      </c>
      <c r="C10">
        <f t="shared" si="0"/>
        <v>1564.0184792266073</v>
      </c>
    </row>
    <row r="11" spans="1:3" x14ac:dyDescent="0.25">
      <c r="A11">
        <v>10</v>
      </c>
      <c r="C11">
        <f t="shared" si="0"/>
        <v>2690.57402</v>
      </c>
    </row>
    <row r="12" spans="1:3" x14ac:dyDescent="0.25">
      <c r="A12">
        <v>11</v>
      </c>
      <c r="C12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4153-7623-4FC5-A691-7CE16010CD1A}">
  <dimension ref="A1:C12"/>
  <sheetViews>
    <sheetView workbookViewId="0">
      <selection activeCell="K18" sqref="K18"/>
    </sheetView>
  </sheetViews>
  <sheetFormatPr defaultRowHeight="15" x14ac:dyDescent="0.25"/>
  <cols>
    <col min="1" max="1" width="11" customWidth="1"/>
    <col min="2" max="2" width="10.5703125" customWidth="1"/>
    <col min="3" max="3" width="19.42578125" customWidth="1"/>
    <col min="4" max="4" width="34.140625" customWidth="1"/>
    <col min="5" max="5" width="34.28515625" customWidth="1"/>
  </cols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 s="1">
        <v>1</v>
      </c>
      <c r="B2" s="1">
        <v>1023</v>
      </c>
    </row>
    <row r="3" spans="1:3" x14ac:dyDescent="0.25">
      <c r="A3" s="1">
        <v>2</v>
      </c>
      <c r="B3" s="1">
        <v>928</v>
      </c>
    </row>
    <row r="4" spans="1:3" x14ac:dyDescent="0.25">
      <c r="A4" s="1">
        <v>3</v>
      </c>
      <c r="B4" s="1">
        <v>1100</v>
      </c>
    </row>
    <row r="5" spans="1:3" x14ac:dyDescent="0.25">
      <c r="A5" s="1">
        <v>4</v>
      </c>
      <c r="B5" s="1">
        <v>725</v>
      </c>
    </row>
    <row r="6" spans="1:3" x14ac:dyDescent="0.25">
      <c r="A6" s="1">
        <v>5</v>
      </c>
      <c r="B6" s="1">
        <v>1220</v>
      </c>
    </row>
    <row r="7" spans="1:3" x14ac:dyDescent="0.25">
      <c r="A7" s="1">
        <v>6</v>
      </c>
      <c r="B7" s="1">
        <v>1350</v>
      </c>
      <c r="C7" s="1">
        <v>1350</v>
      </c>
    </row>
    <row r="8" spans="1:3" x14ac:dyDescent="0.25">
      <c r="A8" s="1">
        <v>7</v>
      </c>
      <c r="C8" s="1">
        <f>_xlfn.FORECAST.ETS(A8,$B$2:$B$7,$A$2:$A$7,1,1)</f>
        <v>1341.1471526297578</v>
      </c>
    </row>
    <row r="9" spans="1:3" x14ac:dyDescent="0.25">
      <c r="A9" s="1">
        <v>8</v>
      </c>
      <c r="C9" s="1">
        <f>_xlfn.FORECAST.ETS(A9,$B$2:$B$7,$A$2:$A$7,1,1)</f>
        <v>1414.3215540716519</v>
      </c>
    </row>
    <row r="10" spans="1:3" x14ac:dyDescent="0.25">
      <c r="A10" s="1">
        <v>9</v>
      </c>
      <c r="C10" s="1">
        <f>_xlfn.FORECAST.ETS(A10,$B$2:$B$7,$A$2:$A$7,1,1)</f>
        <v>1487.4959555135461</v>
      </c>
    </row>
    <row r="11" spans="1:3" x14ac:dyDescent="0.25">
      <c r="A11" s="1">
        <v>10</v>
      </c>
      <c r="C11" s="1">
        <f>_xlfn.FORECAST.ETS(A11,$B$2:$B$7,$A$2:$A$7,1,1)</f>
        <v>1560.6703569554402</v>
      </c>
    </row>
    <row r="12" spans="1:3" x14ac:dyDescent="0.25">
      <c r="A12" s="1">
        <v>11</v>
      </c>
      <c r="C12" s="1">
        <f>_xlfn.FORECAST.ETS(A12,$B$2:$B$7,$A$2:$A$7,1,1)</f>
        <v>1633.8447583973343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2DCE-1D0C-4FB7-91F1-F24264045997}">
  <dimension ref="A1:C12"/>
  <sheetViews>
    <sheetView workbookViewId="0">
      <selection sqref="A1:C11"/>
    </sheetView>
  </sheetViews>
  <sheetFormatPr defaultRowHeight="15" x14ac:dyDescent="0.25"/>
  <cols>
    <col min="1" max="1" width="18.42578125" customWidth="1"/>
    <col min="2" max="2" width="24.140625" customWidth="1"/>
    <col min="3" max="3" width="18.140625" customWidth="1"/>
  </cols>
  <sheetData>
    <row r="1" spans="1:3" x14ac:dyDescent="0.25">
      <c r="A1" t="s">
        <v>4</v>
      </c>
      <c r="B1" t="s">
        <v>5</v>
      </c>
      <c r="C1" t="s">
        <v>1</v>
      </c>
    </row>
    <row r="2" spans="1:3" x14ac:dyDescent="0.25">
      <c r="A2">
        <v>2011</v>
      </c>
      <c r="B2" s="2">
        <v>4.6300000000000001E-2</v>
      </c>
    </row>
    <row r="3" spans="1:3" x14ac:dyDescent="0.25">
      <c r="A3">
        <v>2012</v>
      </c>
      <c r="B3" s="2">
        <v>4.6300000000000001E-2</v>
      </c>
    </row>
    <row r="4" spans="1:3" x14ac:dyDescent="0.25">
      <c r="A4">
        <v>2013</v>
      </c>
      <c r="B4" s="2">
        <v>4.6300000000000001E-2</v>
      </c>
    </row>
    <row r="5" spans="1:3" x14ac:dyDescent="0.25">
      <c r="A5">
        <v>2014</v>
      </c>
      <c r="B5" s="2">
        <v>4.6300000000000001E-2</v>
      </c>
    </row>
    <row r="6" spans="1:3" x14ac:dyDescent="0.25">
      <c r="A6">
        <v>2015</v>
      </c>
      <c r="B6" s="2">
        <v>4.6300000000000001E-2</v>
      </c>
    </row>
    <row r="7" spans="1:3" x14ac:dyDescent="0.25">
      <c r="A7">
        <v>2016</v>
      </c>
      <c r="B7" s="2">
        <v>4.6300000000000001E-2</v>
      </c>
      <c r="C7">
        <f>_xlfn.FORECAST.ETS(A7,B2:B6,A2:A6)</f>
        <v>4.6300000000000001E-2</v>
      </c>
    </row>
    <row r="8" spans="1:3" x14ac:dyDescent="0.25">
      <c r="A8">
        <v>2017</v>
      </c>
      <c r="B8" s="2">
        <v>4.6300000000000001E-2</v>
      </c>
      <c r="C8">
        <f t="shared" ref="C8:C11" si="0">_xlfn.FORECAST.ETS(A8,B3:B7,A3:A7)</f>
        <v>4.6300000000000001E-2</v>
      </c>
    </row>
    <row r="9" spans="1:3" x14ac:dyDescent="0.25">
      <c r="A9">
        <v>2018</v>
      </c>
      <c r="B9" s="2">
        <v>4.6300000000000001E-2</v>
      </c>
      <c r="C9">
        <f t="shared" si="0"/>
        <v>4.6300000000000001E-2</v>
      </c>
    </row>
    <row r="10" spans="1:3" x14ac:dyDescent="0.25">
      <c r="A10">
        <v>2019</v>
      </c>
      <c r="B10" s="2">
        <v>4.6300000000000001E-2</v>
      </c>
      <c r="C10">
        <f t="shared" si="0"/>
        <v>4.6300000000000001E-2</v>
      </c>
    </row>
    <row r="11" spans="1:3" x14ac:dyDescent="0.25">
      <c r="A11">
        <v>2020</v>
      </c>
      <c r="B11" s="2">
        <v>4.6300000000000001E-2</v>
      </c>
      <c r="C11">
        <f t="shared" si="0"/>
        <v>4.6300000000000001E-2</v>
      </c>
    </row>
    <row r="12" spans="1:3" x14ac:dyDescent="0.25">
      <c r="B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382B-9C1A-4698-A3AF-4B642509C3D6}">
  <dimension ref="A1:C11"/>
  <sheetViews>
    <sheetView workbookViewId="0">
      <selection activeCell="O11" sqref="O11"/>
    </sheetView>
  </sheetViews>
  <sheetFormatPr defaultRowHeight="15" x14ac:dyDescent="0.25"/>
  <cols>
    <col min="2" max="2" width="25.85546875" customWidth="1"/>
    <col min="3" max="3" width="34.710937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>
        <v>2011</v>
      </c>
      <c r="B2" s="3">
        <v>4.6300000000000001E-2</v>
      </c>
    </row>
    <row r="3" spans="1:3" x14ac:dyDescent="0.25">
      <c r="A3" s="1">
        <v>2012</v>
      </c>
      <c r="B3" s="3">
        <v>4.6300000000000001E-2</v>
      </c>
    </row>
    <row r="4" spans="1:3" x14ac:dyDescent="0.25">
      <c r="A4" s="1">
        <v>2013</v>
      </c>
      <c r="B4" s="3">
        <v>4.6300000000000001E-2</v>
      </c>
    </row>
    <row r="5" spans="1:3" x14ac:dyDescent="0.25">
      <c r="A5" s="1">
        <v>2014</v>
      </c>
      <c r="B5" s="3">
        <v>4.6300000000000001E-2</v>
      </c>
    </row>
    <row r="6" spans="1:3" x14ac:dyDescent="0.25">
      <c r="A6" s="1">
        <v>2015</v>
      </c>
      <c r="B6" s="3">
        <v>4.6300000000000001E-2</v>
      </c>
    </row>
    <row r="7" spans="1:3" x14ac:dyDescent="0.25">
      <c r="A7" s="1">
        <v>2016</v>
      </c>
      <c r="B7" s="3">
        <v>4.6300000000000001E-2</v>
      </c>
    </row>
    <row r="8" spans="1:3" x14ac:dyDescent="0.25">
      <c r="A8" s="1">
        <v>2017</v>
      </c>
      <c r="B8" s="3">
        <v>4.6300000000000001E-2</v>
      </c>
    </row>
    <row r="9" spans="1:3" x14ac:dyDescent="0.25">
      <c r="A9" s="1">
        <v>2018</v>
      </c>
      <c r="B9" s="3">
        <v>4.6300000000000001E-2</v>
      </c>
    </row>
    <row r="10" spans="1:3" x14ac:dyDescent="0.25">
      <c r="A10" s="1">
        <v>2019</v>
      </c>
      <c r="B10" s="3">
        <v>4.6300000000000001E-2</v>
      </c>
    </row>
    <row r="11" spans="1:3" x14ac:dyDescent="0.25">
      <c r="A11" s="1">
        <v>2020</v>
      </c>
      <c r="B11" s="3">
        <v>4.6300000000000001E-2</v>
      </c>
      <c r="C11" s="3">
        <v>4.6300000000000001E-2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2022-03-21T07:55:15Z</dcterms:created>
  <dcterms:modified xsi:type="dcterms:W3CDTF">2022-03-21T08:34:42Z</dcterms:modified>
</cp:coreProperties>
</file>