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trol and Summary" sheetId="1" r:id="rId1"/>
    <sheet name="Diff Breakdown" sheetId="2" r:id="rId2"/>
    <sheet name="&gt;&gt;" sheetId="3" r:id="rId3"/>
    <sheet name="run2" sheetId="4" r:id="rId4"/>
    <sheet name="run4" sheetId="5" r:id="rId5"/>
    <sheet name="run12" sheetId="6" r:id="rId6"/>
    <sheet name="run22" sheetId="7" r:id="rId7"/>
    <sheet name="run103" sheetId="8" r:id="rId8"/>
    <sheet name="run141" sheetId="9" r:id="rId9"/>
    <sheet name="run142" sheetId="10" r:id="rId10"/>
  </sheets>
  <calcPr calcId="124519" fullCalcOnLoad="1"/>
</workbook>
</file>

<file path=xl/sharedStrings.xml><?xml version="1.0" encoding="utf-8"?>
<sst xmlns="http://schemas.openxmlformats.org/spreadsheetml/2006/main" count="816" uniqueCount="114">
  <si>
    <t>Valuation Year</t>
  </si>
  <si>
    <t>Valuation Month</t>
  </si>
  <si>
    <t>FX Rate ValDate</t>
  </si>
  <si>
    <t># of Policies Check</t>
  </si>
  <si>
    <t># Run</t>
  </si>
  <si>
    <t>run2</t>
  </si>
  <si>
    <t>run4</t>
  </si>
  <si>
    <t>run12</t>
  </si>
  <si>
    <t>run22</t>
  </si>
  <si>
    <t>run103</t>
  </si>
  <si>
    <t>run141</t>
  </si>
  <si>
    <t>run142</t>
  </si>
  <si>
    <t>DV</t>
  </si>
  <si>
    <t>RAFM</t>
  </si>
  <si>
    <t>Differences</t>
  </si>
  <si>
    <t>Notes</t>
  </si>
  <si>
    <t>Total</t>
  </si>
  <si>
    <t>UL &amp; SH &amp; PI</t>
  </si>
  <si>
    <t>Tasbih</t>
  </si>
  <si>
    <t>GS</t>
  </si>
  <si>
    <t>GOC</t>
  </si>
  <si>
    <t>DV # of Policies</t>
  </si>
  <si>
    <t>DV Fund Value</t>
  </si>
  <si>
    <t>RAFM # of Policies</t>
  </si>
  <si>
    <t>RAFM Fund Value</t>
  </si>
  <si>
    <t>Diff # of Policies</t>
  </si>
  <si>
    <t>Diff Fund Value</t>
  </si>
  <si>
    <t>Total All from DV</t>
  </si>
  <si>
    <t>Grand Total Summary</t>
  </si>
  <si>
    <t>Check</t>
  </si>
  <si>
    <t>AG_IDR_UL_2014</t>
  </si>
  <si>
    <t>AG_IDR_UL_2015</t>
  </si>
  <si>
    <t>AG_IDR_UL_2016</t>
  </si>
  <si>
    <t>AG_IDR_UL_2017</t>
  </si>
  <si>
    <t>AG_IDR_UL_2018</t>
  </si>
  <si>
    <t>AG_IDR_UL_2019</t>
  </si>
  <si>
    <t>AG_IDR_UL_2020</t>
  </si>
  <si>
    <t>AG_IDR_UL_2021</t>
  </si>
  <si>
    <t>AG_IDR_UL_2022</t>
  </si>
  <si>
    <t>AG_IDR_UL_2023</t>
  </si>
  <si>
    <t>AG_IDR_UL_2024</t>
  </si>
  <si>
    <t>AG_IDR_UL_2025</t>
  </si>
  <si>
    <t>AG_USD_UL_2014</t>
  </si>
  <si>
    <t>AG_USD_UL_2015</t>
  </si>
  <si>
    <t>AG_USD_UL_2016</t>
  </si>
  <si>
    <t>AG_USD_UL_2017</t>
  </si>
  <si>
    <t>AG_USD_UL_2018</t>
  </si>
  <si>
    <t>AG_USD_UL_2019</t>
  </si>
  <si>
    <t>AG_USD_UL_2020</t>
  </si>
  <si>
    <t>AG_USD_UL_2021</t>
  </si>
  <si>
    <t>AG_USD_UL_2022</t>
  </si>
  <si>
    <t>AG_USD_UL_2023</t>
  </si>
  <si>
    <t>KT_IDR_UL_2014</t>
  </si>
  <si>
    <t>KT_IDR_UL_2015</t>
  </si>
  <si>
    <t>KT_IDR_UL_2016</t>
  </si>
  <si>
    <t>KT_IDR_UL_2017</t>
  </si>
  <si>
    <t>KT_IDR_UL_2018</t>
  </si>
  <si>
    <t>KT_IDR_UL_2019</t>
  </si>
  <si>
    <t>KT_IDR_UL_2020</t>
  </si>
  <si>
    <t>KT_IDR_UL_2021</t>
  </si>
  <si>
    <t>KT_IDR_UL_2022</t>
  </si>
  <si>
    <t>KT_IDR_UL_2023</t>
  </si>
  <si>
    <t>KT_IDR_UL_2024</t>
  </si>
  <si>
    <t>KT_IDR_UL_2025</t>
  </si>
  <si>
    <t>KT_USD_UL_2014</t>
  </si>
  <si>
    <t>KT_USD_UL_2015</t>
  </si>
  <si>
    <t>KT_USD_UL_2016</t>
  </si>
  <si>
    <t>KT_USD_UL_2017</t>
  </si>
  <si>
    <t>KT_USD_UL_2018</t>
  </si>
  <si>
    <t>KT_USD_UL_2019</t>
  </si>
  <si>
    <t>KT_USD_UL_2020</t>
  </si>
  <si>
    <t>KT_USD_UL_2021</t>
  </si>
  <si>
    <t>KT_USD_UL_2022</t>
  </si>
  <si>
    <t>KT_USD_UL_2023</t>
  </si>
  <si>
    <t>KT_USD_UL_2024</t>
  </si>
  <si>
    <t>KT_USD_UL_2025</t>
  </si>
  <si>
    <t>NK_IDR_UL_2014</t>
  </si>
  <si>
    <t>NK_IDR_UL_2015</t>
  </si>
  <si>
    <t>NK_IDR_UL_2016</t>
  </si>
  <si>
    <t>NK_IDR_UL_2017</t>
  </si>
  <si>
    <t>NK_IDR_UL_2018</t>
  </si>
  <si>
    <t>NK_IDR_UL_2019</t>
  </si>
  <si>
    <t>NK_IDR_UL_2020</t>
  </si>
  <si>
    <t>NK_IDR_UL_2021</t>
  </si>
  <si>
    <t>NK_IDR_UL_2022</t>
  </si>
  <si>
    <t>NK_IDR_UL_2023</t>
  </si>
  <si>
    <t>NK_IDR_UL_2024</t>
  </si>
  <si>
    <t>NK_IDR_UL_2025</t>
  </si>
  <si>
    <t>NK_USD_PI_2014</t>
  </si>
  <si>
    <t>NK_USD_PI_2015</t>
  </si>
  <si>
    <t>NK_USD_PI_2016</t>
  </si>
  <si>
    <t>NK_USD_UL_2014</t>
  </si>
  <si>
    <t>NK_USD_UL_2016</t>
  </si>
  <si>
    <t>NK_USD_UL_2017</t>
  </si>
  <si>
    <t>NK_USD_UL_2018</t>
  </si>
  <si>
    <t>NK_USD_UL_2019</t>
  </si>
  <si>
    <t>NK_USD_UL_2020</t>
  </si>
  <si>
    <t>NK_USD_UL_2021</t>
  </si>
  <si>
    <t>NK_USD_UL_2022</t>
  </si>
  <si>
    <t>NK_USD_UL_2023</t>
  </si>
  <si>
    <t>NK_USD_UL_2024</t>
  </si>
  <si>
    <t>NK_USD_UL_2025</t>
  </si>
  <si>
    <t>Total Tasbih</t>
  </si>
  <si>
    <t>Total Group Savings</t>
  </si>
  <si>
    <t>AG_IDR_GS_2014</t>
  </si>
  <si>
    <t>AG_IDR_GS_2015</t>
  </si>
  <si>
    <t>AG_IDR_GS_2016</t>
  </si>
  <si>
    <t>AG_IDR_GS_2018</t>
  </si>
  <si>
    <t>AG_IDR_GS_2019</t>
  </si>
  <si>
    <t>AG_IDR_GS_2020</t>
  </si>
  <si>
    <t>AG_IDR_GS_2021</t>
  </si>
  <si>
    <t>AG_USD_GS_2014</t>
  </si>
  <si>
    <t>IDR_2014</t>
  </si>
  <si>
    <t>AG_IDR_GS_2017</t>
  </si>
</sst>
</file>

<file path=xl/styles.xml><?xml version="1.0" encoding="utf-8"?>
<styleSheet xmlns="http://schemas.openxmlformats.org/spreadsheetml/2006/main">
  <numFmts count="1">
    <numFmt numFmtId="164" formatCode="_(* #,##0_);_(* (#,##0)_);_(* &quot;-&quot;_);_(@_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/>
    <xf numFmtId="0" fontId="2" fillId="4" borderId="0" xfId="0" applyFont="1" applyFill="1"/>
    <xf numFmtId="164" fontId="1" fillId="4" borderId="0" xfId="0" applyNumberFormat="1" applyFont="1" applyFill="1"/>
    <xf numFmtId="0" fontId="1" fillId="0" borderId="1" xfId="0" applyFon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3"/>
  <sheetViews>
    <sheetView tabSelected="1" workbookViewId="0">
      <pane xSplit="1" topLeftCell="B1" activePane="topRight" state="frozen"/>
      <selection pane="topRight"/>
    </sheetView>
  </sheetViews>
  <sheetFormatPr defaultRowHeight="15"/>
  <cols>
    <col min="1" max="1" width="20.7109375" customWidth="1"/>
    <col min="2" max="13" width="25.7109375" customWidth="1"/>
    <col min="14" max="14" width="30.7109375" customWidth="1"/>
  </cols>
  <sheetData>
    <row r="1" spans="1:14">
      <c r="A1" s="1" t="s">
        <v>0</v>
      </c>
      <c r="B1" s="2">
        <v>2025</v>
      </c>
    </row>
    <row r="2" spans="1:14">
      <c r="A2" s="1" t="s">
        <v>1</v>
      </c>
      <c r="B2" s="2">
        <v>6</v>
      </c>
    </row>
    <row r="3" spans="1:14">
      <c r="A3" s="1" t="s">
        <v>2</v>
      </c>
      <c r="B3" s="2">
        <v>16233</v>
      </c>
    </row>
    <row r="5" spans="1:14">
      <c r="A5" s="3" t="s">
        <v>3</v>
      </c>
      <c r="B5" s="4" t="s">
        <v>12</v>
      </c>
      <c r="C5" s="4"/>
      <c r="D5" s="4"/>
      <c r="E5" s="4"/>
      <c r="F5" s="4" t="s">
        <v>13</v>
      </c>
      <c r="G5" s="4"/>
      <c r="H5" s="4"/>
      <c r="I5" s="4"/>
      <c r="J5" s="4" t="s">
        <v>14</v>
      </c>
      <c r="K5" s="4"/>
      <c r="L5" s="4"/>
      <c r="M5" s="4"/>
      <c r="N5" s="4" t="s">
        <v>15</v>
      </c>
    </row>
    <row r="6" spans="1:14">
      <c r="A6" s="3" t="s">
        <v>4</v>
      </c>
      <c r="B6" s="4" t="s">
        <v>16</v>
      </c>
      <c r="C6" s="4" t="s">
        <v>17</v>
      </c>
      <c r="D6" s="4" t="s">
        <v>18</v>
      </c>
      <c r="E6" s="4" t="s">
        <v>19</v>
      </c>
      <c r="F6" s="4" t="s">
        <v>16</v>
      </c>
      <c r="G6" s="4" t="s">
        <v>17</v>
      </c>
      <c r="H6" s="4" t="s">
        <v>18</v>
      </c>
      <c r="I6" s="4" t="s">
        <v>19</v>
      </c>
      <c r="J6" s="4" t="s">
        <v>16</v>
      </c>
      <c r="K6" s="4" t="s">
        <v>17</v>
      </c>
      <c r="L6" s="4" t="s">
        <v>18</v>
      </c>
      <c r="M6" s="4" t="s">
        <v>19</v>
      </c>
      <c r="N6" s="4"/>
    </row>
    <row r="7" spans="1:14">
      <c r="A7" s="2" t="s">
        <v>5</v>
      </c>
      <c r="B7" s="5">
        <f>SUM(C7:E7)</f>
        <v>0</v>
      </c>
      <c r="C7" s="5">
        <f>'run2'!C5</f>
        <v>0</v>
      </c>
      <c r="D7" s="5">
        <f>'run2'!K4</f>
        <v>0</v>
      </c>
      <c r="E7" s="5">
        <f>'run2'!S4</f>
        <v>0</v>
      </c>
      <c r="F7" s="5">
        <f>SUM(G7:I7)</f>
        <v>0</v>
      </c>
      <c r="G7" s="5">
        <f>'run2'!E5+'run2'!M4</f>
        <v>0</v>
      </c>
      <c r="H7" s="5">
        <f>'run2'!N4</f>
        <v>0</v>
      </c>
      <c r="I7" s="5">
        <f>'run2'!V4</f>
        <v>0</v>
      </c>
      <c r="J7" s="5">
        <f>B7-F7</f>
        <v>0</v>
      </c>
      <c r="K7" s="5">
        <f>C7-G7</f>
        <v>0</v>
      </c>
      <c r="L7" s="5">
        <f>D7-H7</f>
        <v>0</v>
      </c>
      <c r="M7" s="5">
        <f>E7-I7</f>
        <v>0</v>
      </c>
    </row>
    <row r="8" spans="1:14">
      <c r="A8" s="2" t="s">
        <v>6</v>
      </c>
      <c r="B8" s="5">
        <f>SUM(C8:E8)</f>
        <v>0</v>
      </c>
      <c r="C8" s="5">
        <f>'run4'!C5</f>
        <v>0</v>
      </c>
      <c r="D8" s="5">
        <f>'run4'!K4</f>
        <v>0</v>
      </c>
      <c r="E8" s="5">
        <f>'run4'!S4</f>
        <v>0</v>
      </c>
      <c r="F8" s="5">
        <f>SUM(G8:I8)</f>
        <v>0</v>
      </c>
      <c r="G8" s="5">
        <f>'run4'!E5+'run4'!M4</f>
        <v>0</v>
      </c>
      <c r="H8" s="5">
        <f>'run4'!N4</f>
        <v>0</v>
      </c>
      <c r="I8" s="5">
        <f>'run4'!V4</f>
        <v>0</v>
      </c>
      <c r="J8" s="5">
        <f>B8-F8</f>
        <v>0</v>
      </c>
      <c r="K8" s="5">
        <f>C8-G8</f>
        <v>0</v>
      </c>
      <c r="L8" s="5">
        <f>D8-H8</f>
        <v>0</v>
      </c>
      <c r="M8" s="5">
        <f>E8-I8</f>
        <v>0</v>
      </c>
    </row>
    <row r="9" spans="1:14">
      <c r="A9" s="2" t="s">
        <v>7</v>
      </c>
      <c r="B9" s="5">
        <f>SUM(C9:E9)</f>
        <v>0</v>
      </c>
      <c r="C9" s="5">
        <f>'run12'!C5</f>
        <v>0</v>
      </c>
      <c r="D9" s="5">
        <f>'run12'!K4</f>
        <v>0</v>
      </c>
      <c r="E9" s="5">
        <f>'run12'!S4</f>
        <v>0</v>
      </c>
      <c r="F9" s="5">
        <f>SUM(G9:I9)</f>
        <v>0</v>
      </c>
      <c r="G9" s="5">
        <f>'run12'!E5+'run12'!M4</f>
        <v>0</v>
      </c>
      <c r="H9" s="5">
        <f>'run12'!N4</f>
        <v>0</v>
      </c>
      <c r="I9" s="5">
        <f>'run12'!V4</f>
        <v>0</v>
      </c>
      <c r="J9" s="5">
        <f>B9-F9</f>
        <v>0</v>
      </c>
      <c r="K9" s="5">
        <f>C9-G9</f>
        <v>0</v>
      </c>
      <c r="L9" s="5">
        <f>D9-H9</f>
        <v>0</v>
      </c>
      <c r="M9" s="5">
        <f>E9-I9</f>
        <v>0</v>
      </c>
    </row>
    <row r="10" spans="1:14">
      <c r="A10" s="2" t="s">
        <v>8</v>
      </c>
      <c r="B10" s="5">
        <f>SUM(C10:E10)</f>
        <v>0</v>
      </c>
      <c r="C10" s="5">
        <f>'run22'!C5</f>
        <v>0</v>
      </c>
      <c r="D10" s="5">
        <f>'run22'!K4</f>
        <v>0</v>
      </c>
      <c r="E10" s="5">
        <f>'run22'!S4</f>
        <v>0</v>
      </c>
      <c r="F10" s="5">
        <f>SUM(G10:I10)</f>
        <v>0</v>
      </c>
      <c r="G10" s="5">
        <f>'run22'!E5+'run22'!M4</f>
        <v>0</v>
      </c>
      <c r="H10" s="5">
        <f>'run22'!N4</f>
        <v>0</v>
      </c>
      <c r="I10" s="5">
        <f>'run22'!V4</f>
        <v>0</v>
      </c>
      <c r="J10" s="5">
        <f>B10-F10</f>
        <v>0</v>
      </c>
      <c r="K10" s="5">
        <f>C10-G10</f>
        <v>0</v>
      </c>
      <c r="L10" s="5">
        <f>D10-H10</f>
        <v>0</v>
      </c>
      <c r="M10" s="5">
        <f>E10-I10</f>
        <v>0</v>
      </c>
    </row>
    <row r="11" spans="1:14">
      <c r="A11" s="2" t="s">
        <v>9</v>
      </c>
      <c r="B11" s="5">
        <f>SUM(C11:E11)</f>
        <v>0</v>
      </c>
      <c r="C11" s="5">
        <f>'run103'!C5</f>
        <v>0</v>
      </c>
      <c r="D11" s="5">
        <f>'run103'!K4</f>
        <v>0</v>
      </c>
      <c r="E11" s="5">
        <f>'run103'!S4</f>
        <v>0</v>
      </c>
      <c r="F11" s="5">
        <f>SUM(G11:I11)</f>
        <v>0</v>
      </c>
      <c r="G11" s="5">
        <f>'run103'!E5+'run103'!M4</f>
        <v>0</v>
      </c>
      <c r="H11" s="5">
        <f>'run103'!N4</f>
        <v>0</v>
      </c>
      <c r="I11" s="5">
        <f>'run103'!V4</f>
        <v>0</v>
      </c>
      <c r="J11" s="5">
        <f>B11-F11</f>
        <v>0</v>
      </c>
      <c r="K11" s="5">
        <f>C11-G11</f>
        <v>0</v>
      </c>
      <c r="L11" s="5">
        <f>D11-H11</f>
        <v>0</v>
      </c>
      <c r="M11" s="5">
        <f>E11-I11</f>
        <v>0</v>
      </c>
    </row>
    <row r="12" spans="1:14">
      <c r="A12" s="2" t="s">
        <v>10</v>
      </c>
      <c r="B12" s="5">
        <f>SUM(C12:E12)</f>
        <v>0</v>
      </c>
      <c r="C12" s="5">
        <f>'run141'!C5</f>
        <v>0</v>
      </c>
      <c r="D12" s="5">
        <f>'run141'!K4</f>
        <v>0</v>
      </c>
      <c r="E12" s="5">
        <f>'run141'!S4</f>
        <v>0</v>
      </c>
      <c r="F12" s="5">
        <f>SUM(G12:I12)</f>
        <v>0</v>
      </c>
      <c r="G12" s="5">
        <f>'run141'!E5+'run141'!M4</f>
        <v>0</v>
      </c>
      <c r="H12" s="5">
        <f>'run141'!N4</f>
        <v>0</v>
      </c>
      <c r="I12" s="5">
        <f>'run141'!V4</f>
        <v>0</v>
      </c>
      <c r="J12" s="5">
        <f>B12-F12</f>
        <v>0</v>
      </c>
      <c r="K12" s="5">
        <f>C12-G12</f>
        <v>0</v>
      </c>
      <c r="L12" s="5">
        <f>D12-H12</f>
        <v>0</v>
      </c>
      <c r="M12" s="5">
        <f>E12-I12</f>
        <v>0</v>
      </c>
    </row>
    <row r="13" spans="1:14">
      <c r="A13" s="2" t="s">
        <v>11</v>
      </c>
      <c r="B13" s="5">
        <f>SUM(C13:E13)</f>
        <v>0</v>
      </c>
      <c r="C13" s="5">
        <f>'run142'!C5</f>
        <v>0</v>
      </c>
      <c r="D13" s="5">
        <f>'run142'!K4</f>
        <v>0</v>
      </c>
      <c r="E13" s="5">
        <f>'run142'!S4</f>
        <v>0</v>
      </c>
      <c r="F13" s="5">
        <f>SUM(G13:I13)</f>
        <v>0</v>
      </c>
      <c r="G13" s="5">
        <f>'run142'!E5+'run142'!M4</f>
        <v>0</v>
      </c>
      <c r="H13" s="5">
        <f>'run142'!N4</f>
        <v>0</v>
      </c>
      <c r="I13" s="5">
        <f>'run142'!V4</f>
        <v>0</v>
      </c>
      <c r="J13" s="5">
        <f>B13-F13</f>
        <v>0</v>
      </c>
      <c r="K13" s="5">
        <f>C13-G13</f>
        <v>0</v>
      </c>
      <c r="L13" s="5">
        <f>D13-H13</f>
        <v>0</v>
      </c>
      <c r="M13" s="5">
        <f>E13-I13</f>
        <v>0</v>
      </c>
    </row>
  </sheetData>
  <mergeCells count="4">
    <mergeCell ref="B5:E5"/>
    <mergeCell ref="F5:I5"/>
    <mergeCell ref="J5:M5"/>
    <mergeCell ref="N5:N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3:X78"/>
  <sheetViews>
    <sheetView workbookViewId="0"/>
  </sheetViews>
  <sheetFormatPr defaultRowHeight="15"/>
  <cols>
    <col min="2" max="2" width="40.7109375" customWidth="1"/>
    <col min="3" max="8" width="20.7109375" customWidth="1"/>
    <col min="10" max="10" width="40.7109375" customWidth="1"/>
    <col min="11" max="16" width="20.7109375" customWidth="1"/>
    <col min="18" max="18" width="40.7109375" customWidth="1"/>
    <col min="19" max="24" width="20.7109375" customWidth="1"/>
  </cols>
  <sheetData>
    <row r="3" spans="2:24">
      <c r="B3" s="6" t="s">
        <v>20</v>
      </c>
      <c r="C3" s="6" t="s">
        <v>21</v>
      </c>
      <c r="D3" s="6" t="s">
        <v>22</v>
      </c>
      <c r="E3" s="6" t="s">
        <v>23</v>
      </c>
      <c r="F3" s="6" t="s">
        <v>24</v>
      </c>
      <c r="G3" s="6" t="s">
        <v>25</v>
      </c>
      <c r="H3" s="6" t="s">
        <v>26</v>
      </c>
      <c r="J3" s="6" t="s">
        <v>20</v>
      </c>
      <c r="K3" s="6" t="s">
        <v>21</v>
      </c>
      <c r="L3" s="6" t="s">
        <v>22</v>
      </c>
      <c r="M3" s="6" t="s">
        <v>23</v>
      </c>
      <c r="N3" s="6" t="s">
        <v>24</v>
      </c>
      <c r="O3" s="6" t="s">
        <v>25</v>
      </c>
      <c r="P3" s="6" t="s">
        <v>26</v>
      </c>
      <c r="R3" s="6" t="s">
        <v>20</v>
      </c>
      <c r="S3" s="6" t="s">
        <v>21</v>
      </c>
      <c r="T3" s="6" t="s">
        <v>22</v>
      </c>
      <c r="U3" s="6" t="s">
        <v>23</v>
      </c>
      <c r="V3" s="6" t="s">
        <v>24</v>
      </c>
      <c r="W3" s="6" t="s">
        <v>25</v>
      </c>
      <c r="X3" s="6" t="s">
        <v>26</v>
      </c>
    </row>
    <row r="4" spans="2:24">
      <c r="B4" s="7" t="s">
        <v>27</v>
      </c>
      <c r="C4" s="8">
        <v>548813</v>
      </c>
      <c r="D4" s="8">
        <v>12233250418925.15</v>
      </c>
      <c r="E4" s="8">
        <v>544091</v>
      </c>
      <c r="F4" s="8">
        <v>16973833409696.59</v>
      </c>
      <c r="G4" s="8">
        <v>4722</v>
      </c>
      <c r="H4" s="8">
        <v>-4740582990771.439</v>
      </c>
      <c r="J4" s="7" t="s">
        <v>102</v>
      </c>
      <c r="R4" s="7" t="s">
        <v>103</v>
      </c>
      <c r="S4" s="8">
        <f>SUM(S7:S14)</f>
        <v>0</v>
      </c>
      <c r="T4" s="8">
        <f>SUM(T7:T14)</f>
        <v>0</v>
      </c>
      <c r="U4" s="8">
        <f>SUM(U7:U14)</f>
        <v>0</v>
      </c>
      <c r="V4" s="8">
        <f>SUM(V7:V14)</f>
        <v>0</v>
      </c>
      <c r="W4" s="8">
        <f>SUM(W7:W14)</f>
        <v>0</v>
      </c>
      <c r="X4" s="8">
        <f>SUM(X7:X14)</f>
        <v>0</v>
      </c>
    </row>
    <row r="5" spans="2:24">
      <c r="B5" s="7" t="s">
        <v>28</v>
      </c>
      <c r="C5" s="8">
        <f>SUM(C7:C78)</f>
        <v>0</v>
      </c>
      <c r="D5" s="8">
        <f>SUM(D7:D78)</f>
        <v>0</v>
      </c>
      <c r="E5" s="8">
        <f>SUM(E7:E78)</f>
        <v>0</v>
      </c>
      <c r="F5" s="8">
        <f>SUM(F7:F78)</f>
        <v>0</v>
      </c>
      <c r="G5" s="8">
        <f>SUM(G7:G78)</f>
        <v>0</v>
      </c>
      <c r="H5" s="8">
        <f>SUM(H7:H78)</f>
        <v>0</v>
      </c>
      <c r="J5" s="7" t="s">
        <v>28</v>
      </c>
      <c r="R5" s="7" t="s">
        <v>28</v>
      </c>
    </row>
    <row r="6" spans="2:24">
      <c r="B6" s="7" t="s">
        <v>29</v>
      </c>
      <c r="C6" s="8">
        <f>C4 - C5</f>
        <v>0</v>
      </c>
      <c r="D6" s="8">
        <f>D4 - D5</f>
        <v>0</v>
      </c>
      <c r="E6" s="8">
        <f>E4 - E5</f>
        <v>0</v>
      </c>
      <c r="F6" s="8">
        <f>F4 - F5</f>
        <v>0</v>
      </c>
      <c r="G6" s="8">
        <f>G4 - G5</f>
        <v>0</v>
      </c>
      <c r="H6" s="8">
        <f>H4 - H5</f>
        <v>0</v>
      </c>
      <c r="J6" s="7" t="s">
        <v>29</v>
      </c>
      <c r="R6" s="7" t="s">
        <v>29</v>
      </c>
    </row>
    <row r="7" spans="2:24">
      <c r="B7" s="9" t="s">
        <v>30</v>
      </c>
      <c r="C7" s="10">
        <v>95963</v>
      </c>
      <c r="D7" s="10">
        <v>2693420166288.516</v>
      </c>
      <c r="E7" s="10">
        <v>95961</v>
      </c>
      <c r="F7" s="10">
        <v>2693308957521.9</v>
      </c>
      <c r="G7" s="10">
        <v>2</v>
      </c>
      <c r="H7" s="10">
        <v>111208766.6162109</v>
      </c>
      <c r="I7" s="10">
        <v>0</v>
      </c>
      <c r="R7" s="9" t="s">
        <v>104</v>
      </c>
      <c r="S7" s="10">
        <v>4108</v>
      </c>
      <c r="T7" s="10">
        <v>94970684582.8349</v>
      </c>
      <c r="U7" s="10">
        <v>37216</v>
      </c>
      <c r="V7" s="10">
        <v>1443034762489.9</v>
      </c>
      <c r="W7" s="10">
        <v>-33108</v>
      </c>
      <c r="X7" s="10">
        <v>-1348064077907.065</v>
      </c>
    </row>
    <row r="8" spans="2:24">
      <c r="B8" s="9" t="s">
        <v>31</v>
      </c>
      <c r="C8" s="10">
        <v>18925</v>
      </c>
      <c r="D8" s="10">
        <v>453555391014.4819</v>
      </c>
      <c r="E8" s="10">
        <v>18925</v>
      </c>
      <c r="F8" s="10">
        <v>453555391014.96</v>
      </c>
      <c r="G8" s="10">
        <v>0</v>
      </c>
      <c r="H8" s="10">
        <v>-0.47808837890625</v>
      </c>
      <c r="I8" s="10">
        <v>0</v>
      </c>
      <c r="R8" s="9" t="s">
        <v>105</v>
      </c>
      <c r="S8" s="10">
        <v>2</v>
      </c>
      <c r="T8" s="10">
        <v>105365346.676133</v>
      </c>
      <c r="U8" s="10">
        <v>409</v>
      </c>
      <c r="V8" s="10">
        <v>7132652970.73</v>
      </c>
      <c r="W8" s="10">
        <v>-407</v>
      </c>
      <c r="X8" s="10">
        <v>-7027287624.053866</v>
      </c>
    </row>
    <row r="9" spans="2:24">
      <c r="B9" s="9" t="s">
        <v>32</v>
      </c>
      <c r="C9" s="10">
        <v>25727</v>
      </c>
      <c r="D9" s="10">
        <v>596852538433.6312</v>
      </c>
      <c r="E9" s="10">
        <v>25727</v>
      </c>
      <c r="F9" s="10">
        <v>596852538433.03</v>
      </c>
      <c r="G9" s="10">
        <v>0</v>
      </c>
      <c r="H9" s="10">
        <v>0.6011962890625</v>
      </c>
      <c r="I9" s="10">
        <v>0</v>
      </c>
      <c r="R9" s="9" t="s">
        <v>106</v>
      </c>
      <c r="S9" s="10">
        <v>3</v>
      </c>
      <c r="T9" s="10">
        <v>3406472.21314318</v>
      </c>
      <c r="U9" s="10">
        <v>15497</v>
      </c>
      <c r="V9" s="10">
        <v>3742262886.104</v>
      </c>
      <c r="W9" s="10">
        <v>-15494</v>
      </c>
      <c r="X9" s="10">
        <v>-3738856413.890857</v>
      </c>
    </row>
    <row r="10" spans="2:24">
      <c r="B10" s="9" t="s">
        <v>33</v>
      </c>
      <c r="C10" s="10">
        <v>29520</v>
      </c>
      <c r="D10" s="10">
        <v>622893038367.9928</v>
      </c>
      <c r="E10" s="10">
        <v>29520</v>
      </c>
      <c r="F10" s="10">
        <v>622893038367.6899</v>
      </c>
      <c r="G10" s="10">
        <v>0</v>
      </c>
      <c r="H10" s="10">
        <v>0.3028564453125</v>
      </c>
      <c r="I10" s="10">
        <v>0</v>
      </c>
      <c r="R10" s="9" t="s">
        <v>107</v>
      </c>
      <c r="S10" s="10">
        <v>2</v>
      </c>
      <c r="T10" s="10">
        <v>76682617.6461616</v>
      </c>
      <c r="U10" s="10">
        <v>23</v>
      </c>
      <c r="V10" s="10">
        <v>832462819.79</v>
      </c>
      <c r="W10" s="10">
        <v>-21</v>
      </c>
      <c r="X10" s="10">
        <v>-755780202.1438384</v>
      </c>
    </row>
    <row r="11" spans="2:24">
      <c r="B11" s="9" t="s">
        <v>34</v>
      </c>
      <c r="C11" s="10">
        <v>31802</v>
      </c>
      <c r="D11" s="10">
        <v>586171285894.1924</v>
      </c>
      <c r="E11" s="10">
        <v>31801</v>
      </c>
      <c r="F11" s="10">
        <v>586169555993.95</v>
      </c>
      <c r="G11" s="10">
        <v>1</v>
      </c>
      <c r="H11" s="10">
        <v>1729900.242431641</v>
      </c>
      <c r="I11" s="10">
        <v>0</v>
      </c>
      <c r="R11" s="9" t="s">
        <v>108</v>
      </c>
      <c r="S11" s="10">
        <v>7</v>
      </c>
      <c r="T11" s="10">
        <v>540090608.6379226</v>
      </c>
      <c r="U11" s="10">
        <v>2181</v>
      </c>
      <c r="V11" s="10">
        <v>26576601219.852</v>
      </c>
      <c r="W11" s="10">
        <v>-2174</v>
      </c>
      <c r="X11" s="10">
        <v>-26036510611.21408</v>
      </c>
    </row>
    <row r="12" spans="2:24">
      <c r="B12" s="9" t="s">
        <v>35</v>
      </c>
      <c r="C12" s="10">
        <v>42562</v>
      </c>
      <c r="D12" s="10">
        <v>737828298508.0375</v>
      </c>
      <c r="E12" s="10">
        <v>42562</v>
      </c>
      <c r="F12" s="10">
        <v>737828298507.89</v>
      </c>
      <c r="G12" s="10">
        <v>0</v>
      </c>
      <c r="H12" s="10">
        <v>0.1474609375</v>
      </c>
      <c r="I12" s="10">
        <v>0</v>
      </c>
      <c r="R12" s="9" t="s">
        <v>109</v>
      </c>
      <c r="S12" s="10">
        <v>578</v>
      </c>
      <c r="T12" s="10">
        <v>9624566255.308954</v>
      </c>
      <c r="U12" s="10">
        <v>1889</v>
      </c>
      <c r="V12" s="10">
        <v>92875801345.32201</v>
      </c>
      <c r="W12" s="10">
        <v>-1311</v>
      </c>
      <c r="X12" s="10">
        <v>-83251235090.01305</v>
      </c>
    </row>
    <row r="13" spans="2:24">
      <c r="B13" s="9" t="s">
        <v>36</v>
      </c>
      <c r="C13" s="10">
        <v>54963</v>
      </c>
      <c r="D13" s="10">
        <v>606441009574.9891</v>
      </c>
      <c r="E13" s="10">
        <v>54963</v>
      </c>
      <c r="F13" s="10">
        <v>606441009574.89</v>
      </c>
      <c r="G13" s="10">
        <v>0</v>
      </c>
      <c r="H13" s="10">
        <v>0.09912109375</v>
      </c>
      <c r="I13" s="10">
        <v>0</v>
      </c>
      <c r="R13" s="9" t="s">
        <v>110</v>
      </c>
      <c r="S13" s="10">
        <v>9</v>
      </c>
      <c r="T13" s="10">
        <v>6275241878.296474</v>
      </c>
      <c r="U13" s="10">
        <v>670</v>
      </c>
      <c r="V13" s="10">
        <v>7314979207.3212</v>
      </c>
      <c r="W13" s="10">
        <v>-661</v>
      </c>
      <c r="X13" s="10">
        <v>-1039737329.024727</v>
      </c>
    </row>
    <row r="14" spans="2:24">
      <c r="B14" s="9" t="s">
        <v>37</v>
      </c>
      <c r="C14" s="10">
        <v>62958</v>
      </c>
      <c r="D14" s="10">
        <v>386283388691.4816</v>
      </c>
      <c r="E14" s="10">
        <v>62957</v>
      </c>
      <c r="F14" s="10">
        <v>386280821570.78</v>
      </c>
      <c r="G14" s="10">
        <v>1</v>
      </c>
      <c r="H14" s="10">
        <v>2567120.701599121</v>
      </c>
      <c r="I14" s="10">
        <v>0</v>
      </c>
      <c r="R14" s="9" t="s">
        <v>111</v>
      </c>
      <c r="S14" s="10">
        <v>7</v>
      </c>
      <c r="T14" s="10">
        <v>21901.8579123411</v>
      </c>
      <c r="U14" s="10">
        <v>0</v>
      </c>
      <c r="V14" s="10">
        <v>0</v>
      </c>
      <c r="W14" s="10">
        <v>7</v>
      </c>
      <c r="X14" s="10">
        <v>21901.8579123411</v>
      </c>
    </row>
    <row r="15" spans="2:24">
      <c r="B15" s="9" t="s">
        <v>38</v>
      </c>
      <c r="C15" s="10">
        <v>53037</v>
      </c>
      <c r="D15" s="10">
        <v>168827043664.9602</v>
      </c>
      <c r="E15" s="10">
        <v>53035</v>
      </c>
      <c r="F15" s="10">
        <v>168824756967.19</v>
      </c>
      <c r="G15" s="10">
        <v>2</v>
      </c>
      <c r="H15" s="10">
        <v>2286697.770202637</v>
      </c>
      <c r="I15" s="10">
        <v>0</v>
      </c>
    </row>
    <row r="16" spans="2:24">
      <c r="B16" s="9" t="s">
        <v>39</v>
      </c>
      <c r="C16" s="10">
        <v>40513</v>
      </c>
      <c r="D16" s="10">
        <v>117065242127.595</v>
      </c>
      <c r="E16" s="10">
        <v>40513</v>
      </c>
      <c r="F16" s="10">
        <v>117065242127.03</v>
      </c>
      <c r="G16" s="10">
        <v>0</v>
      </c>
      <c r="H16" s="10">
        <v>0.565032958984375</v>
      </c>
      <c r="I16" s="10">
        <v>0</v>
      </c>
    </row>
    <row r="17" spans="2:9">
      <c r="B17" s="9" t="s">
        <v>40</v>
      </c>
      <c r="C17" s="10">
        <v>35297</v>
      </c>
      <c r="D17" s="10">
        <v>89159386105.13861</v>
      </c>
      <c r="E17" s="10">
        <v>35297</v>
      </c>
      <c r="F17" s="10">
        <v>89159386104.908</v>
      </c>
      <c r="G17" s="10">
        <v>0</v>
      </c>
      <c r="H17" s="10">
        <v>0.2306060791015625</v>
      </c>
      <c r="I17" s="10">
        <v>0</v>
      </c>
    </row>
    <row r="18" spans="2:9">
      <c r="B18" s="9" t="s">
        <v>41</v>
      </c>
      <c r="C18" s="10">
        <v>10781</v>
      </c>
      <c r="D18" s="10">
        <v>16528020258.42135</v>
      </c>
      <c r="E18" s="10">
        <v>10781</v>
      </c>
      <c r="F18" s="10">
        <v>16528020258.5007</v>
      </c>
      <c r="G18" s="10">
        <v>0</v>
      </c>
      <c r="H18" s="10">
        <v>-0.07935523986816406</v>
      </c>
      <c r="I18" s="10">
        <v>0</v>
      </c>
    </row>
    <row r="19" spans="2:9">
      <c r="B19" s="9" t="s">
        <v>42</v>
      </c>
      <c r="C19" s="10">
        <v>341</v>
      </c>
      <c r="D19" s="10">
        <v>5852011.50849417</v>
      </c>
      <c r="E19" s="10">
        <v>341</v>
      </c>
      <c r="F19" s="10">
        <v>94580210001.08488</v>
      </c>
      <c r="G19" s="10">
        <v>0</v>
      </c>
      <c r="H19" s="10">
        <v>-94574357989.57639</v>
      </c>
      <c r="I19" s="10">
        <v>0</v>
      </c>
    </row>
    <row r="20" spans="2:9">
      <c r="B20" s="9" t="s">
        <v>43</v>
      </c>
      <c r="C20" s="10">
        <v>12</v>
      </c>
      <c r="D20" s="10">
        <v>161736.77483964</v>
      </c>
      <c r="E20" s="10">
        <v>12</v>
      </c>
      <c r="F20" s="10">
        <v>2613989755.0659</v>
      </c>
      <c r="G20" s="10">
        <v>0</v>
      </c>
      <c r="H20" s="10">
        <v>-2613828018.29106</v>
      </c>
      <c r="I20" s="10">
        <v>0</v>
      </c>
    </row>
    <row r="21" spans="2:9">
      <c r="B21" s="9" t="s">
        <v>44</v>
      </c>
      <c r="C21" s="10">
        <v>9</v>
      </c>
      <c r="D21" s="10">
        <v>97344.10514482</v>
      </c>
      <c r="E21" s="10">
        <v>9</v>
      </c>
      <c r="F21" s="10">
        <v>1573275427.246821</v>
      </c>
      <c r="G21" s="10">
        <v>0</v>
      </c>
      <c r="H21" s="10">
        <v>-1573178083.141676</v>
      </c>
      <c r="I21" s="10">
        <v>0</v>
      </c>
    </row>
    <row r="22" spans="2:9">
      <c r="B22" s="9" t="s">
        <v>45</v>
      </c>
      <c r="C22" s="10">
        <v>12</v>
      </c>
      <c r="D22" s="10">
        <v>684505.88186831</v>
      </c>
      <c r="E22" s="10">
        <v>12</v>
      </c>
      <c r="F22" s="10">
        <v>11062984063.12234</v>
      </c>
      <c r="G22" s="10">
        <v>0</v>
      </c>
      <c r="H22" s="10">
        <v>-11062299557.24047</v>
      </c>
      <c r="I22" s="10">
        <v>0</v>
      </c>
    </row>
    <row r="23" spans="2:9">
      <c r="B23" s="9" t="s">
        <v>46</v>
      </c>
      <c r="C23" s="10">
        <v>19</v>
      </c>
      <c r="D23" s="10">
        <v>314104.47298795</v>
      </c>
      <c r="E23" s="10">
        <v>19</v>
      </c>
      <c r="F23" s="10">
        <v>5076556492.432056</v>
      </c>
      <c r="G23" s="10">
        <v>0</v>
      </c>
      <c r="H23" s="10">
        <v>-5076242387.959068</v>
      </c>
      <c r="I23" s="10">
        <v>0</v>
      </c>
    </row>
    <row r="24" spans="2:9">
      <c r="B24" s="9" t="s">
        <v>47</v>
      </c>
      <c r="C24" s="10">
        <v>11</v>
      </c>
      <c r="D24" s="10">
        <v>218821.34892781</v>
      </c>
      <c r="E24" s="10">
        <v>11</v>
      </c>
      <c r="F24" s="10">
        <v>3536590641.380155</v>
      </c>
      <c r="G24" s="10">
        <v>0</v>
      </c>
      <c r="H24" s="10">
        <v>-3536371820.031227</v>
      </c>
      <c r="I24" s="10">
        <v>0</v>
      </c>
    </row>
    <row r="25" spans="2:9">
      <c r="B25" s="9" t="s">
        <v>48</v>
      </c>
      <c r="C25" s="10">
        <v>9</v>
      </c>
      <c r="D25" s="10">
        <v>62933.25598599</v>
      </c>
      <c r="E25" s="10">
        <v>9</v>
      </c>
      <c r="F25" s="10">
        <v>1017127283.22957</v>
      </c>
      <c r="G25" s="10">
        <v>0</v>
      </c>
      <c r="H25" s="10">
        <v>-1017064349.973584</v>
      </c>
      <c r="I25" s="10">
        <v>0</v>
      </c>
    </row>
    <row r="26" spans="2:9">
      <c r="B26" s="9" t="s">
        <v>49</v>
      </c>
      <c r="C26" s="10">
        <v>11</v>
      </c>
      <c r="D26" s="10">
        <v>162961.65603969</v>
      </c>
      <c r="E26" s="10">
        <v>11</v>
      </c>
      <c r="F26" s="10">
        <v>2633786284.869994</v>
      </c>
      <c r="G26" s="10">
        <v>0</v>
      </c>
      <c r="H26" s="10">
        <v>-2633623323.213954</v>
      </c>
      <c r="I26" s="10">
        <v>0</v>
      </c>
    </row>
    <row r="27" spans="2:9">
      <c r="B27" s="9" t="s">
        <v>50</v>
      </c>
      <c r="C27" s="10">
        <v>7</v>
      </c>
      <c r="D27" s="10">
        <v>27757.16964072</v>
      </c>
      <c r="E27" s="10">
        <v>7</v>
      </c>
      <c r="F27" s="10">
        <v>448611375.737842</v>
      </c>
      <c r="G27" s="10">
        <v>0</v>
      </c>
      <c r="H27" s="10">
        <v>-448583618.5682013</v>
      </c>
      <c r="I27" s="10">
        <v>0</v>
      </c>
    </row>
    <row r="28" spans="2:9">
      <c r="B28" s="9" t="s">
        <v>51</v>
      </c>
      <c r="C28" s="10">
        <v>3</v>
      </c>
      <c r="D28" s="10">
        <v>8382.369209259999</v>
      </c>
      <c r="E28" s="10">
        <v>3</v>
      </c>
      <c r="F28" s="10">
        <v>135475851.17202</v>
      </c>
      <c r="G28" s="10">
        <v>0</v>
      </c>
      <c r="H28" s="10">
        <v>-135467468.8028107</v>
      </c>
      <c r="I28" s="10">
        <v>0</v>
      </c>
    </row>
    <row r="29" spans="2:9">
      <c r="B29" s="9" t="s">
        <v>52</v>
      </c>
      <c r="C29" s="10">
        <v>1884</v>
      </c>
      <c r="D29" s="10">
        <v>259395025739.0414</v>
      </c>
      <c r="E29" s="10">
        <v>1884</v>
      </c>
      <c r="F29" s="10">
        <v>259395025738.3</v>
      </c>
      <c r="G29" s="10">
        <v>0</v>
      </c>
      <c r="H29" s="10">
        <v>0.74139404296875</v>
      </c>
      <c r="I29" s="10">
        <v>0</v>
      </c>
    </row>
    <row r="30" spans="2:9">
      <c r="B30" s="9" t="s">
        <v>53</v>
      </c>
      <c r="C30" s="10">
        <v>397</v>
      </c>
      <c r="D30" s="10">
        <v>69600352854.29074</v>
      </c>
      <c r="E30" s="10">
        <v>397</v>
      </c>
      <c r="F30" s="10">
        <v>69600352854.369</v>
      </c>
      <c r="G30" s="10">
        <v>0</v>
      </c>
      <c r="H30" s="10">
        <v>-0.0782623291015625</v>
      </c>
      <c r="I30" s="10">
        <v>0</v>
      </c>
    </row>
    <row r="31" spans="2:9">
      <c r="B31" s="9" t="s">
        <v>54</v>
      </c>
      <c r="C31" s="10">
        <v>289</v>
      </c>
      <c r="D31" s="10">
        <v>64687404274.94476</v>
      </c>
      <c r="E31" s="10">
        <v>289</v>
      </c>
      <c r="F31" s="10">
        <v>64687404275.06</v>
      </c>
      <c r="G31" s="10">
        <v>0</v>
      </c>
      <c r="H31" s="10">
        <v>-0.1152420043945312</v>
      </c>
      <c r="I31" s="10">
        <v>0</v>
      </c>
    </row>
    <row r="32" spans="2:9">
      <c r="B32" s="9" t="s">
        <v>55</v>
      </c>
      <c r="C32" s="10">
        <v>335</v>
      </c>
      <c r="D32" s="10">
        <v>71130325531.97008</v>
      </c>
      <c r="E32" s="10">
        <v>335</v>
      </c>
      <c r="F32" s="10">
        <v>71130325531.07001</v>
      </c>
      <c r="G32" s="10">
        <v>0</v>
      </c>
      <c r="H32" s="10">
        <v>0.9000701904296875</v>
      </c>
      <c r="I32" s="10">
        <v>0</v>
      </c>
    </row>
    <row r="33" spans="2:9">
      <c r="B33" s="9" t="s">
        <v>56</v>
      </c>
      <c r="C33" s="10">
        <v>365</v>
      </c>
      <c r="D33" s="10">
        <v>66665403468.14301</v>
      </c>
      <c r="E33" s="10">
        <v>365</v>
      </c>
      <c r="F33" s="10">
        <v>66665403467.77</v>
      </c>
      <c r="G33" s="10">
        <v>0</v>
      </c>
      <c r="H33" s="10">
        <v>0.3730087280273438</v>
      </c>
      <c r="I33" s="10">
        <v>0</v>
      </c>
    </row>
    <row r="34" spans="2:9">
      <c r="B34" s="9" t="s">
        <v>57</v>
      </c>
      <c r="C34" s="10">
        <v>423</v>
      </c>
      <c r="D34" s="10">
        <v>98567751721.21663</v>
      </c>
      <c r="E34" s="10">
        <v>423</v>
      </c>
      <c r="F34" s="10">
        <v>98567751720.44501</v>
      </c>
      <c r="G34" s="10">
        <v>0</v>
      </c>
      <c r="H34" s="10">
        <v>0.7716217041015625</v>
      </c>
      <c r="I34" s="10">
        <v>0</v>
      </c>
    </row>
    <row r="35" spans="2:9">
      <c r="B35" s="9" t="s">
        <v>58</v>
      </c>
      <c r="C35" s="10">
        <v>353</v>
      </c>
      <c r="D35" s="10">
        <v>100459727069.5385</v>
      </c>
      <c r="E35" s="10">
        <v>353</v>
      </c>
      <c r="F35" s="10">
        <v>100459727068.99</v>
      </c>
      <c r="G35" s="10">
        <v>0</v>
      </c>
      <c r="H35" s="10">
        <v>0.5485076904296875</v>
      </c>
      <c r="I35" s="10">
        <v>0</v>
      </c>
    </row>
    <row r="36" spans="2:9">
      <c r="B36" s="9" t="s">
        <v>59</v>
      </c>
      <c r="C36" s="10">
        <v>434</v>
      </c>
      <c r="D36" s="10">
        <v>122365041113.3555</v>
      </c>
      <c r="E36" s="10">
        <v>434</v>
      </c>
      <c r="F36" s="10">
        <v>122365041113.81</v>
      </c>
      <c r="G36" s="10">
        <v>0</v>
      </c>
      <c r="H36" s="10">
        <v>-0.4544677734375</v>
      </c>
      <c r="I36" s="10">
        <v>0</v>
      </c>
    </row>
    <row r="37" spans="2:9">
      <c r="B37" s="9" t="s">
        <v>60</v>
      </c>
      <c r="C37" s="10">
        <v>1156</v>
      </c>
      <c r="D37" s="10">
        <v>279391677979.0988</v>
      </c>
      <c r="E37" s="10">
        <v>1156</v>
      </c>
      <c r="F37" s="10">
        <v>279391677979.63</v>
      </c>
      <c r="G37" s="10">
        <v>0</v>
      </c>
      <c r="H37" s="10">
        <v>-0.53118896484375</v>
      </c>
      <c r="I37" s="10">
        <v>0</v>
      </c>
    </row>
    <row r="38" spans="2:9">
      <c r="B38" s="9" t="s">
        <v>61</v>
      </c>
      <c r="C38" s="10">
        <v>787</v>
      </c>
      <c r="D38" s="10">
        <v>163123293043.556</v>
      </c>
      <c r="E38" s="10">
        <v>787</v>
      </c>
      <c r="F38" s="10">
        <v>163123293045.35</v>
      </c>
      <c r="G38" s="10">
        <v>0</v>
      </c>
      <c r="H38" s="10">
        <v>-1.793975830078125</v>
      </c>
      <c r="I38" s="10">
        <v>0</v>
      </c>
    </row>
    <row r="39" spans="2:9">
      <c r="B39" s="9" t="s">
        <v>62</v>
      </c>
      <c r="C39" s="10">
        <v>657</v>
      </c>
      <c r="D39" s="10">
        <v>119355702702.7663</v>
      </c>
      <c r="E39" s="10">
        <v>657</v>
      </c>
      <c r="F39" s="10">
        <v>119355702702.83</v>
      </c>
      <c r="G39" s="10">
        <v>0</v>
      </c>
      <c r="H39" s="10">
        <v>-0.0637054443359375</v>
      </c>
      <c r="I39" s="10">
        <v>0</v>
      </c>
    </row>
    <row r="40" spans="2:9">
      <c r="B40" s="9" t="s">
        <v>63</v>
      </c>
      <c r="C40" s="10">
        <v>394</v>
      </c>
      <c r="D40" s="10">
        <v>38533668974.01096</v>
      </c>
      <c r="E40" s="10">
        <v>394</v>
      </c>
      <c r="F40" s="10">
        <v>38533668973.349</v>
      </c>
      <c r="G40" s="10">
        <v>0</v>
      </c>
      <c r="H40" s="10">
        <v>0.6619644165039062</v>
      </c>
      <c r="I40" s="10">
        <v>0</v>
      </c>
    </row>
    <row r="41" spans="2:9">
      <c r="B41" s="9" t="s">
        <v>64</v>
      </c>
      <c r="C41" s="10">
        <v>152</v>
      </c>
      <c r="D41" s="10">
        <v>2913242.848182384</v>
      </c>
      <c r="E41" s="10">
        <v>152</v>
      </c>
      <c r="F41" s="10">
        <v>47083830912.50173</v>
      </c>
      <c r="G41" s="10">
        <v>0</v>
      </c>
      <c r="H41" s="10">
        <v>-47080917669.65355</v>
      </c>
      <c r="I41" s="10">
        <v>0</v>
      </c>
    </row>
    <row r="42" spans="2:9">
      <c r="B42" s="9" t="s">
        <v>65</v>
      </c>
      <c r="C42" s="10">
        <v>50</v>
      </c>
      <c r="D42" s="10">
        <v>1810899.69414841</v>
      </c>
      <c r="E42" s="10">
        <v>50</v>
      </c>
      <c r="F42" s="10">
        <v>29267760856.79573</v>
      </c>
      <c r="G42" s="10">
        <v>0</v>
      </c>
      <c r="H42" s="10">
        <v>-29265949957.10158</v>
      </c>
      <c r="I42" s="10">
        <v>0</v>
      </c>
    </row>
    <row r="43" spans="2:9">
      <c r="B43" s="9" t="s">
        <v>66</v>
      </c>
      <c r="C43" s="10">
        <v>78</v>
      </c>
      <c r="D43" s="10">
        <v>3586793.19131961</v>
      </c>
      <c r="E43" s="10">
        <v>78</v>
      </c>
      <c r="F43" s="10">
        <v>57969751558.86376</v>
      </c>
      <c r="G43" s="10">
        <v>0</v>
      </c>
      <c r="H43" s="10">
        <v>-57966164765.67244</v>
      </c>
      <c r="I43" s="10">
        <v>0</v>
      </c>
    </row>
    <row r="44" spans="2:9">
      <c r="B44" s="9" t="s">
        <v>67</v>
      </c>
      <c r="C44" s="10">
        <v>83</v>
      </c>
      <c r="D44" s="10">
        <v>3944979.92361822</v>
      </c>
      <c r="E44" s="10">
        <v>83</v>
      </c>
      <c r="F44" s="10">
        <v>63758765525.64341</v>
      </c>
      <c r="G44" s="10">
        <v>0</v>
      </c>
      <c r="H44" s="10">
        <v>-63754820545.7198</v>
      </c>
      <c r="I44" s="10">
        <v>0</v>
      </c>
    </row>
    <row r="45" spans="2:9">
      <c r="B45" s="9" t="s">
        <v>68</v>
      </c>
      <c r="C45" s="10">
        <v>192</v>
      </c>
      <c r="D45" s="10">
        <v>7956403.958723417</v>
      </c>
      <c r="E45" s="10">
        <v>192</v>
      </c>
      <c r="F45" s="10">
        <v>128591400779.4556</v>
      </c>
      <c r="G45" s="10">
        <v>0</v>
      </c>
      <c r="H45" s="10">
        <v>-128583444375.4969</v>
      </c>
      <c r="I45" s="10">
        <v>0</v>
      </c>
    </row>
    <row r="46" spans="2:9">
      <c r="B46" s="9" t="s">
        <v>69</v>
      </c>
      <c r="C46" s="10">
        <v>255</v>
      </c>
      <c r="D46" s="10">
        <v>15362650.11184101</v>
      </c>
      <c r="E46" s="10">
        <v>255</v>
      </c>
      <c r="F46" s="10">
        <v>248291151114.6208</v>
      </c>
      <c r="G46" s="10">
        <v>0</v>
      </c>
      <c r="H46" s="10">
        <v>-248275788464.509</v>
      </c>
      <c r="I46" s="10">
        <v>0</v>
      </c>
    </row>
    <row r="47" spans="2:9">
      <c r="B47" s="9" t="s">
        <v>70</v>
      </c>
      <c r="C47" s="10">
        <v>908</v>
      </c>
      <c r="D47" s="10">
        <v>32621225.3313831</v>
      </c>
      <c r="E47" s="10">
        <v>908</v>
      </c>
      <c r="F47" s="10">
        <v>527224243802.418</v>
      </c>
      <c r="G47" s="10">
        <v>0</v>
      </c>
      <c r="H47" s="10">
        <v>-527191622577.0867</v>
      </c>
      <c r="I47" s="10">
        <v>0</v>
      </c>
    </row>
    <row r="48" spans="2:9">
      <c r="B48" s="9" t="s">
        <v>71</v>
      </c>
      <c r="C48" s="10">
        <v>1764</v>
      </c>
      <c r="D48" s="10">
        <v>57365092.17005514</v>
      </c>
      <c r="E48" s="10">
        <v>1764</v>
      </c>
      <c r="F48" s="10">
        <v>927134619655.1281</v>
      </c>
      <c r="G48" s="10">
        <v>0</v>
      </c>
      <c r="H48" s="10">
        <v>-927077254562.958</v>
      </c>
      <c r="I48" s="10">
        <v>0</v>
      </c>
    </row>
    <row r="49" spans="2:9">
      <c r="B49" s="9" t="s">
        <v>72</v>
      </c>
      <c r="C49" s="10">
        <v>467</v>
      </c>
      <c r="D49" s="10">
        <v>13480877.08201888</v>
      </c>
      <c r="E49" s="10">
        <v>467</v>
      </c>
      <c r="F49" s="10">
        <v>217877935399.3486</v>
      </c>
      <c r="G49" s="10">
        <v>0</v>
      </c>
      <c r="H49" s="10">
        <v>-217864454522.2666</v>
      </c>
      <c r="I49" s="10">
        <v>0</v>
      </c>
    </row>
    <row r="50" spans="2:9">
      <c r="B50" s="9" t="s">
        <v>73</v>
      </c>
      <c r="C50" s="10">
        <v>514</v>
      </c>
      <c r="D50" s="10">
        <v>12448321.09213602</v>
      </c>
      <c r="E50" s="10">
        <v>514</v>
      </c>
      <c r="F50" s="10">
        <v>201189765491.5222</v>
      </c>
      <c r="G50" s="10">
        <v>0</v>
      </c>
      <c r="H50" s="10">
        <v>-201177317170.4301</v>
      </c>
      <c r="I50" s="10">
        <v>0</v>
      </c>
    </row>
    <row r="51" spans="2:9">
      <c r="B51" s="9" t="s">
        <v>74</v>
      </c>
      <c r="C51" s="10">
        <v>729</v>
      </c>
      <c r="D51" s="10">
        <v>24376622.0624513</v>
      </c>
      <c r="E51" s="10">
        <v>729</v>
      </c>
      <c r="F51" s="10">
        <v>393974965774.0118</v>
      </c>
      <c r="G51" s="10">
        <v>0</v>
      </c>
      <c r="H51" s="10">
        <v>-393950589151.9494</v>
      </c>
      <c r="I51" s="10">
        <v>0</v>
      </c>
    </row>
    <row r="52" spans="2:9">
      <c r="B52" s="9" t="s">
        <v>75</v>
      </c>
      <c r="C52" s="10">
        <v>318</v>
      </c>
      <c r="D52" s="10">
        <v>9815222.145907599</v>
      </c>
      <c r="E52" s="10">
        <v>318</v>
      </c>
      <c r="F52" s="10">
        <v>158633620328.2097</v>
      </c>
      <c r="G52" s="10">
        <v>0</v>
      </c>
      <c r="H52" s="10">
        <v>-158623805106.0638</v>
      </c>
      <c r="I52" s="10">
        <v>0</v>
      </c>
    </row>
    <row r="53" spans="2:9">
      <c r="B53" s="9" t="s">
        <v>76</v>
      </c>
      <c r="C53" s="10">
        <v>11012</v>
      </c>
      <c r="D53" s="10">
        <v>692135381003.96</v>
      </c>
      <c r="E53" s="10">
        <v>11012</v>
      </c>
      <c r="F53" s="10">
        <v>692135381003.98</v>
      </c>
      <c r="G53" s="10">
        <v>0</v>
      </c>
      <c r="H53" s="10">
        <v>-0.02001953125</v>
      </c>
      <c r="I53" s="10">
        <v>0</v>
      </c>
    </row>
    <row r="54" spans="2:9">
      <c r="B54" s="9" t="s">
        <v>77</v>
      </c>
      <c r="C54" s="10">
        <v>445</v>
      </c>
      <c r="D54" s="10">
        <v>50020747499.89259</v>
      </c>
      <c r="E54" s="10">
        <v>445</v>
      </c>
      <c r="F54" s="10">
        <v>50020747499.686</v>
      </c>
      <c r="G54" s="10">
        <v>0</v>
      </c>
      <c r="H54" s="10">
        <v>0.2065887451171875</v>
      </c>
      <c r="I54" s="10">
        <v>0</v>
      </c>
    </row>
    <row r="55" spans="2:9">
      <c r="B55" s="9" t="s">
        <v>78</v>
      </c>
      <c r="C55" s="10">
        <v>773</v>
      </c>
      <c r="D55" s="10">
        <v>91414638439.52451</v>
      </c>
      <c r="E55" s="10">
        <v>773</v>
      </c>
      <c r="F55" s="10">
        <v>91414638438.489</v>
      </c>
      <c r="G55" s="10">
        <v>0</v>
      </c>
      <c r="H55" s="10">
        <v>1.035507202148438</v>
      </c>
      <c r="I55" s="10">
        <v>0</v>
      </c>
    </row>
    <row r="56" spans="2:9">
      <c r="B56" s="9" t="s">
        <v>79</v>
      </c>
      <c r="C56" s="10">
        <v>881</v>
      </c>
      <c r="D56" s="10">
        <v>147220766722.4944</v>
      </c>
      <c r="E56" s="10">
        <v>881</v>
      </c>
      <c r="F56" s="10">
        <v>147220766721.27</v>
      </c>
      <c r="G56" s="10">
        <v>0</v>
      </c>
      <c r="H56" s="10">
        <v>1.22442626953125</v>
      </c>
      <c r="I56" s="10">
        <v>0</v>
      </c>
    </row>
    <row r="57" spans="2:9">
      <c r="B57" s="9" t="s">
        <v>80</v>
      </c>
      <c r="C57" s="10">
        <v>865</v>
      </c>
      <c r="D57" s="10">
        <v>142901191961.6876</v>
      </c>
      <c r="E57" s="10">
        <v>865</v>
      </c>
      <c r="F57" s="10">
        <v>142901191961.14</v>
      </c>
      <c r="G57" s="10">
        <v>0</v>
      </c>
      <c r="H57" s="10">
        <v>0.547607421875</v>
      </c>
      <c r="I57" s="10">
        <v>0</v>
      </c>
    </row>
    <row r="58" spans="2:9">
      <c r="B58" s="9" t="s">
        <v>81</v>
      </c>
      <c r="C58" s="10">
        <v>1511</v>
      </c>
      <c r="D58" s="10">
        <v>153281979014.1222</v>
      </c>
      <c r="E58" s="10">
        <v>1511</v>
      </c>
      <c r="F58" s="10">
        <v>153281979013.57</v>
      </c>
      <c r="G58" s="10">
        <v>0</v>
      </c>
      <c r="H58" s="10">
        <v>0.552215576171875</v>
      </c>
      <c r="I58" s="10">
        <v>0</v>
      </c>
    </row>
    <row r="59" spans="2:9">
      <c r="B59" s="9" t="s">
        <v>82</v>
      </c>
      <c r="C59" s="10">
        <v>1665</v>
      </c>
      <c r="D59" s="10">
        <v>311776750440.7244</v>
      </c>
      <c r="E59" s="10">
        <v>1665</v>
      </c>
      <c r="F59" s="10">
        <v>311776750440.93</v>
      </c>
      <c r="G59" s="10">
        <v>0</v>
      </c>
      <c r="H59" s="10">
        <v>-0.20556640625</v>
      </c>
      <c r="I59" s="10">
        <v>0</v>
      </c>
    </row>
    <row r="60" spans="2:9">
      <c r="B60" s="9" t="s">
        <v>83</v>
      </c>
      <c r="C60" s="10">
        <v>2370</v>
      </c>
      <c r="D60" s="10">
        <v>432383118482.5602</v>
      </c>
      <c r="E60" s="10">
        <v>2370</v>
      </c>
      <c r="F60" s="10">
        <v>432383118481.25</v>
      </c>
      <c r="G60" s="10">
        <v>0</v>
      </c>
      <c r="H60" s="10">
        <v>1.31024169921875</v>
      </c>
      <c r="I60" s="10">
        <v>0</v>
      </c>
    </row>
    <row r="61" spans="2:9">
      <c r="B61" s="9" t="s">
        <v>84</v>
      </c>
      <c r="C61" s="10">
        <v>2447</v>
      </c>
      <c r="D61" s="10">
        <v>567352003624.1415</v>
      </c>
      <c r="E61" s="10">
        <v>2447</v>
      </c>
      <c r="F61" s="10">
        <v>567352003628.36</v>
      </c>
      <c r="G61" s="10">
        <v>0</v>
      </c>
      <c r="H61" s="10">
        <v>-4.218505859375</v>
      </c>
      <c r="I61" s="10">
        <v>0</v>
      </c>
    </row>
    <row r="62" spans="2:9">
      <c r="B62" s="9" t="s">
        <v>85</v>
      </c>
      <c r="C62" s="10">
        <v>1620</v>
      </c>
      <c r="D62" s="10">
        <v>467991102317.0535</v>
      </c>
      <c r="E62" s="10">
        <v>1620</v>
      </c>
      <c r="F62" s="10">
        <v>467991102315.81</v>
      </c>
      <c r="G62" s="10">
        <v>0</v>
      </c>
      <c r="H62" s="10">
        <v>1.24346923828125</v>
      </c>
      <c r="I62" s="10">
        <v>0</v>
      </c>
    </row>
    <row r="63" spans="2:9">
      <c r="B63" s="9" t="s">
        <v>86</v>
      </c>
      <c r="C63" s="10">
        <v>1568</v>
      </c>
      <c r="D63" s="10">
        <v>408719463506.4988</v>
      </c>
      <c r="E63" s="10">
        <v>1568</v>
      </c>
      <c r="F63" s="10">
        <v>408719463504.99</v>
      </c>
      <c r="G63" s="10">
        <v>0</v>
      </c>
      <c r="H63" s="10">
        <v>1.5087890625</v>
      </c>
      <c r="I63" s="10">
        <v>0</v>
      </c>
    </row>
    <row r="64" spans="2:9">
      <c r="B64" s="9" t="s">
        <v>87</v>
      </c>
      <c r="C64" s="10">
        <v>545</v>
      </c>
      <c r="D64" s="10">
        <v>127856785533.5679</v>
      </c>
      <c r="E64" s="10">
        <v>545</v>
      </c>
      <c r="F64" s="10">
        <v>127856785531.743</v>
      </c>
      <c r="G64" s="10">
        <v>0</v>
      </c>
      <c r="H64" s="10">
        <v>1.824920654296875</v>
      </c>
      <c r="I64" s="10">
        <v>0</v>
      </c>
    </row>
    <row r="65" spans="2:9">
      <c r="B65" s="9" t="s">
        <v>88</v>
      </c>
      <c r="C65" s="10">
        <v>50</v>
      </c>
      <c r="D65" s="10">
        <v>12197348</v>
      </c>
      <c r="E65" s="10">
        <v>50</v>
      </c>
      <c r="F65" s="10">
        <v>197133538376</v>
      </c>
      <c r="G65" s="10">
        <v>0</v>
      </c>
      <c r="H65" s="10">
        <v>-197121341028</v>
      </c>
      <c r="I65" s="10">
        <v>0</v>
      </c>
    </row>
    <row r="66" spans="2:9">
      <c r="B66" s="9" t="s">
        <v>89</v>
      </c>
      <c r="C66" s="10">
        <v>1</v>
      </c>
      <c r="D66" s="10">
        <v>210436</v>
      </c>
      <c r="E66" s="10">
        <v>1</v>
      </c>
      <c r="F66" s="10">
        <v>3401066632</v>
      </c>
      <c r="G66" s="10">
        <v>0</v>
      </c>
      <c r="H66" s="10">
        <v>-3400856196</v>
      </c>
      <c r="I66" s="10">
        <v>0</v>
      </c>
    </row>
    <row r="67" spans="2:9">
      <c r="B67" s="9" t="s">
        <v>90</v>
      </c>
      <c r="C67" s="10">
        <v>1</v>
      </c>
      <c r="D67" s="10">
        <v>168078</v>
      </c>
      <c r="E67" s="10">
        <v>1</v>
      </c>
      <c r="F67" s="10">
        <v>2716476636</v>
      </c>
      <c r="G67" s="10">
        <v>0</v>
      </c>
      <c r="H67" s="10">
        <v>-2716308558</v>
      </c>
      <c r="I67" s="10">
        <v>0</v>
      </c>
    </row>
    <row r="68" spans="2:9">
      <c r="B68" s="9" t="s">
        <v>91</v>
      </c>
      <c r="C68" s="10">
        <v>132</v>
      </c>
      <c r="D68" s="10">
        <v>1546259.82767408</v>
      </c>
      <c r="E68" s="10">
        <v>132</v>
      </c>
      <c r="F68" s="10">
        <v>24990651334.87042</v>
      </c>
      <c r="G68" s="10">
        <v>0</v>
      </c>
      <c r="H68" s="10">
        <v>-24989105075.04274</v>
      </c>
      <c r="I68" s="10">
        <v>0</v>
      </c>
    </row>
    <row r="69" spans="2:9">
      <c r="B69" s="9" t="s">
        <v>92</v>
      </c>
      <c r="C69" s="10">
        <v>14</v>
      </c>
      <c r="D69" s="10">
        <v>342073.641479701</v>
      </c>
      <c r="E69" s="10">
        <v>14</v>
      </c>
      <c r="F69" s="10">
        <v>5528594193.645014</v>
      </c>
      <c r="G69" s="10">
        <v>0</v>
      </c>
      <c r="H69" s="10">
        <v>-5528252120.003534</v>
      </c>
      <c r="I69" s="10">
        <v>0</v>
      </c>
    </row>
    <row r="70" spans="2:9">
      <c r="B70" s="9" t="s">
        <v>93</v>
      </c>
      <c r="C70" s="10">
        <v>37</v>
      </c>
      <c r="D70" s="10">
        <v>936668.070214467</v>
      </c>
      <c r="E70" s="10">
        <v>37</v>
      </c>
      <c r="F70" s="10">
        <v>15138429350.5244</v>
      </c>
      <c r="G70" s="10">
        <v>0</v>
      </c>
      <c r="H70" s="10">
        <v>-15137492682.45418</v>
      </c>
      <c r="I70" s="10">
        <v>0</v>
      </c>
    </row>
    <row r="71" spans="2:9">
      <c r="B71" s="9" t="s">
        <v>94</v>
      </c>
      <c r="C71" s="10">
        <v>33</v>
      </c>
      <c r="D71" s="10">
        <v>825697.07959178</v>
      </c>
      <c r="E71" s="10">
        <v>33</v>
      </c>
      <c r="F71" s="10">
        <v>13344916199.93874</v>
      </c>
      <c r="G71" s="10">
        <v>0</v>
      </c>
      <c r="H71" s="10">
        <v>-13344090502.85915</v>
      </c>
      <c r="I71" s="10">
        <v>0</v>
      </c>
    </row>
    <row r="72" spans="2:9">
      <c r="B72" s="9" t="s">
        <v>95</v>
      </c>
      <c r="C72" s="10">
        <v>125</v>
      </c>
      <c r="D72" s="10">
        <v>2950745.62502036</v>
      </c>
      <c r="E72" s="10">
        <v>125</v>
      </c>
      <c r="F72" s="10">
        <v>47689950791.39223</v>
      </c>
      <c r="G72" s="10">
        <v>0</v>
      </c>
      <c r="H72" s="10">
        <v>-47687000045.7672</v>
      </c>
      <c r="I72" s="10">
        <v>0</v>
      </c>
    </row>
    <row r="73" spans="2:9">
      <c r="B73" s="9" t="s">
        <v>96</v>
      </c>
      <c r="C73" s="10">
        <v>597</v>
      </c>
      <c r="D73" s="10">
        <v>19138748.9727332</v>
      </c>
      <c r="E73" s="10">
        <v>597</v>
      </c>
      <c r="F73" s="10">
        <v>309320460897.8602</v>
      </c>
      <c r="G73" s="10">
        <v>0</v>
      </c>
      <c r="H73" s="10">
        <v>-309301322148.8875</v>
      </c>
      <c r="I73" s="10">
        <v>0</v>
      </c>
    </row>
    <row r="74" spans="2:9">
      <c r="B74" s="9" t="s">
        <v>97</v>
      </c>
      <c r="C74" s="10">
        <v>991</v>
      </c>
      <c r="D74" s="10">
        <v>22730950.88331951</v>
      </c>
      <c r="E74" s="10">
        <v>991</v>
      </c>
      <c r="F74" s="10">
        <v>367377628175.9754</v>
      </c>
      <c r="G74" s="10">
        <v>0</v>
      </c>
      <c r="H74" s="10">
        <v>-367354897225.0921</v>
      </c>
      <c r="I74" s="10">
        <v>0</v>
      </c>
    </row>
    <row r="75" spans="2:9">
      <c r="B75" s="9" t="s">
        <v>98</v>
      </c>
      <c r="C75" s="10">
        <v>222</v>
      </c>
      <c r="D75" s="10">
        <v>7023170.27718237</v>
      </c>
      <c r="E75" s="10">
        <v>222</v>
      </c>
      <c r="F75" s="10">
        <v>113508478018.7391</v>
      </c>
      <c r="G75" s="10">
        <v>0</v>
      </c>
      <c r="H75" s="10">
        <v>-113501454848.4619</v>
      </c>
      <c r="I75" s="10">
        <v>0</v>
      </c>
    </row>
    <row r="76" spans="2:9">
      <c r="B76" s="9" t="s">
        <v>99</v>
      </c>
      <c r="C76" s="10">
        <v>138</v>
      </c>
      <c r="D76" s="10">
        <v>6919619.033526881</v>
      </c>
      <c r="E76" s="10">
        <v>138</v>
      </c>
      <c r="F76" s="10">
        <v>111834882818.6464</v>
      </c>
      <c r="G76" s="10">
        <v>0</v>
      </c>
      <c r="H76" s="10">
        <v>-111827963199.6128</v>
      </c>
      <c r="I76" s="10">
        <v>0</v>
      </c>
    </row>
    <row r="77" spans="2:9">
      <c r="B77" s="9" t="s">
        <v>100</v>
      </c>
      <c r="C77" s="10">
        <v>423</v>
      </c>
      <c r="D77" s="10">
        <v>22633606.97510925</v>
      </c>
      <c r="E77" s="10">
        <v>423</v>
      </c>
      <c r="F77" s="10">
        <v>365804355931.5985</v>
      </c>
      <c r="G77" s="10">
        <v>0</v>
      </c>
      <c r="H77" s="10">
        <v>-365781722324.6234</v>
      </c>
      <c r="I77" s="10">
        <v>0</v>
      </c>
    </row>
    <row r="78" spans="2:9">
      <c r="B78" s="9" t="s">
        <v>101</v>
      </c>
      <c r="C78" s="10">
        <v>165</v>
      </c>
      <c r="D78" s="10">
        <v>9351023.543444969</v>
      </c>
      <c r="E78" s="10">
        <v>165</v>
      </c>
      <c r="F78" s="10">
        <v>151131242510.6305</v>
      </c>
      <c r="G78" s="10">
        <v>0</v>
      </c>
      <c r="H78" s="10">
        <v>-151121891487.087</v>
      </c>
      <c r="I78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X78"/>
  <sheetViews>
    <sheetView workbookViewId="0"/>
  </sheetViews>
  <sheetFormatPr defaultRowHeight="15"/>
  <cols>
    <col min="2" max="2" width="40.7109375" customWidth="1"/>
    <col min="3" max="8" width="20.7109375" customWidth="1"/>
    <col min="10" max="10" width="40.7109375" customWidth="1"/>
    <col min="11" max="16" width="20.7109375" customWidth="1"/>
    <col min="18" max="18" width="40.7109375" customWidth="1"/>
    <col min="19" max="24" width="20.7109375" customWidth="1"/>
  </cols>
  <sheetData>
    <row r="3" spans="2:24">
      <c r="B3" s="6" t="s">
        <v>20</v>
      </c>
      <c r="C3" s="6" t="s">
        <v>21</v>
      </c>
      <c r="D3" s="6" t="s">
        <v>22</v>
      </c>
      <c r="E3" s="6" t="s">
        <v>23</v>
      </c>
      <c r="F3" s="6" t="s">
        <v>24</v>
      </c>
      <c r="G3" s="6" t="s">
        <v>25</v>
      </c>
      <c r="H3" s="6" t="s">
        <v>26</v>
      </c>
      <c r="J3" s="6" t="s">
        <v>20</v>
      </c>
      <c r="K3" s="6" t="s">
        <v>21</v>
      </c>
      <c r="L3" s="6" t="s">
        <v>22</v>
      </c>
      <c r="M3" s="6" t="s">
        <v>23</v>
      </c>
      <c r="N3" s="6" t="s">
        <v>24</v>
      </c>
      <c r="O3" s="6" t="s">
        <v>25</v>
      </c>
      <c r="P3" s="6" t="s">
        <v>26</v>
      </c>
      <c r="R3" s="6" t="s">
        <v>20</v>
      </c>
      <c r="S3" s="6" t="s">
        <v>21</v>
      </c>
      <c r="T3" s="6" t="s">
        <v>22</v>
      </c>
      <c r="U3" s="6" t="s">
        <v>23</v>
      </c>
      <c r="V3" s="6" t="s">
        <v>24</v>
      </c>
      <c r="W3" s="6" t="s">
        <v>25</v>
      </c>
      <c r="X3" s="6" t="s">
        <v>26</v>
      </c>
    </row>
    <row r="4" spans="2:24">
      <c r="B4" s="7" t="s">
        <v>27</v>
      </c>
      <c r="C4" s="8">
        <v>548813</v>
      </c>
      <c r="D4" s="8">
        <v>13721533540359.09</v>
      </c>
      <c r="E4" s="8">
        <v>531888</v>
      </c>
      <c r="F4" s="8">
        <v>17806777664896.76</v>
      </c>
      <c r="G4" s="8">
        <v>16925</v>
      </c>
      <c r="H4" s="8">
        <v>-4085244124537.672</v>
      </c>
      <c r="J4" s="7" t="s">
        <v>102</v>
      </c>
      <c r="R4" s="7" t="s">
        <v>103</v>
      </c>
      <c r="S4" s="8">
        <f>SUM(S7:S14)</f>
        <v>0</v>
      </c>
      <c r="T4" s="8">
        <f>SUM(T7:T14)</f>
        <v>0</v>
      </c>
      <c r="U4" s="8">
        <f>SUM(U7:U14)</f>
        <v>0</v>
      </c>
      <c r="V4" s="8">
        <f>SUM(V7:V14)</f>
        <v>0</v>
      </c>
      <c r="W4" s="8">
        <f>SUM(W7:W14)</f>
        <v>0</v>
      </c>
      <c r="X4" s="8">
        <f>SUM(X7:X14)</f>
        <v>0</v>
      </c>
    </row>
    <row r="5" spans="2:24">
      <c r="B5" s="7" t="s">
        <v>28</v>
      </c>
      <c r="C5" s="8">
        <f>SUM(C7:C78)</f>
        <v>0</v>
      </c>
      <c r="D5" s="8">
        <f>SUM(D7:D78)</f>
        <v>0</v>
      </c>
      <c r="E5" s="8">
        <f>SUM(E7:E78)</f>
        <v>0</v>
      </c>
      <c r="F5" s="8">
        <f>SUM(F7:F78)</f>
        <v>0</v>
      </c>
      <c r="G5" s="8">
        <f>SUM(G7:G78)</f>
        <v>0</v>
      </c>
      <c r="H5" s="8">
        <f>SUM(H7:H78)</f>
        <v>0</v>
      </c>
      <c r="J5" s="7" t="s">
        <v>28</v>
      </c>
      <c r="R5" s="7" t="s">
        <v>28</v>
      </c>
    </row>
    <row r="6" spans="2:24">
      <c r="B6" s="7" t="s">
        <v>29</v>
      </c>
      <c r="C6" s="8">
        <f>C4 - C5</f>
        <v>0</v>
      </c>
      <c r="D6" s="8">
        <f>D4 - D5</f>
        <v>0</v>
      </c>
      <c r="E6" s="8">
        <f>E4 - E5</f>
        <v>0</v>
      </c>
      <c r="F6" s="8">
        <f>F4 - F5</f>
        <v>0</v>
      </c>
      <c r="G6" s="8">
        <f>G4 - G5</f>
        <v>0</v>
      </c>
      <c r="H6" s="8">
        <f>H4 - H5</f>
        <v>0</v>
      </c>
      <c r="J6" s="7" t="s">
        <v>29</v>
      </c>
      <c r="R6" s="7" t="s">
        <v>29</v>
      </c>
    </row>
    <row r="7" spans="2:24">
      <c r="B7" s="9" t="s">
        <v>30</v>
      </c>
      <c r="C7" s="10">
        <v>95963</v>
      </c>
      <c r="D7" s="10">
        <v>3042167687493.939</v>
      </c>
      <c r="E7" s="10">
        <v>95961</v>
      </c>
      <c r="F7" s="10">
        <v>3042034701104.9</v>
      </c>
      <c r="G7" s="10">
        <v>2</v>
      </c>
      <c r="H7" s="10">
        <v>132986389.0395508</v>
      </c>
      <c r="I7" s="10">
        <v>0</v>
      </c>
      <c r="R7" s="9" t="s">
        <v>104</v>
      </c>
      <c r="S7" s="10">
        <v>4108</v>
      </c>
      <c r="T7" s="10">
        <v>94970684582.8349</v>
      </c>
      <c r="U7" s="10">
        <v>37216</v>
      </c>
      <c r="V7" s="10">
        <v>1443034762489.9</v>
      </c>
      <c r="W7" s="10">
        <v>-33108</v>
      </c>
      <c r="X7" s="10">
        <v>-1348064077907.065</v>
      </c>
    </row>
    <row r="8" spans="2:24">
      <c r="B8" s="9" t="s">
        <v>31</v>
      </c>
      <c r="C8" s="10">
        <v>18925</v>
      </c>
      <c r="D8" s="10">
        <v>532521311421.0128</v>
      </c>
      <c r="E8" s="10">
        <v>18925</v>
      </c>
      <c r="F8" s="10">
        <v>532521311420.83</v>
      </c>
      <c r="G8" s="10">
        <v>0</v>
      </c>
      <c r="H8" s="10">
        <v>0.18280029296875</v>
      </c>
      <c r="I8" s="10">
        <v>0</v>
      </c>
      <c r="R8" s="9" t="s">
        <v>105</v>
      </c>
      <c r="S8" s="10">
        <v>2</v>
      </c>
      <c r="T8" s="10">
        <v>105365346.676133</v>
      </c>
      <c r="U8" s="10">
        <v>409</v>
      </c>
      <c r="V8" s="10">
        <v>7132652970.73</v>
      </c>
      <c r="W8" s="10">
        <v>-407</v>
      </c>
      <c r="X8" s="10">
        <v>-7027287624.053866</v>
      </c>
    </row>
    <row r="9" spans="2:24">
      <c r="B9" s="9" t="s">
        <v>32</v>
      </c>
      <c r="C9" s="10">
        <v>25727</v>
      </c>
      <c r="D9" s="10">
        <v>698859166441.1178</v>
      </c>
      <c r="E9" s="10">
        <v>25727</v>
      </c>
      <c r="F9" s="10">
        <v>698859166441.52</v>
      </c>
      <c r="G9" s="10">
        <v>0</v>
      </c>
      <c r="H9" s="10">
        <v>-0.4022216796875</v>
      </c>
      <c r="I9" s="10">
        <v>0</v>
      </c>
      <c r="R9" s="9" t="s">
        <v>106</v>
      </c>
      <c r="S9" s="10">
        <v>3</v>
      </c>
      <c r="T9" s="10">
        <v>3406472.21314318</v>
      </c>
      <c r="U9" s="10">
        <v>15497</v>
      </c>
      <c r="V9" s="10">
        <v>3742262886.104</v>
      </c>
      <c r="W9" s="10">
        <v>-15494</v>
      </c>
      <c r="X9" s="10">
        <v>-3738856413.890857</v>
      </c>
    </row>
    <row r="10" spans="2:24">
      <c r="B10" s="9" t="s">
        <v>33</v>
      </c>
      <c r="C10" s="10">
        <v>29520</v>
      </c>
      <c r="D10" s="10">
        <v>724253914463.9325</v>
      </c>
      <c r="E10" s="10">
        <v>29520</v>
      </c>
      <c r="F10" s="10">
        <v>724253914464.54</v>
      </c>
      <c r="G10" s="10">
        <v>0</v>
      </c>
      <c r="H10" s="10">
        <v>-0.6075439453125</v>
      </c>
      <c r="I10" s="10">
        <v>0</v>
      </c>
      <c r="R10" s="9" t="s">
        <v>107</v>
      </c>
      <c r="S10" s="10">
        <v>2</v>
      </c>
      <c r="T10" s="10">
        <v>76682617.6461616</v>
      </c>
      <c r="U10" s="10">
        <v>23</v>
      </c>
      <c r="V10" s="10">
        <v>832462819.79</v>
      </c>
      <c r="W10" s="10">
        <v>-21</v>
      </c>
      <c r="X10" s="10">
        <v>-755780202.1438384</v>
      </c>
    </row>
    <row r="11" spans="2:24">
      <c r="B11" s="9" t="s">
        <v>34</v>
      </c>
      <c r="C11" s="10">
        <v>31802</v>
      </c>
      <c r="D11" s="10">
        <v>679069255433.6964</v>
      </c>
      <c r="E11" s="10">
        <v>31801</v>
      </c>
      <c r="F11" s="10">
        <v>679067186773.01</v>
      </c>
      <c r="G11" s="10">
        <v>1</v>
      </c>
      <c r="H11" s="10">
        <v>2068660.686401367</v>
      </c>
      <c r="I11" s="10">
        <v>0</v>
      </c>
      <c r="R11" s="9" t="s">
        <v>108</v>
      </c>
      <c r="S11" s="10">
        <v>7</v>
      </c>
      <c r="T11" s="10">
        <v>540090608.6379226</v>
      </c>
      <c r="U11" s="10">
        <v>2181</v>
      </c>
      <c r="V11" s="10">
        <v>26576601219.852</v>
      </c>
      <c r="W11" s="10">
        <v>-2174</v>
      </c>
      <c r="X11" s="10">
        <v>-26036510611.21408</v>
      </c>
    </row>
    <row r="12" spans="2:24">
      <c r="B12" s="9" t="s">
        <v>35</v>
      </c>
      <c r="C12" s="10">
        <v>42562</v>
      </c>
      <c r="D12" s="10">
        <v>852446212174.6699</v>
      </c>
      <c r="E12" s="10">
        <v>42562</v>
      </c>
      <c r="F12" s="10">
        <v>852446212174.98</v>
      </c>
      <c r="G12" s="10">
        <v>0</v>
      </c>
      <c r="H12" s="10">
        <v>-0.31005859375</v>
      </c>
      <c r="I12" s="10">
        <v>0</v>
      </c>
      <c r="R12" s="9" t="s">
        <v>109</v>
      </c>
      <c r="S12" s="10">
        <v>578</v>
      </c>
      <c r="T12" s="10">
        <v>9624566255.308954</v>
      </c>
      <c r="U12" s="10">
        <v>1889</v>
      </c>
      <c r="V12" s="10">
        <v>92875801345.32201</v>
      </c>
      <c r="W12" s="10">
        <v>-1311</v>
      </c>
      <c r="X12" s="10">
        <v>-83251235090.01305</v>
      </c>
    </row>
    <row r="13" spans="2:24">
      <c r="B13" s="9" t="s">
        <v>36</v>
      </c>
      <c r="C13" s="10">
        <v>54963</v>
      </c>
      <c r="D13" s="10">
        <v>685159215277.1479</v>
      </c>
      <c r="E13" s="10">
        <v>54963</v>
      </c>
      <c r="F13" s="10">
        <v>685159215277.42</v>
      </c>
      <c r="G13" s="10">
        <v>0</v>
      </c>
      <c r="H13" s="10">
        <v>-0.2720947265625</v>
      </c>
      <c r="I13" s="10">
        <v>0</v>
      </c>
      <c r="R13" s="9" t="s">
        <v>110</v>
      </c>
      <c r="S13" s="10">
        <v>9</v>
      </c>
      <c r="T13" s="10">
        <v>6275241878.296474</v>
      </c>
      <c r="U13" s="10">
        <v>670</v>
      </c>
      <c r="V13" s="10">
        <v>7314979207.3212</v>
      </c>
      <c r="W13" s="10">
        <v>-661</v>
      </c>
      <c r="X13" s="10">
        <v>-1039737329.024727</v>
      </c>
    </row>
    <row r="14" spans="2:24">
      <c r="B14" s="9" t="s">
        <v>37</v>
      </c>
      <c r="C14" s="10">
        <v>62958</v>
      </c>
      <c r="D14" s="10">
        <v>428175766090.4694</v>
      </c>
      <c r="E14" s="10">
        <v>62957</v>
      </c>
      <c r="F14" s="10">
        <v>428173057413.51</v>
      </c>
      <c r="G14" s="10">
        <v>1</v>
      </c>
      <c r="H14" s="10">
        <v>2708676.959350586</v>
      </c>
      <c r="I14" s="10">
        <v>0</v>
      </c>
      <c r="R14" s="9" t="s">
        <v>111</v>
      </c>
      <c r="S14" s="10">
        <v>7</v>
      </c>
      <c r="T14" s="10">
        <v>21901.8579123411</v>
      </c>
      <c r="U14" s="10">
        <v>0</v>
      </c>
      <c r="V14" s="10">
        <v>0</v>
      </c>
      <c r="W14" s="10">
        <v>7</v>
      </c>
      <c r="X14" s="10">
        <v>21901.8579123411</v>
      </c>
    </row>
    <row r="15" spans="2:24">
      <c r="B15" s="9" t="s">
        <v>38</v>
      </c>
      <c r="C15" s="10">
        <v>53037</v>
      </c>
      <c r="D15" s="10">
        <v>183946356904.5588</v>
      </c>
      <c r="E15" s="10">
        <v>53035</v>
      </c>
      <c r="F15" s="10">
        <v>183943870312.15</v>
      </c>
      <c r="G15" s="10">
        <v>2</v>
      </c>
      <c r="H15" s="10">
        <v>2486592.408782959</v>
      </c>
      <c r="I15" s="10">
        <v>0</v>
      </c>
    </row>
    <row r="16" spans="2:24">
      <c r="B16" s="9" t="s">
        <v>39</v>
      </c>
      <c r="C16" s="10">
        <v>40513</v>
      </c>
      <c r="D16" s="10">
        <v>125032282473.9171</v>
      </c>
      <c r="E16" s="10">
        <v>40513</v>
      </c>
      <c r="F16" s="10">
        <v>125032282473.85</v>
      </c>
      <c r="G16" s="10">
        <v>0</v>
      </c>
      <c r="H16" s="10">
        <v>0.0670623779296875</v>
      </c>
      <c r="I16" s="10">
        <v>0</v>
      </c>
    </row>
    <row r="17" spans="2:9">
      <c r="B17" s="9" t="s">
        <v>40</v>
      </c>
      <c r="C17" s="10">
        <v>35297</v>
      </c>
      <c r="D17" s="10">
        <v>93557843534.64459</v>
      </c>
      <c r="E17" s="10">
        <v>35297</v>
      </c>
      <c r="F17" s="10">
        <v>93557843534.504</v>
      </c>
      <c r="G17" s="10">
        <v>0</v>
      </c>
      <c r="H17" s="10">
        <v>0.140594482421875</v>
      </c>
      <c r="I17" s="10">
        <v>0</v>
      </c>
    </row>
    <row r="18" spans="2:9">
      <c r="B18" s="9" t="s">
        <v>41</v>
      </c>
      <c r="C18" s="10">
        <v>10781</v>
      </c>
      <c r="D18" s="10">
        <v>16798812730.52508</v>
      </c>
      <c r="E18" s="10">
        <v>0</v>
      </c>
      <c r="F18" s="10">
        <v>0</v>
      </c>
      <c r="G18" s="10">
        <v>10781</v>
      </c>
      <c r="H18" s="10">
        <v>16798812730.52508</v>
      </c>
      <c r="I18" s="10">
        <v>0</v>
      </c>
    </row>
    <row r="19" spans="2:9">
      <c r="B19" s="9" t="s">
        <v>42</v>
      </c>
      <c r="C19" s="10">
        <v>341</v>
      </c>
      <c r="D19" s="10">
        <v>5840822.418147132</v>
      </c>
      <c r="E19" s="10">
        <v>341</v>
      </c>
      <c r="F19" s="10">
        <v>94399371924.20096</v>
      </c>
      <c r="G19" s="10">
        <v>0</v>
      </c>
      <c r="H19" s="10">
        <v>-94393531101.78281</v>
      </c>
      <c r="I19" s="10">
        <v>0</v>
      </c>
    </row>
    <row r="20" spans="2:9">
      <c r="B20" s="9" t="s">
        <v>43</v>
      </c>
      <c r="C20" s="10">
        <v>12</v>
      </c>
      <c r="D20" s="10">
        <v>161428.936468669</v>
      </c>
      <c r="E20" s="10">
        <v>12</v>
      </c>
      <c r="F20" s="10">
        <v>2609014471.069752</v>
      </c>
      <c r="G20" s="10">
        <v>0</v>
      </c>
      <c r="H20" s="10">
        <v>-2608853042.133284</v>
      </c>
      <c r="I20" s="10">
        <v>0</v>
      </c>
    </row>
    <row r="21" spans="2:9">
      <c r="B21" s="9" t="s">
        <v>44</v>
      </c>
      <c r="C21" s="10">
        <v>9</v>
      </c>
      <c r="D21" s="10">
        <v>97159.3770069413</v>
      </c>
      <c r="E21" s="10">
        <v>9</v>
      </c>
      <c r="F21" s="10">
        <v>1570289851.156426</v>
      </c>
      <c r="G21" s="10">
        <v>0</v>
      </c>
      <c r="H21" s="10">
        <v>-1570192691.779419</v>
      </c>
      <c r="I21" s="10">
        <v>0</v>
      </c>
    </row>
    <row r="22" spans="2:9">
      <c r="B22" s="9" t="s">
        <v>45</v>
      </c>
      <c r="C22" s="10">
        <v>12</v>
      </c>
      <c r="D22" s="10">
        <v>683196.0067270519</v>
      </c>
      <c r="E22" s="10">
        <v>12</v>
      </c>
      <c r="F22" s="10">
        <v>11041813860.81875</v>
      </c>
      <c r="G22" s="10">
        <v>0</v>
      </c>
      <c r="H22" s="10">
        <v>-11041130664.81202</v>
      </c>
      <c r="I22" s="10">
        <v>0</v>
      </c>
    </row>
    <row r="23" spans="2:9">
      <c r="B23" s="9" t="s">
        <v>46</v>
      </c>
      <c r="C23" s="10">
        <v>19</v>
      </c>
      <c r="D23" s="10">
        <v>313502.0099344454</v>
      </c>
      <c r="E23" s="10">
        <v>19</v>
      </c>
      <c r="F23" s="10">
        <v>5066819484.592096</v>
      </c>
      <c r="G23" s="10">
        <v>0</v>
      </c>
      <c r="H23" s="10">
        <v>-5066505982.582162</v>
      </c>
      <c r="I23" s="10">
        <v>0</v>
      </c>
    </row>
    <row r="24" spans="2:9">
      <c r="B24" s="9" t="s">
        <v>47</v>
      </c>
      <c r="C24" s="10">
        <v>11</v>
      </c>
      <c r="D24" s="10">
        <v>218402.2073927464</v>
      </c>
      <c r="E24" s="10">
        <v>11</v>
      </c>
      <c r="F24" s="10">
        <v>3529816476.029831</v>
      </c>
      <c r="G24" s="10">
        <v>0</v>
      </c>
      <c r="H24" s="10">
        <v>-3529598073.822438</v>
      </c>
      <c r="I24" s="10">
        <v>0</v>
      </c>
    </row>
    <row r="25" spans="2:9">
      <c r="B25" s="9" t="s">
        <v>48</v>
      </c>
      <c r="C25" s="10">
        <v>9</v>
      </c>
      <c r="D25" s="10">
        <v>62815.19554733254</v>
      </c>
      <c r="E25" s="10">
        <v>9</v>
      </c>
      <c r="F25" s="10">
        <v>1015219190.543748</v>
      </c>
      <c r="G25" s="10">
        <v>0</v>
      </c>
      <c r="H25" s="10">
        <v>-1015156375.348201</v>
      </c>
      <c r="I25" s="10">
        <v>0</v>
      </c>
    </row>
    <row r="26" spans="2:9">
      <c r="B26" s="9" t="s">
        <v>49</v>
      </c>
      <c r="C26" s="10">
        <v>11</v>
      </c>
      <c r="D26" s="10">
        <v>162650.3957436468</v>
      </c>
      <c r="E26" s="10">
        <v>11</v>
      </c>
      <c r="F26" s="10">
        <v>2628755696.03069</v>
      </c>
      <c r="G26" s="10">
        <v>0</v>
      </c>
      <c r="H26" s="10">
        <v>-2628593045.634946</v>
      </c>
      <c r="I26" s="10">
        <v>0</v>
      </c>
    </row>
    <row r="27" spans="2:9">
      <c r="B27" s="9" t="s">
        <v>50</v>
      </c>
      <c r="C27" s="10">
        <v>7</v>
      </c>
      <c r="D27" s="10">
        <v>27704.8866195116</v>
      </c>
      <c r="E27" s="10">
        <v>7</v>
      </c>
      <c r="F27" s="10">
        <v>447766377.5524401</v>
      </c>
      <c r="G27" s="10">
        <v>0</v>
      </c>
      <c r="H27" s="10">
        <v>-447738672.6658206</v>
      </c>
      <c r="I27" s="10">
        <v>0</v>
      </c>
    </row>
    <row r="28" spans="2:9">
      <c r="B28" s="9" t="s">
        <v>51</v>
      </c>
      <c r="C28" s="10">
        <v>3</v>
      </c>
      <c r="D28" s="10">
        <v>8365.80102573966</v>
      </c>
      <c r="E28" s="10">
        <v>3</v>
      </c>
      <c r="F28" s="10">
        <v>135208076.182212</v>
      </c>
      <c r="G28" s="10">
        <v>0</v>
      </c>
      <c r="H28" s="10">
        <v>-135199710.3811862</v>
      </c>
      <c r="I28" s="10">
        <v>0</v>
      </c>
    </row>
    <row r="29" spans="2:9">
      <c r="B29" s="9" t="s">
        <v>52</v>
      </c>
      <c r="C29" s="10">
        <v>1884</v>
      </c>
      <c r="D29" s="10">
        <v>294678400778.3645</v>
      </c>
      <c r="E29" s="10">
        <v>1884</v>
      </c>
      <c r="F29" s="10">
        <v>294678400778.11</v>
      </c>
      <c r="G29" s="10">
        <v>0</v>
      </c>
      <c r="H29" s="10">
        <v>0.2545166015625</v>
      </c>
      <c r="I29" s="10">
        <v>0</v>
      </c>
    </row>
    <row r="30" spans="2:9">
      <c r="B30" s="9" t="s">
        <v>53</v>
      </c>
      <c r="C30" s="10">
        <v>397</v>
      </c>
      <c r="D30" s="10">
        <v>80254636846.97049</v>
      </c>
      <c r="E30" s="10">
        <v>397</v>
      </c>
      <c r="F30" s="10">
        <v>80254636847.06</v>
      </c>
      <c r="G30" s="10">
        <v>0</v>
      </c>
      <c r="H30" s="10">
        <v>-0.089508056640625</v>
      </c>
      <c r="I30" s="10">
        <v>0</v>
      </c>
    </row>
    <row r="31" spans="2:9">
      <c r="B31" s="9" t="s">
        <v>54</v>
      </c>
      <c r="C31" s="10">
        <v>289</v>
      </c>
      <c r="D31" s="10">
        <v>71419896045.07175</v>
      </c>
      <c r="E31" s="10">
        <v>289</v>
      </c>
      <c r="F31" s="10">
        <v>71419896045.032</v>
      </c>
      <c r="G31" s="10">
        <v>0</v>
      </c>
      <c r="H31" s="10">
        <v>0.0397491455078125</v>
      </c>
      <c r="I31" s="10">
        <v>0</v>
      </c>
    </row>
    <row r="32" spans="2:9">
      <c r="B32" s="9" t="s">
        <v>55</v>
      </c>
      <c r="C32" s="10">
        <v>335</v>
      </c>
      <c r="D32" s="10">
        <v>80391261276.93867</v>
      </c>
      <c r="E32" s="10">
        <v>335</v>
      </c>
      <c r="F32" s="10">
        <v>80391261277.68201</v>
      </c>
      <c r="G32" s="10">
        <v>0</v>
      </c>
      <c r="H32" s="10">
        <v>-0.7433319091796875</v>
      </c>
      <c r="I32" s="10">
        <v>0</v>
      </c>
    </row>
    <row r="33" spans="2:9">
      <c r="B33" s="9" t="s">
        <v>56</v>
      </c>
      <c r="C33" s="10">
        <v>365</v>
      </c>
      <c r="D33" s="10">
        <v>75145484787.06648</v>
      </c>
      <c r="E33" s="10">
        <v>365</v>
      </c>
      <c r="F33" s="10">
        <v>75145484786.882</v>
      </c>
      <c r="G33" s="10">
        <v>0</v>
      </c>
      <c r="H33" s="10">
        <v>0.184478759765625</v>
      </c>
      <c r="I33" s="10">
        <v>0</v>
      </c>
    </row>
    <row r="34" spans="2:9">
      <c r="B34" s="9" t="s">
        <v>57</v>
      </c>
      <c r="C34" s="10">
        <v>423</v>
      </c>
      <c r="D34" s="10">
        <v>110061192440.3855</v>
      </c>
      <c r="E34" s="10">
        <v>423</v>
      </c>
      <c r="F34" s="10">
        <v>110061192439.25</v>
      </c>
      <c r="G34" s="10">
        <v>0</v>
      </c>
      <c r="H34" s="10">
        <v>1.135513305664062</v>
      </c>
      <c r="I34" s="10">
        <v>0</v>
      </c>
    </row>
    <row r="35" spans="2:9">
      <c r="B35" s="9" t="s">
        <v>58</v>
      </c>
      <c r="C35" s="10">
        <v>353</v>
      </c>
      <c r="D35" s="10">
        <v>110257447377.8931</v>
      </c>
      <c r="E35" s="10">
        <v>353</v>
      </c>
      <c r="F35" s="10">
        <v>110257447377.63</v>
      </c>
      <c r="G35" s="10">
        <v>0</v>
      </c>
      <c r="H35" s="10">
        <v>0.2630767822265625</v>
      </c>
      <c r="I35" s="10">
        <v>0</v>
      </c>
    </row>
    <row r="36" spans="2:9">
      <c r="B36" s="9" t="s">
        <v>59</v>
      </c>
      <c r="C36" s="10">
        <v>434</v>
      </c>
      <c r="D36" s="10">
        <v>133632751904.8657</v>
      </c>
      <c r="E36" s="10">
        <v>434</v>
      </c>
      <c r="F36" s="10">
        <v>133632751905.3</v>
      </c>
      <c r="G36" s="10">
        <v>0</v>
      </c>
      <c r="H36" s="10">
        <v>-0.4343109130859375</v>
      </c>
      <c r="I36" s="10">
        <v>0</v>
      </c>
    </row>
    <row r="37" spans="2:9">
      <c r="B37" s="9" t="s">
        <v>60</v>
      </c>
      <c r="C37" s="10">
        <v>1156</v>
      </c>
      <c r="D37" s="10">
        <v>305356967392.0375</v>
      </c>
      <c r="E37" s="10">
        <v>1156</v>
      </c>
      <c r="F37" s="10">
        <v>305356967393.57</v>
      </c>
      <c r="G37" s="10">
        <v>0</v>
      </c>
      <c r="H37" s="10">
        <v>-1.532470703125</v>
      </c>
      <c r="I37" s="10">
        <v>0</v>
      </c>
    </row>
    <row r="38" spans="2:9">
      <c r="B38" s="9" t="s">
        <v>61</v>
      </c>
      <c r="C38" s="10">
        <v>787</v>
      </c>
      <c r="D38" s="10">
        <v>176859719823.2729</v>
      </c>
      <c r="E38" s="10">
        <v>787</v>
      </c>
      <c r="F38" s="10">
        <v>176859719823.77</v>
      </c>
      <c r="G38" s="10">
        <v>0</v>
      </c>
      <c r="H38" s="10">
        <v>-0.4970703125</v>
      </c>
      <c r="I38" s="10">
        <v>0</v>
      </c>
    </row>
    <row r="39" spans="2:9">
      <c r="B39" s="9" t="s">
        <v>62</v>
      </c>
      <c r="C39" s="10">
        <v>657</v>
      </c>
      <c r="D39" s="10">
        <v>129038497847.4918</v>
      </c>
      <c r="E39" s="10">
        <v>657</v>
      </c>
      <c r="F39" s="10">
        <v>129038497847.56</v>
      </c>
      <c r="G39" s="10">
        <v>0</v>
      </c>
      <c r="H39" s="10">
        <v>-0.068206787109375</v>
      </c>
      <c r="I39" s="10">
        <v>0</v>
      </c>
    </row>
    <row r="40" spans="2:9">
      <c r="B40" s="9" t="s">
        <v>63</v>
      </c>
      <c r="C40" s="10">
        <v>394</v>
      </c>
      <c r="D40" s="10">
        <v>38378811041.0674</v>
      </c>
      <c r="E40" s="10">
        <v>0</v>
      </c>
      <c r="F40" s="10">
        <v>0</v>
      </c>
      <c r="G40" s="10">
        <v>394</v>
      </c>
      <c r="H40" s="10">
        <v>38378811041.0674</v>
      </c>
      <c r="I40" s="10">
        <v>0</v>
      </c>
    </row>
    <row r="41" spans="2:9">
      <c r="B41" s="9" t="s">
        <v>64</v>
      </c>
      <c r="C41" s="10">
        <v>152</v>
      </c>
      <c r="D41" s="10">
        <v>2998768.21363425</v>
      </c>
      <c r="E41" s="10">
        <v>152</v>
      </c>
      <c r="F41" s="10">
        <v>48466091868.67028</v>
      </c>
      <c r="G41" s="10">
        <v>0</v>
      </c>
      <c r="H41" s="10">
        <v>-48463093100.45665</v>
      </c>
      <c r="I41" s="10">
        <v>0</v>
      </c>
    </row>
    <row r="42" spans="2:9">
      <c r="B42" s="9" t="s">
        <v>65</v>
      </c>
      <c r="C42" s="10">
        <v>50</v>
      </c>
      <c r="D42" s="10">
        <v>1873432.66974616</v>
      </c>
      <c r="E42" s="10">
        <v>50</v>
      </c>
      <c r="F42" s="10">
        <v>30278418808.3104</v>
      </c>
      <c r="G42" s="10">
        <v>0</v>
      </c>
      <c r="H42" s="10">
        <v>-30276545375.64065</v>
      </c>
      <c r="I42" s="10">
        <v>0</v>
      </c>
    </row>
    <row r="43" spans="2:9">
      <c r="B43" s="9" t="s">
        <v>66</v>
      </c>
      <c r="C43" s="10">
        <v>78</v>
      </c>
      <c r="D43" s="10">
        <v>3445760.38546339</v>
      </c>
      <c r="E43" s="10">
        <v>78</v>
      </c>
      <c r="F43" s="10">
        <v>55690379349.67522</v>
      </c>
      <c r="G43" s="10">
        <v>0</v>
      </c>
      <c r="H43" s="10">
        <v>-55686933589.28976</v>
      </c>
      <c r="I43" s="10">
        <v>0</v>
      </c>
    </row>
    <row r="44" spans="2:9">
      <c r="B44" s="9" t="s">
        <v>67</v>
      </c>
      <c r="C44" s="10">
        <v>83</v>
      </c>
      <c r="D44" s="10">
        <v>3846450.49022846</v>
      </c>
      <c r="E44" s="10">
        <v>83</v>
      </c>
      <c r="F44" s="10">
        <v>62166332823.13281</v>
      </c>
      <c r="G44" s="10">
        <v>0</v>
      </c>
      <c r="H44" s="10">
        <v>-62162486372.64259</v>
      </c>
      <c r="I44" s="10">
        <v>0</v>
      </c>
    </row>
    <row r="45" spans="2:9">
      <c r="B45" s="9" t="s">
        <v>68</v>
      </c>
      <c r="C45" s="10">
        <v>192</v>
      </c>
      <c r="D45" s="10">
        <v>7700640.645702536</v>
      </c>
      <c r="E45" s="10">
        <v>192</v>
      </c>
      <c r="F45" s="10">
        <v>124457754116.1008</v>
      </c>
      <c r="G45" s="10">
        <v>0</v>
      </c>
      <c r="H45" s="10">
        <v>-124450053475.4551</v>
      </c>
      <c r="I45" s="10">
        <v>0</v>
      </c>
    </row>
    <row r="46" spans="2:9">
      <c r="B46" s="9" t="s">
        <v>69</v>
      </c>
      <c r="C46" s="10">
        <v>255</v>
      </c>
      <c r="D46" s="10">
        <v>14339053.75356056</v>
      </c>
      <c r="E46" s="10">
        <v>255</v>
      </c>
      <c r="F46" s="10">
        <v>231747786758.378</v>
      </c>
      <c r="G46" s="10">
        <v>0</v>
      </c>
      <c r="H46" s="10">
        <v>-231733447704.6244</v>
      </c>
      <c r="I46" s="10">
        <v>0</v>
      </c>
    </row>
    <row r="47" spans="2:9">
      <c r="B47" s="9" t="s">
        <v>70</v>
      </c>
      <c r="C47" s="10">
        <v>908</v>
      </c>
      <c r="D47" s="10">
        <v>30335172.6388452</v>
      </c>
      <c r="E47" s="10">
        <v>908</v>
      </c>
      <c r="F47" s="10">
        <v>490277060178.1035</v>
      </c>
      <c r="G47" s="10">
        <v>0</v>
      </c>
      <c r="H47" s="10">
        <v>-490246725005.4647</v>
      </c>
      <c r="I47" s="10">
        <v>0</v>
      </c>
    </row>
    <row r="48" spans="2:9">
      <c r="B48" s="9" t="s">
        <v>71</v>
      </c>
      <c r="C48" s="10">
        <v>1764</v>
      </c>
      <c r="D48" s="10">
        <v>55019334.09088217</v>
      </c>
      <c r="E48" s="10">
        <v>1764</v>
      </c>
      <c r="F48" s="10">
        <v>889222477576.9803</v>
      </c>
      <c r="G48" s="10">
        <v>0</v>
      </c>
      <c r="H48" s="10">
        <v>-889167458242.8894</v>
      </c>
      <c r="I48" s="10">
        <v>0</v>
      </c>
    </row>
    <row r="49" spans="2:9">
      <c r="B49" s="9" t="s">
        <v>72</v>
      </c>
      <c r="C49" s="10">
        <v>467</v>
      </c>
      <c r="D49" s="10">
        <v>12765208.40737464</v>
      </c>
      <c r="E49" s="10">
        <v>467</v>
      </c>
      <c r="F49" s="10">
        <v>206311298278.0391</v>
      </c>
      <c r="G49" s="10">
        <v>0</v>
      </c>
      <c r="H49" s="10">
        <v>-206298533069.6317</v>
      </c>
      <c r="I49" s="10">
        <v>0</v>
      </c>
    </row>
    <row r="50" spans="2:9">
      <c r="B50" s="9" t="s">
        <v>73</v>
      </c>
      <c r="C50" s="10">
        <v>514</v>
      </c>
      <c r="D50" s="10">
        <v>11702417.88706065</v>
      </c>
      <c r="E50" s="10">
        <v>514</v>
      </c>
      <c r="F50" s="10">
        <v>189134477890.9547</v>
      </c>
      <c r="G50" s="10">
        <v>0</v>
      </c>
      <c r="H50" s="10">
        <v>-189122775473.0676</v>
      </c>
      <c r="I50" s="10">
        <v>0</v>
      </c>
    </row>
    <row r="51" spans="2:9">
      <c r="B51" s="9" t="s">
        <v>74</v>
      </c>
      <c r="C51" s="10">
        <v>729</v>
      </c>
      <c r="D51" s="10">
        <v>23978009.27636831</v>
      </c>
      <c r="E51" s="10">
        <v>729</v>
      </c>
      <c r="F51" s="10">
        <v>387532585919.908</v>
      </c>
      <c r="G51" s="10">
        <v>0</v>
      </c>
      <c r="H51" s="10">
        <v>-387508607910.6317</v>
      </c>
      <c r="I51" s="10">
        <v>0</v>
      </c>
    </row>
    <row r="52" spans="2:9">
      <c r="B52" s="9" t="s">
        <v>75</v>
      </c>
      <c r="C52" s="10">
        <v>318</v>
      </c>
      <c r="D52" s="10">
        <v>9346211.844690993</v>
      </c>
      <c r="E52" s="10">
        <v>0</v>
      </c>
      <c r="F52" s="10">
        <v>0</v>
      </c>
      <c r="G52" s="10">
        <v>318</v>
      </c>
      <c r="H52" s="10">
        <v>9346211.844690993</v>
      </c>
      <c r="I52" s="10">
        <v>0</v>
      </c>
    </row>
    <row r="53" spans="2:9">
      <c r="B53" s="9" t="s">
        <v>76</v>
      </c>
      <c r="C53" s="10">
        <v>11012</v>
      </c>
      <c r="D53" s="10">
        <v>780784288345.6826</v>
      </c>
      <c r="E53" s="10">
        <v>11012</v>
      </c>
      <c r="F53" s="10">
        <v>780784288346.9</v>
      </c>
      <c r="G53" s="10">
        <v>0</v>
      </c>
      <c r="H53" s="10">
        <v>-1.2174072265625</v>
      </c>
      <c r="I53" s="10">
        <v>0</v>
      </c>
    </row>
    <row r="54" spans="2:9">
      <c r="B54" s="9" t="s">
        <v>77</v>
      </c>
      <c r="C54" s="10">
        <v>445</v>
      </c>
      <c r="D54" s="10">
        <v>57511259943.43709</v>
      </c>
      <c r="E54" s="10">
        <v>445</v>
      </c>
      <c r="F54" s="10">
        <v>57511259943.196</v>
      </c>
      <c r="G54" s="10">
        <v>0</v>
      </c>
      <c r="H54" s="10">
        <v>0.2410888671875</v>
      </c>
      <c r="I54" s="10">
        <v>0</v>
      </c>
    </row>
    <row r="55" spans="2:9">
      <c r="B55" s="9" t="s">
        <v>78</v>
      </c>
      <c r="C55" s="10">
        <v>773</v>
      </c>
      <c r="D55" s="10">
        <v>104514198141.8837</v>
      </c>
      <c r="E55" s="10">
        <v>773</v>
      </c>
      <c r="F55" s="10">
        <v>104514198142.91</v>
      </c>
      <c r="G55" s="10">
        <v>0</v>
      </c>
      <c r="H55" s="10">
        <v>-1.026351928710938</v>
      </c>
      <c r="I55" s="10">
        <v>0</v>
      </c>
    </row>
    <row r="56" spans="2:9">
      <c r="B56" s="9" t="s">
        <v>79</v>
      </c>
      <c r="C56" s="10">
        <v>881</v>
      </c>
      <c r="D56" s="10">
        <v>168047843846.0724</v>
      </c>
      <c r="E56" s="10">
        <v>881</v>
      </c>
      <c r="F56" s="10">
        <v>168047843846.61</v>
      </c>
      <c r="G56" s="10">
        <v>0</v>
      </c>
      <c r="H56" s="10">
        <v>-0.53759765625</v>
      </c>
      <c r="I56" s="10">
        <v>0</v>
      </c>
    </row>
    <row r="57" spans="2:9">
      <c r="B57" s="9" t="s">
        <v>80</v>
      </c>
      <c r="C57" s="10">
        <v>865</v>
      </c>
      <c r="D57" s="10">
        <v>166613018280.3349</v>
      </c>
      <c r="E57" s="10">
        <v>865</v>
      </c>
      <c r="F57" s="10">
        <v>166613018282.05</v>
      </c>
      <c r="G57" s="10">
        <v>0</v>
      </c>
      <c r="H57" s="10">
        <v>-1.715087890625</v>
      </c>
      <c r="I57" s="10">
        <v>0</v>
      </c>
    </row>
    <row r="58" spans="2:9">
      <c r="B58" s="9" t="s">
        <v>81</v>
      </c>
      <c r="C58" s="10">
        <v>1511</v>
      </c>
      <c r="D58" s="10">
        <v>174345185678.7008</v>
      </c>
      <c r="E58" s="10">
        <v>1511</v>
      </c>
      <c r="F58" s="10">
        <v>174345185680.45</v>
      </c>
      <c r="G58" s="10">
        <v>0</v>
      </c>
      <c r="H58" s="10">
        <v>-1.749237060546875</v>
      </c>
      <c r="I58" s="10">
        <v>0</v>
      </c>
    </row>
    <row r="59" spans="2:9">
      <c r="B59" s="9" t="s">
        <v>82</v>
      </c>
      <c r="C59" s="10">
        <v>1665</v>
      </c>
      <c r="D59" s="10">
        <v>336567396646.2567</v>
      </c>
      <c r="E59" s="10">
        <v>1665</v>
      </c>
      <c r="F59" s="10">
        <v>336567396645.9</v>
      </c>
      <c r="G59" s="10">
        <v>0</v>
      </c>
      <c r="H59" s="10">
        <v>0.35662841796875</v>
      </c>
      <c r="I59" s="10">
        <v>0</v>
      </c>
    </row>
    <row r="60" spans="2:9">
      <c r="B60" s="9" t="s">
        <v>83</v>
      </c>
      <c r="C60" s="10">
        <v>2370</v>
      </c>
      <c r="D60" s="10">
        <v>470895432764.2495</v>
      </c>
      <c r="E60" s="10">
        <v>2370</v>
      </c>
      <c r="F60" s="10">
        <v>470895432762.6</v>
      </c>
      <c r="G60" s="10">
        <v>0</v>
      </c>
      <c r="H60" s="10">
        <v>1.6495361328125</v>
      </c>
      <c r="I60" s="10">
        <v>0</v>
      </c>
    </row>
    <row r="61" spans="2:9">
      <c r="B61" s="9" t="s">
        <v>84</v>
      </c>
      <c r="C61" s="10">
        <v>2447</v>
      </c>
      <c r="D61" s="10">
        <v>616152580311.4607</v>
      </c>
      <c r="E61" s="10">
        <v>2447</v>
      </c>
      <c r="F61" s="10">
        <v>616152580311.65</v>
      </c>
      <c r="G61" s="10">
        <v>0</v>
      </c>
      <c r="H61" s="10">
        <v>-0.1893310546875</v>
      </c>
      <c r="I61" s="10">
        <v>0</v>
      </c>
    </row>
    <row r="62" spans="2:9">
      <c r="B62" s="9" t="s">
        <v>85</v>
      </c>
      <c r="C62" s="10">
        <v>1620</v>
      </c>
      <c r="D62" s="10">
        <v>501429118511.4819</v>
      </c>
      <c r="E62" s="10">
        <v>1620</v>
      </c>
      <c r="F62" s="10">
        <v>501429118509.19</v>
      </c>
      <c r="G62" s="10">
        <v>0</v>
      </c>
      <c r="H62" s="10">
        <v>2.2918701171875</v>
      </c>
      <c r="I62" s="10">
        <v>0</v>
      </c>
    </row>
    <row r="63" spans="2:9">
      <c r="B63" s="9" t="s">
        <v>86</v>
      </c>
      <c r="C63" s="10">
        <v>1568</v>
      </c>
      <c r="D63" s="10">
        <v>434728899100.0508</v>
      </c>
      <c r="E63" s="10">
        <v>1568</v>
      </c>
      <c r="F63" s="10">
        <v>434728899097.65</v>
      </c>
      <c r="G63" s="10">
        <v>0</v>
      </c>
      <c r="H63" s="10">
        <v>2.4007568359375</v>
      </c>
      <c r="I63" s="10">
        <v>0</v>
      </c>
    </row>
    <row r="64" spans="2:9">
      <c r="B64" s="9" t="s">
        <v>87</v>
      </c>
      <c r="C64" s="10">
        <v>545</v>
      </c>
      <c r="D64" s="10">
        <v>130595795256.7676</v>
      </c>
      <c r="E64" s="10">
        <v>0</v>
      </c>
      <c r="F64" s="10">
        <v>0</v>
      </c>
      <c r="G64" s="10">
        <v>545</v>
      </c>
      <c r="H64" s="10">
        <v>130595795256.7676</v>
      </c>
      <c r="I64" s="10">
        <v>0</v>
      </c>
    </row>
    <row r="65" spans="2:9">
      <c r="B65" s="9" t="s">
        <v>88</v>
      </c>
      <c r="C65" s="10">
        <v>50</v>
      </c>
      <c r="D65" s="10">
        <v>12631583</v>
      </c>
      <c r="E65" s="10">
        <v>50</v>
      </c>
      <c r="F65" s="10">
        <v>204151644446</v>
      </c>
      <c r="G65" s="10">
        <v>0</v>
      </c>
      <c r="H65" s="10">
        <v>-204139012863</v>
      </c>
      <c r="I65" s="10">
        <v>0</v>
      </c>
    </row>
    <row r="66" spans="2:9">
      <c r="B66" s="9" t="s">
        <v>89</v>
      </c>
      <c r="C66" s="10">
        <v>1</v>
      </c>
      <c r="D66" s="10">
        <v>217928</v>
      </c>
      <c r="E66" s="10">
        <v>1</v>
      </c>
      <c r="F66" s="10">
        <v>3522152336</v>
      </c>
      <c r="G66" s="10">
        <v>0</v>
      </c>
      <c r="H66" s="10">
        <v>-3521934408</v>
      </c>
      <c r="I66" s="10">
        <v>0</v>
      </c>
    </row>
    <row r="67" spans="2:9">
      <c r="B67" s="9" t="s">
        <v>90</v>
      </c>
      <c r="C67" s="10">
        <v>1</v>
      </c>
      <c r="D67" s="10">
        <v>174062</v>
      </c>
      <c r="E67" s="10">
        <v>1</v>
      </c>
      <c r="F67" s="10">
        <v>2813190044</v>
      </c>
      <c r="G67" s="10">
        <v>0</v>
      </c>
      <c r="H67" s="10">
        <v>-2813015982</v>
      </c>
      <c r="I67" s="10">
        <v>0</v>
      </c>
    </row>
    <row r="68" spans="2:9">
      <c r="B68" s="9" t="s">
        <v>91</v>
      </c>
      <c r="C68" s="10">
        <v>132</v>
      </c>
      <c r="D68" s="10">
        <v>1543305.897246106</v>
      </c>
      <c r="E68" s="10">
        <v>132</v>
      </c>
      <c r="F68" s="10">
        <v>24942909911.02803</v>
      </c>
      <c r="G68" s="10">
        <v>0</v>
      </c>
      <c r="H68" s="10">
        <v>-24941366605.13078</v>
      </c>
      <c r="I68" s="10">
        <v>0</v>
      </c>
    </row>
    <row r="69" spans="2:9">
      <c r="B69" s="9" t="s">
        <v>92</v>
      </c>
      <c r="C69" s="10">
        <v>14</v>
      </c>
      <c r="D69" s="10">
        <v>347401.5176036868</v>
      </c>
      <c r="E69" s="10">
        <v>14</v>
      </c>
      <c r="F69" s="10">
        <v>5614703327.517464</v>
      </c>
      <c r="G69" s="10">
        <v>0</v>
      </c>
      <c r="H69" s="10">
        <v>-5614355925.99986</v>
      </c>
      <c r="I69" s="10">
        <v>0</v>
      </c>
    </row>
    <row r="70" spans="2:9">
      <c r="B70" s="9" t="s">
        <v>93</v>
      </c>
      <c r="C70" s="10">
        <v>37</v>
      </c>
      <c r="D70" s="10">
        <v>922706.8210508979</v>
      </c>
      <c r="E70" s="10">
        <v>37</v>
      </c>
      <c r="F70" s="10">
        <v>14912787642.07694</v>
      </c>
      <c r="G70" s="10">
        <v>0</v>
      </c>
      <c r="H70" s="10">
        <v>-14911864935.25589</v>
      </c>
      <c r="I70" s="10">
        <v>0</v>
      </c>
    </row>
    <row r="71" spans="2:9">
      <c r="B71" s="9" t="s">
        <v>94</v>
      </c>
      <c r="C71" s="10">
        <v>33</v>
      </c>
      <c r="D71" s="10">
        <v>824702.302954515</v>
      </c>
      <c r="E71" s="10">
        <v>33</v>
      </c>
      <c r="F71" s="10">
        <v>13328838620.99339</v>
      </c>
      <c r="G71" s="10">
        <v>0</v>
      </c>
      <c r="H71" s="10">
        <v>-13328013918.69044</v>
      </c>
      <c r="I71" s="10">
        <v>0</v>
      </c>
    </row>
    <row r="72" spans="2:9">
      <c r="B72" s="9" t="s">
        <v>95</v>
      </c>
      <c r="C72" s="10">
        <v>125</v>
      </c>
      <c r="D72" s="10">
        <v>2891212.448434867</v>
      </c>
      <c r="E72" s="10">
        <v>125</v>
      </c>
      <c r="F72" s="10">
        <v>46727775590.24564</v>
      </c>
      <c r="G72" s="10">
        <v>0</v>
      </c>
      <c r="H72" s="10">
        <v>-46724884377.79721</v>
      </c>
      <c r="I72" s="10">
        <v>0</v>
      </c>
    </row>
    <row r="73" spans="2:9">
      <c r="B73" s="9" t="s">
        <v>96</v>
      </c>
      <c r="C73" s="10">
        <v>597</v>
      </c>
      <c r="D73" s="10">
        <v>18352469.94877538</v>
      </c>
      <c r="E73" s="10">
        <v>597</v>
      </c>
      <c r="F73" s="10">
        <v>296612619310.6308</v>
      </c>
      <c r="G73" s="10">
        <v>0</v>
      </c>
      <c r="H73" s="10">
        <v>-296594266840.682</v>
      </c>
      <c r="I73" s="10">
        <v>0</v>
      </c>
    </row>
    <row r="74" spans="2:9">
      <c r="B74" s="9" t="s">
        <v>97</v>
      </c>
      <c r="C74" s="10">
        <v>991</v>
      </c>
      <c r="D74" s="10">
        <v>21645625.78590614</v>
      </c>
      <c r="E74" s="10">
        <v>991</v>
      </c>
      <c r="F74" s="10">
        <v>349836603952.2977</v>
      </c>
      <c r="G74" s="10">
        <v>0</v>
      </c>
      <c r="H74" s="10">
        <v>-349814958326.5118</v>
      </c>
      <c r="I74" s="10">
        <v>0</v>
      </c>
    </row>
    <row r="75" spans="2:9">
      <c r="B75" s="9" t="s">
        <v>98</v>
      </c>
      <c r="C75" s="10">
        <v>222</v>
      </c>
      <c r="D75" s="10">
        <v>6835066.792490042</v>
      </c>
      <c r="E75" s="10">
        <v>222</v>
      </c>
      <c r="F75" s="10">
        <v>110468349499.7466</v>
      </c>
      <c r="G75" s="10">
        <v>0</v>
      </c>
      <c r="H75" s="10">
        <v>-110461514432.9541</v>
      </c>
      <c r="I75" s="10">
        <v>0</v>
      </c>
    </row>
    <row r="76" spans="2:9">
      <c r="B76" s="9" t="s">
        <v>99</v>
      </c>
      <c r="C76" s="10">
        <v>138</v>
      </c>
      <c r="D76" s="10">
        <v>6684825.733042745</v>
      </c>
      <c r="E76" s="10">
        <v>138</v>
      </c>
      <c r="F76" s="10">
        <v>108040153499.9719</v>
      </c>
      <c r="G76" s="10">
        <v>0</v>
      </c>
      <c r="H76" s="10">
        <v>-108033468674.2389</v>
      </c>
      <c r="I76" s="10">
        <v>0</v>
      </c>
    </row>
    <row r="77" spans="2:9">
      <c r="B77" s="9" t="s">
        <v>100</v>
      </c>
      <c r="C77" s="10">
        <v>423</v>
      </c>
      <c r="D77" s="10">
        <v>22543185.14166523</v>
      </c>
      <c r="E77" s="10">
        <v>423</v>
      </c>
      <c r="F77" s="10">
        <v>364342958257.6503</v>
      </c>
      <c r="G77" s="10">
        <v>0</v>
      </c>
      <c r="H77" s="10">
        <v>-364320415072.5087</v>
      </c>
      <c r="I77" s="10">
        <v>0</v>
      </c>
    </row>
    <row r="78" spans="2:9">
      <c r="B78" s="9" t="s">
        <v>101</v>
      </c>
      <c r="C78" s="10">
        <v>165</v>
      </c>
      <c r="D78" s="10">
        <v>9031285.250631655</v>
      </c>
      <c r="E78" s="10">
        <v>0</v>
      </c>
      <c r="F78" s="10">
        <v>0</v>
      </c>
      <c r="G78" s="10">
        <v>165</v>
      </c>
      <c r="H78" s="10">
        <v>9031285.250631655</v>
      </c>
      <c r="I78" s="1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3:X78"/>
  <sheetViews>
    <sheetView workbookViewId="0"/>
  </sheetViews>
  <sheetFormatPr defaultRowHeight="15"/>
  <cols>
    <col min="2" max="2" width="40.7109375" customWidth="1"/>
    <col min="3" max="8" width="20.7109375" customWidth="1"/>
    <col min="10" max="10" width="40.7109375" customWidth="1"/>
    <col min="11" max="16" width="20.7109375" customWidth="1"/>
    <col min="18" max="18" width="40.7109375" customWidth="1"/>
    <col min="19" max="24" width="20.7109375" customWidth="1"/>
  </cols>
  <sheetData>
    <row r="3" spans="2:24">
      <c r="B3" s="6" t="s">
        <v>20</v>
      </c>
      <c r="C3" s="6" t="s">
        <v>21</v>
      </c>
      <c r="D3" s="6" t="s">
        <v>22</v>
      </c>
      <c r="E3" s="6" t="s">
        <v>23</v>
      </c>
      <c r="F3" s="6" t="s">
        <v>24</v>
      </c>
      <c r="G3" s="6" t="s">
        <v>25</v>
      </c>
      <c r="H3" s="6" t="s">
        <v>26</v>
      </c>
      <c r="J3" s="6" t="s">
        <v>20</v>
      </c>
      <c r="K3" s="6" t="s">
        <v>21</v>
      </c>
      <c r="L3" s="6" t="s">
        <v>22</v>
      </c>
      <c r="M3" s="6" t="s">
        <v>23</v>
      </c>
      <c r="N3" s="6" t="s">
        <v>24</v>
      </c>
      <c r="O3" s="6" t="s">
        <v>25</v>
      </c>
      <c r="P3" s="6" t="s">
        <v>26</v>
      </c>
      <c r="R3" s="6" t="s">
        <v>20</v>
      </c>
      <c r="S3" s="6" t="s">
        <v>21</v>
      </c>
      <c r="T3" s="6" t="s">
        <v>22</v>
      </c>
      <c r="U3" s="6" t="s">
        <v>23</v>
      </c>
      <c r="V3" s="6" t="s">
        <v>24</v>
      </c>
      <c r="W3" s="6" t="s">
        <v>25</v>
      </c>
      <c r="X3" s="6" t="s">
        <v>26</v>
      </c>
    </row>
    <row r="4" spans="2:24">
      <c r="B4" s="7" t="s">
        <v>27</v>
      </c>
      <c r="C4" s="8">
        <v>548813</v>
      </c>
      <c r="D4" s="8">
        <v>12233250418925.15</v>
      </c>
      <c r="E4" s="8">
        <v>544091</v>
      </c>
      <c r="F4" s="8">
        <v>16995150968996.63</v>
      </c>
      <c r="G4" s="8">
        <v>4722</v>
      </c>
      <c r="H4" s="8">
        <v>-4761900550071.475</v>
      </c>
      <c r="J4" s="7" t="s">
        <v>102</v>
      </c>
      <c r="R4" s="7" t="s">
        <v>103</v>
      </c>
      <c r="S4" s="8">
        <f>SUM(S7:S14)</f>
        <v>0</v>
      </c>
      <c r="T4" s="8">
        <f>SUM(T7:T14)</f>
        <v>0</v>
      </c>
      <c r="U4" s="8">
        <f>SUM(U7:U14)</f>
        <v>0</v>
      </c>
      <c r="V4" s="8">
        <f>SUM(V7:V14)</f>
        <v>0</v>
      </c>
      <c r="W4" s="8">
        <f>SUM(W7:W14)</f>
        <v>0</v>
      </c>
      <c r="X4" s="8">
        <f>SUM(X7:X14)</f>
        <v>0</v>
      </c>
    </row>
    <row r="5" spans="2:24">
      <c r="B5" s="7" t="s">
        <v>28</v>
      </c>
      <c r="C5" s="8">
        <f>SUM(C7:C78)</f>
        <v>0</v>
      </c>
      <c r="D5" s="8">
        <f>SUM(D7:D78)</f>
        <v>0</v>
      </c>
      <c r="E5" s="8">
        <f>SUM(E7:E78)</f>
        <v>0</v>
      </c>
      <c r="F5" s="8">
        <f>SUM(F7:F78)</f>
        <v>0</v>
      </c>
      <c r="G5" s="8">
        <f>SUM(G7:G78)</f>
        <v>0</v>
      </c>
      <c r="H5" s="8">
        <f>SUM(H7:H78)</f>
        <v>0</v>
      </c>
      <c r="J5" s="7" t="s">
        <v>28</v>
      </c>
      <c r="R5" s="7" t="s">
        <v>28</v>
      </c>
    </row>
    <row r="6" spans="2:24">
      <c r="B6" s="7" t="s">
        <v>29</v>
      </c>
      <c r="C6" s="8">
        <f>C4 - C5</f>
        <v>0</v>
      </c>
      <c r="D6" s="8">
        <f>D4 - D5</f>
        <v>0</v>
      </c>
      <c r="E6" s="8">
        <f>E4 - E5</f>
        <v>0</v>
      </c>
      <c r="F6" s="8">
        <f>F4 - F5</f>
        <v>0</v>
      </c>
      <c r="G6" s="8">
        <f>G4 - G5</f>
        <v>0</v>
      </c>
      <c r="H6" s="8">
        <f>H4 - H5</f>
        <v>0</v>
      </c>
      <c r="J6" s="7" t="s">
        <v>29</v>
      </c>
      <c r="R6" s="7" t="s">
        <v>29</v>
      </c>
    </row>
    <row r="7" spans="2:24">
      <c r="B7" s="9" t="s">
        <v>30</v>
      </c>
      <c r="C7" s="10">
        <v>95963</v>
      </c>
      <c r="D7" s="10">
        <v>2693420166288.516</v>
      </c>
      <c r="E7" s="10">
        <v>95961</v>
      </c>
      <c r="F7" s="10">
        <v>2693308957521.9</v>
      </c>
      <c r="G7" s="10">
        <v>2</v>
      </c>
      <c r="H7" s="10">
        <v>111208766.6162109</v>
      </c>
      <c r="I7" s="10">
        <v>0</v>
      </c>
      <c r="R7" s="9" t="s">
        <v>104</v>
      </c>
      <c r="S7" s="10">
        <v>4108</v>
      </c>
      <c r="T7" s="10">
        <v>94970684582.8349</v>
      </c>
      <c r="U7" s="10">
        <v>37216</v>
      </c>
      <c r="V7" s="10">
        <v>1443034762489.9</v>
      </c>
      <c r="W7" s="10">
        <v>-33108</v>
      </c>
      <c r="X7" s="10">
        <v>-1348064077907.065</v>
      </c>
    </row>
    <row r="8" spans="2:24">
      <c r="B8" s="9" t="s">
        <v>31</v>
      </c>
      <c r="C8" s="10">
        <v>18925</v>
      </c>
      <c r="D8" s="10">
        <v>453555391014.4819</v>
      </c>
      <c r="E8" s="10">
        <v>18925</v>
      </c>
      <c r="F8" s="10">
        <v>453555391014.96</v>
      </c>
      <c r="G8" s="10">
        <v>0</v>
      </c>
      <c r="H8" s="10">
        <v>-0.47808837890625</v>
      </c>
      <c r="I8" s="10">
        <v>0</v>
      </c>
      <c r="R8" s="9" t="s">
        <v>105</v>
      </c>
      <c r="S8" s="10">
        <v>2</v>
      </c>
      <c r="T8" s="10">
        <v>105365346.676133</v>
      </c>
      <c r="U8" s="10">
        <v>409</v>
      </c>
      <c r="V8" s="10">
        <v>7132652970.73</v>
      </c>
      <c r="W8" s="10">
        <v>-407</v>
      </c>
      <c r="X8" s="10">
        <v>-7027287624.053866</v>
      </c>
    </row>
    <row r="9" spans="2:24">
      <c r="B9" s="9" t="s">
        <v>32</v>
      </c>
      <c r="C9" s="10">
        <v>25727</v>
      </c>
      <c r="D9" s="10">
        <v>596852538433.6312</v>
      </c>
      <c r="E9" s="10">
        <v>25727</v>
      </c>
      <c r="F9" s="10">
        <v>596852538433.03</v>
      </c>
      <c r="G9" s="10">
        <v>0</v>
      </c>
      <c r="H9" s="10">
        <v>0.6011962890625</v>
      </c>
      <c r="I9" s="10">
        <v>0</v>
      </c>
      <c r="R9" s="9" t="s">
        <v>106</v>
      </c>
      <c r="S9" s="10">
        <v>3</v>
      </c>
      <c r="T9" s="10">
        <v>3406472.21314318</v>
      </c>
      <c r="U9" s="10">
        <v>15497</v>
      </c>
      <c r="V9" s="10">
        <v>3742262886.104</v>
      </c>
      <c r="W9" s="10">
        <v>-15494</v>
      </c>
      <c r="X9" s="10">
        <v>-3738856413.890857</v>
      </c>
    </row>
    <row r="10" spans="2:24">
      <c r="B10" s="9" t="s">
        <v>33</v>
      </c>
      <c r="C10" s="10">
        <v>29520</v>
      </c>
      <c r="D10" s="10">
        <v>622893038367.9928</v>
      </c>
      <c r="E10" s="10">
        <v>29520</v>
      </c>
      <c r="F10" s="10">
        <v>622893038367.6899</v>
      </c>
      <c r="G10" s="10">
        <v>0</v>
      </c>
      <c r="H10" s="10">
        <v>0.3028564453125</v>
      </c>
      <c r="I10" s="10">
        <v>0</v>
      </c>
      <c r="R10" s="9" t="s">
        <v>107</v>
      </c>
      <c r="S10" s="10">
        <v>2</v>
      </c>
      <c r="T10" s="10">
        <v>76682617.6461616</v>
      </c>
      <c r="U10" s="10">
        <v>23</v>
      </c>
      <c r="V10" s="10">
        <v>832462819.79</v>
      </c>
      <c r="W10" s="10">
        <v>-21</v>
      </c>
      <c r="X10" s="10">
        <v>-755780202.1438384</v>
      </c>
    </row>
    <row r="11" spans="2:24">
      <c r="B11" s="9" t="s">
        <v>34</v>
      </c>
      <c r="C11" s="10">
        <v>31802</v>
      </c>
      <c r="D11" s="10">
        <v>586171285894.1924</v>
      </c>
      <c r="E11" s="10">
        <v>31801</v>
      </c>
      <c r="F11" s="10">
        <v>586169555993.95</v>
      </c>
      <c r="G11" s="10">
        <v>1</v>
      </c>
      <c r="H11" s="10">
        <v>1729900.242431641</v>
      </c>
      <c r="I11" s="10">
        <v>0</v>
      </c>
      <c r="R11" s="9" t="s">
        <v>108</v>
      </c>
      <c r="S11" s="10">
        <v>7</v>
      </c>
      <c r="T11" s="10">
        <v>540090608.6379226</v>
      </c>
      <c r="U11" s="10">
        <v>2181</v>
      </c>
      <c r="V11" s="10">
        <v>26576601219.852</v>
      </c>
      <c r="W11" s="10">
        <v>-2174</v>
      </c>
      <c r="X11" s="10">
        <v>-26036510611.21408</v>
      </c>
    </row>
    <row r="12" spans="2:24">
      <c r="B12" s="9" t="s">
        <v>35</v>
      </c>
      <c r="C12" s="10">
        <v>42562</v>
      </c>
      <c r="D12" s="10">
        <v>737828298508.0375</v>
      </c>
      <c r="E12" s="10">
        <v>42562</v>
      </c>
      <c r="F12" s="10">
        <v>737828298507.89</v>
      </c>
      <c r="G12" s="10">
        <v>0</v>
      </c>
      <c r="H12" s="10">
        <v>0.1474609375</v>
      </c>
      <c r="I12" s="10">
        <v>0</v>
      </c>
      <c r="R12" s="9" t="s">
        <v>109</v>
      </c>
      <c r="S12" s="10">
        <v>578</v>
      </c>
      <c r="T12" s="10">
        <v>9624566255.308954</v>
      </c>
      <c r="U12" s="10">
        <v>1889</v>
      </c>
      <c r="V12" s="10">
        <v>92875801345.32201</v>
      </c>
      <c r="W12" s="10">
        <v>-1311</v>
      </c>
      <c r="X12" s="10">
        <v>-83251235090.01305</v>
      </c>
    </row>
    <row r="13" spans="2:24">
      <c r="B13" s="9" t="s">
        <v>36</v>
      </c>
      <c r="C13" s="10">
        <v>54963</v>
      </c>
      <c r="D13" s="10">
        <v>606441009574.9891</v>
      </c>
      <c r="E13" s="10">
        <v>54963</v>
      </c>
      <c r="F13" s="10">
        <v>606441009574.89</v>
      </c>
      <c r="G13" s="10">
        <v>0</v>
      </c>
      <c r="H13" s="10">
        <v>0.09912109375</v>
      </c>
      <c r="I13" s="10">
        <v>0</v>
      </c>
      <c r="R13" s="9" t="s">
        <v>110</v>
      </c>
      <c r="S13" s="10">
        <v>9</v>
      </c>
      <c r="T13" s="10">
        <v>6275241878.296474</v>
      </c>
      <c r="U13" s="10">
        <v>670</v>
      </c>
      <c r="V13" s="10">
        <v>7314979207.3212</v>
      </c>
      <c r="W13" s="10">
        <v>-661</v>
      </c>
      <c r="X13" s="10">
        <v>-1039737329.024727</v>
      </c>
    </row>
    <row r="14" spans="2:24">
      <c r="B14" s="9" t="s">
        <v>37</v>
      </c>
      <c r="C14" s="10">
        <v>62958</v>
      </c>
      <c r="D14" s="10">
        <v>386283388691.4816</v>
      </c>
      <c r="E14" s="10">
        <v>62957</v>
      </c>
      <c r="F14" s="10">
        <v>386280821570.78</v>
      </c>
      <c r="G14" s="10">
        <v>1</v>
      </c>
      <c r="H14" s="10">
        <v>2567120.701599121</v>
      </c>
      <c r="I14" s="10">
        <v>0</v>
      </c>
      <c r="R14" s="9" t="s">
        <v>111</v>
      </c>
      <c r="S14" s="10">
        <v>7</v>
      </c>
      <c r="T14" s="10">
        <v>21901.8579123411</v>
      </c>
      <c r="U14" s="10">
        <v>0</v>
      </c>
      <c r="V14" s="10">
        <v>0</v>
      </c>
      <c r="W14" s="10">
        <v>7</v>
      </c>
      <c r="X14" s="10">
        <v>21901.8579123411</v>
      </c>
    </row>
    <row r="15" spans="2:24">
      <c r="B15" s="9" t="s">
        <v>38</v>
      </c>
      <c r="C15" s="10">
        <v>53037</v>
      </c>
      <c r="D15" s="10">
        <v>168827043664.9602</v>
      </c>
      <c r="E15" s="10">
        <v>53035</v>
      </c>
      <c r="F15" s="10">
        <v>168824756967.19</v>
      </c>
      <c r="G15" s="10">
        <v>2</v>
      </c>
      <c r="H15" s="10">
        <v>2286697.770202637</v>
      </c>
      <c r="I15" s="10">
        <v>0</v>
      </c>
    </row>
    <row r="16" spans="2:24">
      <c r="B16" s="9" t="s">
        <v>39</v>
      </c>
      <c r="C16" s="10">
        <v>40513</v>
      </c>
      <c r="D16" s="10">
        <v>117065242127.595</v>
      </c>
      <c r="E16" s="10">
        <v>40513</v>
      </c>
      <c r="F16" s="10">
        <v>117065242127.03</v>
      </c>
      <c r="G16" s="10">
        <v>0</v>
      </c>
      <c r="H16" s="10">
        <v>0.565032958984375</v>
      </c>
      <c r="I16" s="10">
        <v>0</v>
      </c>
    </row>
    <row r="17" spans="2:9">
      <c r="B17" s="9" t="s">
        <v>40</v>
      </c>
      <c r="C17" s="10">
        <v>35297</v>
      </c>
      <c r="D17" s="10">
        <v>89159386105.13861</v>
      </c>
      <c r="E17" s="10">
        <v>35297</v>
      </c>
      <c r="F17" s="10">
        <v>89159386104.908</v>
      </c>
      <c r="G17" s="10">
        <v>0</v>
      </c>
      <c r="H17" s="10">
        <v>0.2306060791015625</v>
      </c>
      <c r="I17" s="10">
        <v>0</v>
      </c>
    </row>
    <row r="18" spans="2:9">
      <c r="B18" s="9" t="s">
        <v>41</v>
      </c>
      <c r="C18" s="10">
        <v>10781</v>
      </c>
      <c r="D18" s="10">
        <v>16528020258.42135</v>
      </c>
      <c r="E18" s="10">
        <v>10781</v>
      </c>
      <c r="F18" s="10">
        <v>16528020258.5007</v>
      </c>
      <c r="G18" s="10">
        <v>0</v>
      </c>
      <c r="H18" s="10">
        <v>-0.07935523986816406</v>
      </c>
      <c r="I18" s="10">
        <v>0</v>
      </c>
    </row>
    <row r="19" spans="2:9">
      <c r="B19" s="9" t="s">
        <v>42</v>
      </c>
      <c r="C19" s="10">
        <v>341</v>
      </c>
      <c r="D19" s="10">
        <v>5852011.50849417</v>
      </c>
      <c r="E19" s="10">
        <v>341</v>
      </c>
      <c r="F19" s="10">
        <v>94995702818.1915</v>
      </c>
      <c r="G19" s="10">
        <v>0</v>
      </c>
      <c r="H19" s="10">
        <v>-94989850806.683</v>
      </c>
      <c r="I19" s="10">
        <v>0</v>
      </c>
    </row>
    <row r="20" spans="2:9">
      <c r="B20" s="9" t="s">
        <v>43</v>
      </c>
      <c r="C20" s="10">
        <v>12</v>
      </c>
      <c r="D20" s="10">
        <v>161736.77483964</v>
      </c>
      <c r="E20" s="10">
        <v>12</v>
      </c>
      <c r="F20" s="10">
        <v>2625473066.079988</v>
      </c>
      <c r="G20" s="10">
        <v>0</v>
      </c>
      <c r="H20" s="10">
        <v>-2625311329.305148</v>
      </c>
      <c r="I20" s="10">
        <v>0</v>
      </c>
    </row>
    <row r="21" spans="2:9">
      <c r="B21" s="9" t="s">
        <v>44</v>
      </c>
      <c r="C21" s="10">
        <v>9</v>
      </c>
      <c r="D21" s="10">
        <v>97344.10514482</v>
      </c>
      <c r="E21" s="10">
        <v>9</v>
      </c>
      <c r="F21" s="10">
        <v>1580186858.711647</v>
      </c>
      <c r="G21" s="10">
        <v>0</v>
      </c>
      <c r="H21" s="10">
        <v>-1580089514.606503</v>
      </c>
      <c r="I21" s="10">
        <v>0</v>
      </c>
    </row>
    <row r="22" spans="2:9">
      <c r="B22" s="9" t="s">
        <v>45</v>
      </c>
      <c r="C22" s="10">
        <v>12</v>
      </c>
      <c r="D22" s="10">
        <v>684505.88186831</v>
      </c>
      <c r="E22" s="10">
        <v>12</v>
      </c>
      <c r="F22" s="10">
        <v>11111583980.7366</v>
      </c>
      <c r="G22" s="10">
        <v>0</v>
      </c>
      <c r="H22" s="10">
        <v>-11110899474.85474</v>
      </c>
      <c r="I22" s="10">
        <v>0</v>
      </c>
    </row>
    <row r="23" spans="2:9">
      <c r="B23" s="9" t="s">
        <v>46</v>
      </c>
      <c r="C23" s="10">
        <v>19</v>
      </c>
      <c r="D23" s="10">
        <v>314104.47298795</v>
      </c>
      <c r="E23" s="10">
        <v>19</v>
      </c>
      <c r="F23" s="10">
        <v>5098857910.014204</v>
      </c>
      <c r="G23" s="10">
        <v>0</v>
      </c>
      <c r="H23" s="10">
        <v>-5098543805.541216</v>
      </c>
      <c r="I23" s="10">
        <v>0</v>
      </c>
    </row>
    <row r="24" spans="2:9">
      <c r="B24" s="9" t="s">
        <v>47</v>
      </c>
      <c r="C24" s="10">
        <v>11</v>
      </c>
      <c r="D24" s="10">
        <v>218821.34892781</v>
      </c>
      <c r="E24" s="10">
        <v>11</v>
      </c>
      <c r="F24" s="10">
        <v>3552126957.154068</v>
      </c>
      <c r="G24" s="10">
        <v>0</v>
      </c>
      <c r="H24" s="10">
        <v>-3551908135.80514</v>
      </c>
      <c r="I24" s="10">
        <v>0</v>
      </c>
    </row>
    <row r="25" spans="2:9">
      <c r="B25" s="9" t="s">
        <v>48</v>
      </c>
      <c r="C25" s="10">
        <v>9</v>
      </c>
      <c r="D25" s="10">
        <v>62933.25598599</v>
      </c>
      <c r="E25" s="10">
        <v>9</v>
      </c>
      <c r="F25" s="10">
        <v>1021595544.404505</v>
      </c>
      <c r="G25" s="10">
        <v>0</v>
      </c>
      <c r="H25" s="10">
        <v>-1021532611.148519</v>
      </c>
      <c r="I25" s="10">
        <v>0</v>
      </c>
    </row>
    <row r="26" spans="2:9">
      <c r="B26" s="9" t="s">
        <v>49</v>
      </c>
      <c r="C26" s="10">
        <v>11</v>
      </c>
      <c r="D26" s="10">
        <v>162961.65603969</v>
      </c>
      <c r="E26" s="10">
        <v>11</v>
      </c>
      <c r="F26" s="10">
        <v>2645356562.448621</v>
      </c>
      <c r="G26" s="10">
        <v>0</v>
      </c>
      <c r="H26" s="10">
        <v>-2645193600.792582</v>
      </c>
      <c r="I26" s="10">
        <v>0</v>
      </c>
    </row>
    <row r="27" spans="2:9">
      <c r="B27" s="9" t="s">
        <v>50</v>
      </c>
      <c r="C27" s="10">
        <v>7</v>
      </c>
      <c r="D27" s="10">
        <v>27757.16964072</v>
      </c>
      <c r="E27" s="10">
        <v>7</v>
      </c>
      <c r="F27" s="10">
        <v>450582134.782353</v>
      </c>
      <c r="G27" s="10">
        <v>0</v>
      </c>
      <c r="H27" s="10">
        <v>-450554377.6127123</v>
      </c>
      <c r="I27" s="10">
        <v>0</v>
      </c>
    </row>
    <row r="28" spans="2:9">
      <c r="B28" s="9" t="s">
        <v>51</v>
      </c>
      <c r="C28" s="10">
        <v>3</v>
      </c>
      <c r="D28" s="10">
        <v>8382.369209259999</v>
      </c>
      <c r="E28" s="10">
        <v>3</v>
      </c>
      <c r="F28" s="10">
        <v>136070999.38593</v>
      </c>
      <c r="G28" s="10">
        <v>0</v>
      </c>
      <c r="H28" s="10">
        <v>-136062617.0167207</v>
      </c>
      <c r="I28" s="10">
        <v>0</v>
      </c>
    </row>
    <row r="29" spans="2:9">
      <c r="B29" s="9" t="s">
        <v>52</v>
      </c>
      <c r="C29" s="10">
        <v>1884</v>
      </c>
      <c r="D29" s="10">
        <v>259395025739.0414</v>
      </c>
      <c r="E29" s="10">
        <v>1884</v>
      </c>
      <c r="F29" s="10">
        <v>259395025738.3</v>
      </c>
      <c r="G29" s="10">
        <v>0</v>
      </c>
      <c r="H29" s="10">
        <v>0.74139404296875</v>
      </c>
      <c r="I29" s="10">
        <v>0</v>
      </c>
    </row>
    <row r="30" spans="2:9">
      <c r="B30" s="9" t="s">
        <v>53</v>
      </c>
      <c r="C30" s="10">
        <v>397</v>
      </c>
      <c r="D30" s="10">
        <v>69600352854.29074</v>
      </c>
      <c r="E30" s="10">
        <v>397</v>
      </c>
      <c r="F30" s="10">
        <v>69600352854.369</v>
      </c>
      <c r="G30" s="10">
        <v>0</v>
      </c>
      <c r="H30" s="10">
        <v>-0.0782623291015625</v>
      </c>
      <c r="I30" s="10">
        <v>0</v>
      </c>
    </row>
    <row r="31" spans="2:9">
      <c r="B31" s="9" t="s">
        <v>54</v>
      </c>
      <c r="C31" s="10">
        <v>289</v>
      </c>
      <c r="D31" s="10">
        <v>64687404274.94476</v>
      </c>
      <c r="E31" s="10">
        <v>289</v>
      </c>
      <c r="F31" s="10">
        <v>64687404275.06</v>
      </c>
      <c r="G31" s="10">
        <v>0</v>
      </c>
      <c r="H31" s="10">
        <v>-0.1152420043945312</v>
      </c>
      <c r="I31" s="10">
        <v>0</v>
      </c>
    </row>
    <row r="32" spans="2:9">
      <c r="B32" s="9" t="s">
        <v>55</v>
      </c>
      <c r="C32" s="10">
        <v>335</v>
      </c>
      <c r="D32" s="10">
        <v>71130325531.97008</v>
      </c>
      <c r="E32" s="10">
        <v>335</v>
      </c>
      <c r="F32" s="10">
        <v>71130325531.07001</v>
      </c>
      <c r="G32" s="10">
        <v>0</v>
      </c>
      <c r="H32" s="10">
        <v>0.9000701904296875</v>
      </c>
      <c r="I32" s="10">
        <v>0</v>
      </c>
    </row>
    <row r="33" spans="2:9">
      <c r="B33" s="9" t="s">
        <v>56</v>
      </c>
      <c r="C33" s="10">
        <v>365</v>
      </c>
      <c r="D33" s="10">
        <v>66665403468.14301</v>
      </c>
      <c r="E33" s="10">
        <v>365</v>
      </c>
      <c r="F33" s="10">
        <v>66665403467.77</v>
      </c>
      <c r="G33" s="10">
        <v>0</v>
      </c>
      <c r="H33" s="10">
        <v>0.3730087280273438</v>
      </c>
      <c r="I33" s="10">
        <v>0</v>
      </c>
    </row>
    <row r="34" spans="2:9">
      <c r="B34" s="9" t="s">
        <v>57</v>
      </c>
      <c r="C34" s="10">
        <v>423</v>
      </c>
      <c r="D34" s="10">
        <v>98567751721.21663</v>
      </c>
      <c r="E34" s="10">
        <v>423</v>
      </c>
      <c r="F34" s="10">
        <v>98567751720.44501</v>
      </c>
      <c r="G34" s="10">
        <v>0</v>
      </c>
      <c r="H34" s="10">
        <v>0.7716217041015625</v>
      </c>
      <c r="I34" s="10">
        <v>0</v>
      </c>
    </row>
    <row r="35" spans="2:9">
      <c r="B35" s="9" t="s">
        <v>58</v>
      </c>
      <c r="C35" s="10">
        <v>353</v>
      </c>
      <c r="D35" s="10">
        <v>100459727069.5385</v>
      </c>
      <c r="E35" s="10">
        <v>353</v>
      </c>
      <c r="F35" s="10">
        <v>100459727068.99</v>
      </c>
      <c r="G35" s="10">
        <v>0</v>
      </c>
      <c r="H35" s="10">
        <v>0.5485076904296875</v>
      </c>
      <c r="I35" s="10">
        <v>0</v>
      </c>
    </row>
    <row r="36" spans="2:9">
      <c r="B36" s="9" t="s">
        <v>59</v>
      </c>
      <c r="C36" s="10">
        <v>434</v>
      </c>
      <c r="D36" s="10">
        <v>122365041113.3555</v>
      </c>
      <c r="E36" s="10">
        <v>434</v>
      </c>
      <c r="F36" s="10">
        <v>122365041113.81</v>
      </c>
      <c r="G36" s="10">
        <v>0</v>
      </c>
      <c r="H36" s="10">
        <v>-0.4544677734375</v>
      </c>
      <c r="I36" s="10">
        <v>0</v>
      </c>
    </row>
    <row r="37" spans="2:9">
      <c r="B37" s="9" t="s">
        <v>60</v>
      </c>
      <c r="C37" s="10">
        <v>1156</v>
      </c>
      <c r="D37" s="10">
        <v>279391677979.0988</v>
      </c>
      <c r="E37" s="10">
        <v>1156</v>
      </c>
      <c r="F37" s="10">
        <v>279391677979.63</v>
      </c>
      <c r="G37" s="10">
        <v>0</v>
      </c>
      <c r="H37" s="10">
        <v>-0.53118896484375</v>
      </c>
      <c r="I37" s="10">
        <v>0</v>
      </c>
    </row>
    <row r="38" spans="2:9">
      <c r="B38" s="9" t="s">
        <v>61</v>
      </c>
      <c r="C38" s="10">
        <v>787</v>
      </c>
      <c r="D38" s="10">
        <v>163123293043.556</v>
      </c>
      <c r="E38" s="10">
        <v>787</v>
      </c>
      <c r="F38" s="10">
        <v>163123293045.35</v>
      </c>
      <c r="G38" s="10">
        <v>0</v>
      </c>
      <c r="H38" s="10">
        <v>-1.793975830078125</v>
      </c>
      <c r="I38" s="10">
        <v>0</v>
      </c>
    </row>
    <row r="39" spans="2:9">
      <c r="B39" s="9" t="s">
        <v>62</v>
      </c>
      <c r="C39" s="10">
        <v>657</v>
      </c>
      <c r="D39" s="10">
        <v>119355702702.7663</v>
      </c>
      <c r="E39" s="10">
        <v>657</v>
      </c>
      <c r="F39" s="10">
        <v>119355702702.83</v>
      </c>
      <c r="G39" s="10">
        <v>0</v>
      </c>
      <c r="H39" s="10">
        <v>-0.0637054443359375</v>
      </c>
      <c r="I39" s="10">
        <v>0</v>
      </c>
    </row>
    <row r="40" spans="2:9">
      <c r="B40" s="9" t="s">
        <v>63</v>
      </c>
      <c r="C40" s="10">
        <v>394</v>
      </c>
      <c r="D40" s="10">
        <v>38533668974.01096</v>
      </c>
      <c r="E40" s="10">
        <v>394</v>
      </c>
      <c r="F40" s="10">
        <v>38533668973.349</v>
      </c>
      <c r="G40" s="10">
        <v>0</v>
      </c>
      <c r="H40" s="10">
        <v>0.6619644165039062</v>
      </c>
      <c r="I40" s="10">
        <v>0</v>
      </c>
    </row>
    <row r="41" spans="2:9">
      <c r="B41" s="9" t="s">
        <v>64</v>
      </c>
      <c r="C41" s="10">
        <v>152</v>
      </c>
      <c r="D41" s="10">
        <v>2913242.848182384</v>
      </c>
      <c r="E41" s="10">
        <v>152</v>
      </c>
      <c r="F41" s="10">
        <v>47290671154.72346</v>
      </c>
      <c r="G41" s="10">
        <v>0</v>
      </c>
      <c r="H41" s="10">
        <v>-47287757911.87528</v>
      </c>
      <c r="I41" s="10">
        <v>0</v>
      </c>
    </row>
    <row r="42" spans="2:9">
      <c r="B42" s="9" t="s">
        <v>65</v>
      </c>
      <c r="C42" s="10">
        <v>50</v>
      </c>
      <c r="D42" s="10">
        <v>1810899.69414841</v>
      </c>
      <c r="E42" s="10">
        <v>50</v>
      </c>
      <c r="F42" s="10">
        <v>29396334735.08013</v>
      </c>
      <c r="G42" s="10">
        <v>0</v>
      </c>
      <c r="H42" s="10">
        <v>-29394523835.38598</v>
      </c>
      <c r="I42" s="10">
        <v>0</v>
      </c>
    </row>
    <row r="43" spans="2:9">
      <c r="B43" s="9" t="s">
        <v>66</v>
      </c>
      <c r="C43" s="10">
        <v>78</v>
      </c>
      <c r="D43" s="10">
        <v>3586793.19131961</v>
      </c>
      <c r="E43" s="10">
        <v>78</v>
      </c>
      <c r="F43" s="10">
        <v>58224413875.45078</v>
      </c>
      <c r="G43" s="10">
        <v>0</v>
      </c>
      <c r="H43" s="10">
        <v>-58220827082.25945</v>
      </c>
      <c r="I43" s="10">
        <v>0</v>
      </c>
    </row>
    <row r="44" spans="2:9">
      <c r="B44" s="9" t="s">
        <v>67</v>
      </c>
      <c r="C44" s="10">
        <v>83</v>
      </c>
      <c r="D44" s="10">
        <v>3944979.92361822</v>
      </c>
      <c r="E44" s="10">
        <v>83</v>
      </c>
      <c r="F44" s="10">
        <v>64038859100.22086</v>
      </c>
      <c r="G44" s="10">
        <v>0</v>
      </c>
      <c r="H44" s="10">
        <v>-64034914120.29724</v>
      </c>
      <c r="I44" s="10">
        <v>0</v>
      </c>
    </row>
    <row r="45" spans="2:9">
      <c r="B45" s="9" t="s">
        <v>68</v>
      </c>
      <c r="C45" s="10">
        <v>192</v>
      </c>
      <c r="D45" s="10">
        <v>7956403.958723417</v>
      </c>
      <c r="E45" s="10">
        <v>192</v>
      </c>
      <c r="F45" s="10">
        <v>129156305460.5187</v>
      </c>
      <c r="G45" s="10">
        <v>0</v>
      </c>
      <c r="H45" s="10">
        <v>-129148349056.56</v>
      </c>
      <c r="I45" s="10">
        <v>0</v>
      </c>
    </row>
    <row r="46" spans="2:9">
      <c r="B46" s="9" t="s">
        <v>69</v>
      </c>
      <c r="C46" s="10">
        <v>255</v>
      </c>
      <c r="D46" s="10">
        <v>15362650.11184101</v>
      </c>
      <c r="E46" s="10">
        <v>255</v>
      </c>
      <c r="F46" s="10">
        <v>249381899272.5925</v>
      </c>
      <c r="G46" s="10">
        <v>0</v>
      </c>
      <c r="H46" s="10">
        <v>-249366536622.4807</v>
      </c>
      <c r="I46" s="10">
        <v>0</v>
      </c>
    </row>
    <row r="47" spans="2:9">
      <c r="B47" s="9" t="s">
        <v>70</v>
      </c>
      <c r="C47" s="10">
        <v>908</v>
      </c>
      <c r="D47" s="10">
        <v>32621225.3313831</v>
      </c>
      <c r="E47" s="10">
        <v>908</v>
      </c>
      <c r="F47" s="10">
        <v>529540350800.9313</v>
      </c>
      <c r="G47" s="10">
        <v>0</v>
      </c>
      <c r="H47" s="10">
        <v>-529507729575.5999</v>
      </c>
      <c r="I47" s="10">
        <v>0</v>
      </c>
    </row>
    <row r="48" spans="2:9">
      <c r="B48" s="9" t="s">
        <v>71</v>
      </c>
      <c r="C48" s="10">
        <v>1764</v>
      </c>
      <c r="D48" s="10">
        <v>57365092.17005514</v>
      </c>
      <c r="E48" s="10">
        <v>1764</v>
      </c>
      <c r="F48" s="10">
        <v>931207541199.2136</v>
      </c>
      <c r="G48" s="10">
        <v>0</v>
      </c>
      <c r="H48" s="10">
        <v>-931150176107.0436</v>
      </c>
      <c r="I48" s="10">
        <v>0</v>
      </c>
    </row>
    <row r="49" spans="2:9">
      <c r="B49" s="9" t="s">
        <v>72</v>
      </c>
      <c r="C49" s="10">
        <v>467</v>
      </c>
      <c r="D49" s="10">
        <v>13480877.08201888</v>
      </c>
      <c r="E49" s="10">
        <v>467</v>
      </c>
      <c r="F49" s="10">
        <v>218835077672.1709</v>
      </c>
      <c r="G49" s="10">
        <v>0</v>
      </c>
      <c r="H49" s="10">
        <v>-218821596795.0889</v>
      </c>
      <c r="I49" s="10">
        <v>0</v>
      </c>
    </row>
    <row r="50" spans="2:9">
      <c r="B50" s="9" t="s">
        <v>73</v>
      </c>
      <c r="C50" s="10">
        <v>514</v>
      </c>
      <c r="D50" s="10">
        <v>12448321.09213602</v>
      </c>
      <c r="E50" s="10">
        <v>514</v>
      </c>
      <c r="F50" s="10">
        <v>202073596289.0657</v>
      </c>
      <c r="G50" s="10">
        <v>0</v>
      </c>
      <c r="H50" s="10">
        <v>-202061147967.9736</v>
      </c>
      <c r="I50" s="10">
        <v>0</v>
      </c>
    </row>
    <row r="51" spans="2:9">
      <c r="B51" s="9" t="s">
        <v>74</v>
      </c>
      <c r="C51" s="10">
        <v>729</v>
      </c>
      <c r="D51" s="10">
        <v>24376622.0624513</v>
      </c>
      <c r="E51" s="10">
        <v>729</v>
      </c>
      <c r="F51" s="10">
        <v>395705705940.4489</v>
      </c>
      <c r="G51" s="10">
        <v>0</v>
      </c>
      <c r="H51" s="10">
        <v>-395681329318.3864</v>
      </c>
      <c r="I51" s="10">
        <v>0</v>
      </c>
    </row>
    <row r="52" spans="2:9">
      <c r="B52" s="9" t="s">
        <v>75</v>
      </c>
      <c r="C52" s="10">
        <v>318</v>
      </c>
      <c r="D52" s="10">
        <v>9815222.145907599</v>
      </c>
      <c r="E52" s="10">
        <v>318</v>
      </c>
      <c r="F52" s="10">
        <v>159330501100.5957</v>
      </c>
      <c r="G52" s="10">
        <v>0</v>
      </c>
      <c r="H52" s="10">
        <v>-159320685878.4498</v>
      </c>
      <c r="I52" s="10">
        <v>0</v>
      </c>
    </row>
    <row r="53" spans="2:9">
      <c r="B53" s="9" t="s">
        <v>76</v>
      </c>
      <c r="C53" s="10">
        <v>11012</v>
      </c>
      <c r="D53" s="10">
        <v>692135381003.96</v>
      </c>
      <c r="E53" s="10">
        <v>11012</v>
      </c>
      <c r="F53" s="10">
        <v>692135381003.98</v>
      </c>
      <c r="G53" s="10">
        <v>0</v>
      </c>
      <c r="H53" s="10">
        <v>-0.02001953125</v>
      </c>
      <c r="I53" s="10">
        <v>0</v>
      </c>
    </row>
    <row r="54" spans="2:9">
      <c r="B54" s="9" t="s">
        <v>77</v>
      </c>
      <c r="C54" s="10">
        <v>445</v>
      </c>
      <c r="D54" s="10">
        <v>50020747499.89259</v>
      </c>
      <c r="E54" s="10">
        <v>445</v>
      </c>
      <c r="F54" s="10">
        <v>50020747499.686</v>
      </c>
      <c r="G54" s="10">
        <v>0</v>
      </c>
      <c r="H54" s="10">
        <v>0.2065887451171875</v>
      </c>
      <c r="I54" s="10">
        <v>0</v>
      </c>
    </row>
    <row r="55" spans="2:9">
      <c r="B55" s="9" t="s">
        <v>78</v>
      </c>
      <c r="C55" s="10">
        <v>773</v>
      </c>
      <c r="D55" s="10">
        <v>91414638439.52451</v>
      </c>
      <c r="E55" s="10">
        <v>773</v>
      </c>
      <c r="F55" s="10">
        <v>91414638438.489</v>
      </c>
      <c r="G55" s="10">
        <v>0</v>
      </c>
      <c r="H55" s="10">
        <v>1.035507202148438</v>
      </c>
      <c r="I55" s="10">
        <v>0</v>
      </c>
    </row>
    <row r="56" spans="2:9">
      <c r="B56" s="9" t="s">
        <v>79</v>
      </c>
      <c r="C56" s="10">
        <v>881</v>
      </c>
      <c r="D56" s="10">
        <v>147220766722.4944</v>
      </c>
      <c r="E56" s="10">
        <v>881</v>
      </c>
      <c r="F56" s="10">
        <v>147220766721.27</v>
      </c>
      <c r="G56" s="10">
        <v>0</v>
      </c>
      <c r="H56" s="10">
        <v>1.22442626953125</v>
      </c>
      <c r="I56" s="10">
        <v>0</v>
      </c>
    </row>
    <row r="57" spans="2:9">
      <c r="B57" s="9" t="s">
        <v>80</v>
      </c>
      <c r="C57" s="10">
        <v>865</v>
      </c>
      <c r="D57" s="10">
        <v>142901191961.6876</v>
      </c>
      <c r="E57" s="10">
        <v>865</v>
      </c>
      <c r="F57" s="10">
        <v>142901191961.14</v>
      </c>
      <c r="G57" s="10">
        <v>0</v>
      </c>
      <c r="H57" s="10">
        <v>0.547607421875</v>
      </c>
      <c r="I57" s="10">
        <v>0</v>
      </c>
    </row>
    <row r="58" spans="2:9">
      <c r="B58" s="9" t="s">
        <v>81</v>
      </c>
      <c r="C58" s="10">
        <v>1511</v>
      </c>
      <c r="D58" s="10">
        <v>153281979014.1222</v>
      </c>
      <c r="E58" s="10">
        <v>1511</v>
      </c>
      <c r="F58" s="10">
        <v>153281979013.57</v>
      </c>
      <c r="G58" s="10">
        <v>0</v>
      </c>
      <c r="H58" s="10">
        <v>0.552215576171875</v>
      </c>
      <c r="I58" s="10">
        <v>0</v>
      </c>
    </row>
    <row r="59" spans="2:9">
      <c r="B59" s="9" t="s">
        <v>82</v>
      </c>
      <c r="C59" s="10">
        <v>1665</v>
      </c>
      <c r="D59" s="10">
        <v>311776750440.7244</v>
      </c>
      <c r="E59" s="10">
        <v>1665</v>
      </c>
      <c r="F59" s="10">
        <v>311776750440.93</v>
      </c>
      <c r="G59" s="10">
        <v>0</v>
      </c>
      <c r="H59" s="10">
        <v>-0.20556640625</v>
      </c>
      <c r="I59" s="10">
        <v>0</v>
      </c>
    </row>
    <row r="60" spans="2:9">
      <c r="B60" s="9" t="s">
        <v>83</v>
      </c>
      <c r="C60" s="10">
        <v>2370</v>
      </c>
      <c r="D60" s="10">
        <v>432383118482.5602</v>
      </c>
      <c r="E60" s="10">
        <v>2370</v>
      </c>
      <c r="F60" s="10">
        <v>432383118481.25</v>
      </c>
      <c r="G60" s="10">
        <v>0</v>
      </c>
      <c r="H60" s="10">
        <v>1.31024169921875</v>
      </c>
      <c r="I60" s="10">
        <v>0</v>
      </c>
    </row>
    <row r="61" spans="2:9">
      <c r="B61" s="9" t="s">
        <v>84</v>
      </c>
      <c r="C61" s="10">
        <v>2447</v>
      </c>
      <c r="D61" s="10">
        <v>567352003624.1415</v>
      </c>
      <c r="E61" s="10">
        <v>2447</v>
      </c>
      <c r="F61" s="10">
        <v>567352003628.36</v>
      </c>
      <c r="G61" s="10">
        <v>0</v>
      </c>
      <c r="H61" s="10">
        <v>-4.218505859375</v>
      </c>
      <c r="I61" s="10">
        <v>0</v>
      </c>
    </row>
    <row r="62" spans="2:9">
      <c r="B62" s="9" t="s">
        <v>85</v>
      </c>
      <c r="C62" s="10">
        <v>1620</v>
      </c>
      <c r="D62" s="10">
        <v>467991102317.0535</v>
      </c>
      <c r="E62" s="10">
        <v>1620</v>
      </c>
      <c r="F62" s="10">
        <v>467991102315.81</v>
      </c>
      <c r="G62" s="10">
        <v>0</v>
      </c>
      <c r="H62" s="10">
        <v>1.24346923828125</v>
      </c>
      <c r="I62" s="10">
        <v>0</v>
      </c>
    </row>
    <row r="63" spans="2:9">
      <c r="B63" s="9" t="s">
        <v>86</v>
      </c>
      <c r="C63" s="10">
        <v>1568</v>
      </c>
      <c r="D63" s="10">
        <v>408719463506.4988</v>
      </c>
      <c r="E63" s="10">
        <v>1568</v>
      </c>
      <c r="F63" s="10">
        <v>408719463504.99</v>
      </c>
      <c r="G63" s="10">
        <v>0</v>
      </c>
      <c r="H63" s="10">
        <v>1.5087890625</v>
      </c>
      <c r="I63" s="10">
        <v>0</v>
      </c>
    </row>
    <row r="64" spans="2:9">
      <c r="B64" s="9" t="s">
        <v>87</v>
      </c>
      <c r="C64" s="10">
        <v>545</v>
      </c>
      <c r="D64" s="10">
        <v>127856785533.5679</v>
      </c>
      <c r="E64" s="10">
        <v>545</v>
      </c>
      <c r="F64" s="10">
        <v>127856785531.743</v>
      </c>
      <c r="G64" s="10">
        <v>0</v>
      </c>
      <c r="H64" s="10">
        <v>1.824920654296875</v>
      </c>
      <c r="I64" s="10">
        <v>0</v>
      </c>
    </row>
    <row r="65" spans="2:9">
      <c r="B65" s="9" t="s">
        <v>88</v>
      </c>
      <c r="C65" s="10">
        <v>50</v>
      </c>
      <c r="D65" s="10">
        <v>12197348</v>
      </c>
      <c r="E65" s="10">
        <v>50</v>
      </c>
      <c r="F65" s="10">
        <v>197999550084</v>
      </c>
      <c r="G65" s="10">
        <v>0</v>
      </c>
      <c r="H65" s="10">
        <v>-197987352736</v>
      </c>
      <c r="I65" s="10">
        <v>0</v>
      </c>
    </row>
    <row r="66" spans="2:9">
      <c r="B66" s="9" t="s">
        <v>89</v>
      </c>
      <c r="C66" s="10">
        <v>1</v>
      </c>
      <c r="D66" s="10">
        <v>210436</v>
      </c>
      <c r="E66" s="10">
        <v>1</v>
      </c>
      <c r="F66" s="10">
        <v>3416007588</v>
      </c>
      <c r="G66" s="10">
        <v>0</v>
      </c>
      <c r="H66" s="10">
        <v>-3415797152</v>
      </c>
      <c r="I66" s="10">
        <v>0</v>
      </c>
    </row>
    <row r="67" spans="2:9">
      <c r="B67" s="9" t="s">
        <v>90</v>
      </c>
      <c r="C67" s="10">
        <v>1</v>
      </c>
      <c r="D67" s="10">
        <v>168078</v>
      </c>
      <c r="E67" s="10">
        <v>1</v>
      </c>
      <c r="F67" s="10">
        <v>2728410174</v>
      </c>
      <c r="G67" s="10">
        <v>0</v>
      </c>
      <c r="H67" s="10">
        <v>-2728242096</v>
      </c>
      <c r="I67" s="10">
        <v>0</v>
      </c>
    </row>
    <row r="68" spans="2:9">
      <c r="B68" s="9" t="s">
        <v>91</v>
      </c>
      <c r="C68" s="10">
        <v>132</v>
      </c>
      <c r="D68" s="10">
        <v>1546259.82767408</v>
      </c>
      <c r="E68" s="10">
        <v>132</v>
      </c>
      <c r="F68" s="10">
        <v>25100435782.63529</v>
      </c>
      <c r="G68" s="10">
        <v>0</v>
      </c>
      <c r="H68" s="10">
        <v>-25098889522.80761</v>
      </c>
      <c r="I68" s="10">
        <v>0</v>
      </c>
    </row>
    <row r="69" spans="2:9">
      <c r="B69" s="9" t="s">
        <v>92</v>
      </c>
      <c r="C69" s="10">
        <v>14</v>
      </c>
      <c r="D69" s="10">
        <v>342073.641479701</v>
      </c>
      <c r="E69" s="10">
        <v>14</v>
      </c>
      <c r="F69" s="10">
        <v>5552881422.190292</v>
      </c>
      <c r="G69" s="10">
        <v>0</v>
      </c>
      <c r="H69" s="10">
        <v>-5552539348.548813</v>
      </c>
      <c r="I69" s="10">
        <v>0</v>
      </c>
    </row>
    <row r="70" spans="2:9">
      <c r="B70" s="9" t="s">
        <v>93</v>
      </c>
      <c r="C70" s="10">
        <v>37</v>
      </c>
      <c r="D70" s="10">
        <v>936668.070214467</v>
      </c>
      <c r="E70" s="10">
        <v>37</v>
      </c>
      <c r="F70" s="10">
        <v>15204932783.50839</v>
      </c>
      <c r="G70" s="10">
        <v>0</v>
      </c>
      <c r="H70" s="10">
        <v>-15203996115.43817</v>
      </c>
      <c r="I70" s="10">
        <v>0</v>
      </c>
    </row>
    <row r="71" spans="2:9">
      <c r="B71" s="9" t="s">
        <v>94</v>
      </c>
      <c r="C71" s="10">
        <v>33</v>
      </c>
      <c r="D71" s="10">
        <v>825697.07959178</v>
      </c>
      <c r="E71" s="10">
        <v>33</v>
      </c>
      <c r="F71" s="10">
        <v>13403540692.5879</v>
      </c>
      <c r="G71" s="10">
        <v>0</v>
      </c>
      <c r="H71" s="10">
        <v>-13402714995.50831</v>
      </c>
      <c r="I71" s="10">
        <v>0</v>
      </c>
    </row>
    <row r="72" spans="2:9">
      <c r="B72" s="9" t="s">
        <v>95</v>
      </c>
      <c r="C72" s="10">
        <v>125</v>
      </c>
      <c r="D72" s="10">
        <v>2950745.62502036</v>
      </c>
      <c r="E72" s="10">
        <v>125</v>
      </c>
      <c r="F72" s="10">
        <v>47899453730.76785</v>
      </c>
      <c r="G72" s="10">
        <v>0</v>
      </c>
      <c r="H72" s="10">
        <v>-47896502985.14283</v>
      </c>
      <c r="I72" s="10">
        <v>0</v>
      </c>
    </row>
    <row r="73" spans="2:9">
      <c r="B73" s="9" t="s">
        <v>96</v>
      </c>
      <c r="C73" s="10">
        <v>597</v>
      </c>
      <c r="D73" s="10">
        <v>19138748.9727332</v>
      </c>
      <c r="E73" s="10">
        <v>597</v>
      </c>
      <c r="F73" s="10">
        <v>310679312074.9267</v>
      </c>
      <c r="G73" s="10">
        <v>0</v>
      </c>
      <c r="H73" s="10">
        <v>-310660173325.954</v>
      </c>
      <c r="I73" s="10">
        <v>0</v>
      </c>
    </row>
    <row r="74" spans="2:9">
      <c r="B74" s="9" t="s">
        <v>97</v>
      </c>
      <c r="C74" s="10">
        <v>991</v>
      </c>
      <c r="D74" s="10">
        <v>22730950.88331951</v>
      </c>
      <c r="E74" s="10">
        <v>991</v>
      </c>
      <c r="F74" s="10">
        <v>368991525688.6901</v>
      </c>
      <c r="G74" s="10">
        <v>0</v>
      </c>
      <c r="H74" s="10">
        <v>-368968794737.8068</v>
      </c>
      <c r="I74" s="10">
        <v>0</v>
      </c>
    </row>
    <row r="75" spans="2:9">
      <c r="B75" s="9" t="s">
        <v>98</v>
      </c>
      <c r="C75" s="10">
        <v>222</v>
      </c>
      <c r="D75" s="10">
        <v>7023170.27718237</v>
      </c>
      <c r="E75" s="10">
        <v>222</v>
      </c>
      <c r="F75" s="10">
        <v>114007123108.4143</v>
      </c>
      <c r="G75" s="10">
        <v>0</v>
      </c>
      <c r="H75" s="10">
        <v>-114000099938.1371</v>
      </c>
      <c r="I75" s="10">
        <v>0</v>
      </c>
    </row>
    <row r="76" spans="2:9">
      <c r="B76" s="9" t="s">
        <v>99</v>
      </c>
      <c r="C76" s="10">
        <v>138</v>
      </c>
      <c r="D76" s="10">
        <v>6919619.033526881</v>
      </c>
      <c r="E76" s="10">
        <v>138</v>
      </c>
      <c r="F76" s="10">
        <v>112326175770.0214</v>
      </c>
      <c r="G76" s="10">
        <v>0</v>
      </c>
      <c r="H76" s="10">
        <v>-112319256150.9879</v>
      </c>
      <c r="I76" s="10">
        <v>0</v>
      </c>
    </row>
    <row r="77" spans="2:9">
      <c r="B77" s="9" t="s">
        <v>100</v>
      </c>
      <c r="C77" s="10">
        <v>423</v>
      </c>
      <c r="D77" s="10">
        <v>22633606.97510925</v>
      </c>
      <c r="E77" s="10">
        <v>423</v>
      </c>
      <c r="F77" s="10">
        <v>367411342026.8308</v>
      </c>
      <c r="G77" s="10">
        <v>0</v>
      </c>
      <c r="H77" s="10">
        <v>-367388708419.8557</v>
      </c>
      <c r="I77" s="10">
        <v>0</v>
      </c>
    </row>
    <row r="78" spans="2:9">
      <c r="B78" s="9" t="s">
        <v>101</v>
      </c>
      <c r="C78" s="10">
        <v>165</v>
      </c>
      <c r="D78" s="10">
        <v>9351023.543444969</v>
      </c>
      <c r="E78" s="10">
        <v>165</v>
      </c>
      <c r="F78" s="10">
        <v>151795165182.2215</v>
      </c>
      <c r="G78" s="10">
        <v>0</v>
      </c>
      <c r="H78" s="10">
        <v>-151785814158.6781</v>
      </c>
      <c r="I78" s="1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3:X78"/>
  <sheetViews>
    <sheetView workbookViewId="0"/>
  </sheetViews>
  <sheetFormatPr defaultRowHeight="15"/>
  <cols>
    <col min="2" max="2" width="40.7109375" customWidth="1"/>
    <col min="3" max="8" width="20.7109375" customWidth="1"/>
    <col min="10" max="10" width="40.7109375" customWidth="1"/>
    <col min="11" max="16" width="20.7109375" customWidth="1"/>
    <col min="18" max="18" width="40.7109375" customWidth="1"/>
    <col min="19" max="24" width="20.7109375" customWidth="1"/>
  </cols>
  <sheetData>
    <row r="3" spans="2:24">
      <c r="B3" s="6" t="s">
        <v>20</v>
      </c>
      <c r="C3" s="6" t="s">
        <v>21</v>
      </c>
      <c r="D3" s="6" t="s">
        <v>22</v>
      </c>
      <c r="E3" s="6" t="s">
        <v>23</v>
      </c>
      <c r="F3" s="6" t="s">
        <v>24</v>
      </c>
      <c r="G3" s="6" t="s">
        <v>25</v>
      </c>
      <c r="H3" s="6" t="s">
        <v>26</v>
      </c>
      <c r="J3" s="6" t="s">
        <v>20</v>
      </c>
      <c r="K3" s="6" t="s">
        <v>21</v>
      </c>
      <c r="L3" s="6" t="s">
        <v>22</v>
      </c>
      <c r="M3" s="6" t="s">
        <v>23</v>
      </c>
      <c r="N3" s="6" t="s">
        <v>24</v>
      </c>
      <c r="O3" s="6" t="s">
        <v>25</v>
      </c>
      <c r="P3" s="6" t="s">
        <v>26</v>
      </c>
      <c r="R3" s="6" t="s">
        <v>20</v>
      </c>
      <c r="S3" s="6" t="s">
        <v>21</v>
      </c>
      <c r="T3" s="6" t="s">
        <v>22</v>
      </c>
      <c r="U3" s="6" t="s">
        <v>23</v>
      </c>
      <c r="V3" s="6" t="s">
        <v>24</v>
      </c>
      <c r="W3" s="6" t="s">
        <v>25</v>
      </c>
      <c r="X3" s="6" t="s">
        <v>26</v>
      </c>
    </row>
    <row r="4" spans="2:24">
      <c r="B4" s="7" t="s">
        <v>27</v>
      </c>
      <c r="C4" s="8">
        <v>548813</v>
      </c>
      <c r="D4" s="8">
        <v>13721533540359.09</v>
      </c>
      <c r="E4" s="8">
        <v>6272</v>
      </c>
      <c r="F4" s="8">
        <v>310072541616.2886</v>
      </c>
      <c r="G4" s="8">
        <v>542541</v>
      </c>
      <c r="H4" s="8">
        <v>13411460998742.8</v>
      </c>
      <c r="J4" s="7" t="s">
        <v>102</v>
      </c>
      <c r="R4" s="7" t="s">
        <v>103</v>
      </c>
      <c r="S4" s="8">
        <f>SUM(S7:S14)</f>
        <v>0</v>
      </c>
      <c r="T4" s="8">
        <f>SUM(T7:T14)</f>
        <v>0</v>
      </c>
      <c r="U4" s="8">
        <f>SUM(U7:U14)</f>
        <v>0</v>
      </c>
      <c r="V4" s="8">
        <f>SUM(V7:V14)</f>
        <v>0</v>
      </c>
      <c r="W4" s="8">
        <f>SUM(W7:W14)</f>
        <v>0</v>
      </c>
      <c r="X4" s="8">
        <f>SUM(X7:X14)</f>
        <v>0</v>
      </c>
    </row>
    <row r="5" spans="2:24">
      <c r="B5" s="7" t="s">
        <v>28</v>
      </c>
      <c r="C5" s="8">
        <f>SUM(C7:C78)</f>
        <v>0</v>
      </c>
      <c r="D5" s="8">
        <f>SUM(D7:D78)</f>
        <v>0</v>
      </c>
      <c r="E5" s="8">
        <f>SUM(E7:E78)</f>
        <v>0</v>
      </c>
      <c r="F5" s="8">
        <f>SUM(F7:F78)</f>
        <v>0</v>
      </c>
      <c r="G5" s="8">
        <f>SUM(G7:G78)</f>
        <v>0</v>
      </c>
      <c r="H5" s="8">
        <f>SUM(H7:H78)</f>
        <v>0</v>
      </c>
      <c r="J5" s="7" t="s">
        <v>28</v>
      </c>
      <c r="R5" s="7" t="s">
        <v>28</v>
      </c>
    </row>
    <row r="6" spans="2:24">
      <c r="B6" s="7" t="s">
        <v>29</v>
      </c>
      <c r="C6" s="8">
        <f>C4 - C5</f>
        <v>0</v>
      </c>
      <c r="D6" s="8">
        <f>D4 - D5</f>
        <v>0</v>
      </c>
      <c r="E6" s="8">
        <f>E4 - E5</f>
        <v>0</v>
      </c>
      <c r="F6" s="8">
        <f>F4 - F5</f>
        <v>0</v>
      </c>
      <c r="G6" s="8">
        <f>G4 - G5</f>
        <v>0</v>
      </c>
      <c r="H6" s="8">
        <f>H4 - H5</f>
        <v>0</v>
      </c>
      <c r="J6" s="7" t="s">
        <v>29</v>
      </c>
      <c r="R6" s="7" t="s">
        <v>29</v>
      </c>
    </row>
    <row r="7" spans="2:24">
      <c r="B7" s="9" t="s">
        <v>30</v>
      </c>
      <c r="C7" s="10">
        <v>95963</v>
      </c>
      <c r="D7" s="10">
        <v>3042167687493.939</v>
      </c>
      <c r="E7" s="10">
        <v>0</v>
      </c>
      <c r="F7" s="10">
        <v>0</v>
      </c>
      <c r="G7" s="10">
        <v>95963</v>
      </c>
      <c r="H7" s="10">
        <v>3042167687493.939</v>
      </c>
      <c r="R7" s="9" t="s">
        <v>104</v>
      </c>
      <c r="S7" s="10">
        <v>4108</v>
      </c>
      <c r="T7" s="10">
        <v>94970684582.8349</v>
      </c>
      <c r="U7" s="10">
        <v>0</v>
      </c>
      <c r="V7" s="10">
        <v>0</v>
      </c>
      <c r="W7" s="10">
        <v>4108</v>
      </c>
      <c r="X7" s="10">
        <v>94970684582.8349</v>
      </c>
    </row>
    <row r="8" spans="2:24">
      <c r="B8" s="9" t="s">
        <v>31</v>
      </c>
      <c r="C8" s="10">
        <v>18925</v>
      </c>
      <c r="D8" s="10">
        <v>532521311421.0128</v>
      </c>
      <c r="E8" s="10">
        <v>0</v>
      </c>
      <c r="F8" s="10">
        <v>0</v>
      </c>
      <c r="G8" s="10">
        <v>18925</v>
      </c>
      <c r="H8" s="10">
        <v>532521311421.0128</v>
      </c>
      <c r="R8" s="9" t="s">
        <v>105</v>
      </c>
      <c r="S8" s="10">
        <v>2</v>
      </c>
      <c r="T8" s="10">
        <v>105365346.676133</v>
      </c>
      <c r="U8" s="10">
        <v>0</v>
      </c>
      <c r="V8" s="10">
        <v>0</v>
      </c>
      <c r="W8" s="10">
        <v>2</v>
      </c>
      <c r="X8" s="10">
        <v>105365346.676133</v>
      </c>
    </row>
    <row r="9" spans="2:24">
      <c r="B9" s="9" t="s">
        <v>32</v>
      </c>
      <c r="C9" s="10">
        <v>25727</v>
      </c>
      <c r="D9" s="10">
        <v>698859166441.1178</v>
      </c>
      <c r="E9" s="10">
        <v>0</v>
      </c>
      <c r="F9" s="10">
        <v>0</v>
      </c>
      <c r="G9" s="10">
        <v>25727</v>
      </c>
      <c r="H9" s="10">
        <v>698859166441.1178</v>
      </c>
      <c r="R9" s="9" t="s">
        <v>106</v>
      </c>
      <c r="S9" s="10">
        <v>3</v>
      </c>
      <c r="T9" s="10">
        <v>3406472.21314318</v>
      </c>
      <c r="U9" s="10">
        <v>0</v>
      </c>
      <c r="V9" s="10">
        <v>0</v>
      </c>
      <c r="W9" s="10">
        <v>3</v>
      </c>
      <c r="X9" s="10">
        <v>3406472.21314318</v>
      </c>
    </row>
    <row r="10" spans="2:24">
      <c r="B10" s="9" t="s">
        <v>33</v>
      </c>
      <c r="C10" s="10">
        <v>29520</v>
      </c>
      <c r="D10" s="10">
        <v>724253914463.9325</v>
      </c>
      <c r="E10" s="10">
        <v>0</v>
      </c>
      <c r="F10" s="10">
        <v>0</v>
      </c>
      <c r="G10" s="10">
        <v>29520</v>
      </c>
      <c r="H10" s="10">
        <v>724253914463.9325</v>
      </c>
      <c r="R10" s="9" t="s">
        <v>107</v>
      </c>
      <c r="S10" s="10">
        <v>2</v>
      </c>
      <c r="T10" s="10">
        <v>76682617.6461616</v>
      </c>
      <c r="U10" s="10">
        <v>0</v>
      </c>
      <c r="V10" s="10">
        <v>0</v>
      </c>
      <c r="W10" s="10">
        <v>2</v>
      </c>
      <c r="X10" s="10">
        <v>76682617.6461616</v>
      </c>
    </row>
    <row r="11" spans="2:24">
      <c r="B11" s="9" t="s">
        <v>34</v>
      </c>
      <c r="C11" s="10">
        <v>31802</v>
      </c>
      <c r="D11" s="10">
        <v>679069255433.6964</v>
      </c>
      <c r="E11" s="10">
        <v>0</v>
      </c>
      <c r="F11" s="10">
        <v>0</v>
      </c>
      <c r="G11" s="10">
        <v>31802</v>
      </c>
      <c r="H11" s="10">
        <v>679069255433.6964</v>
      </c>
      <c r="R11" s="9" t="s">
        <v>108</v>
      </c>
      <c r="S11" s="10">
        <v>7</v>
      </c>
      <c r="T11" s="10">
        <v>540090608.6379226</v>
      </c>
      <c r="U11" s="10">
        <v>0</v>
      </c>
      <c r="V11" s="10">
        <v>0</v>
      </c>
      <c r="W11" s="10">
        <v>7</v>
      </c>
      <c r="X11" s="10">
        <v>540090608.6379226</v>
      </c>
    </row>
    <row r="12" spans="2:24">
      <c r="B12" s="9" t="s">
        <v>35</v>
      </c>
      <c r="C12" s="10">
        <v>42562</v>
      </c>
      <c r="D12" s="10">
        <v>852446212174.6699</v>
      </c>
      <c r="E12" s="10">
        <v>0</v>
      </c>
      <c r="F12" s="10">
        <v>0</v>
      </c>
      <c r="G12" s="10">
        <v>42562</v>
      </c>
      <c r="H12" s="10">
        <v>852446212174.6699</v>
      </c>
      <c r="R12" s="9" t="s">
        <v>109</v>
      </c>
      <c r="S12" s="10">
        <v>578</v>
      </c>
      <c r="T12" s="10">
        <v>9624566255.308954</v>
      </c>
      <c r="U12" s="10">
        <v>0</v>
      </c>
      <c r="V12" s="10">
        <v>0</v>
      </c>
      <c r="W12" s="10">
        <v>578</v>
      </c>
      <c r="X12" s="10">
        <v>9624566255.308954</v>
      </c>
    </row>
    <row r="13" spans="2:24">
      <c r="B13" s="9" t="s">
        <v>36</v>
      </c>
      <c r="C13" s="10">
        <v>54963</v>
      </c>
      <c r="D13" s="10">
        <v>685159215277.1479</v>
      </c>
      <c r="E13" s="10">
        <v>0</v>
      </c>
      <c r="F13" s="10">
        <v>0</v>
      </c>
      <c r="G13" s="10">
        <v>54963</v>
      </c>
      <c r="H13" s="10">
        <v>685159215277.1479</v>
      </c>
      <c r="R13" s="9" t="s">
        <v>110</v>
      </c>
      <c r="S13" s="10">
        <v>9</v>
      </c>
      <c r="T13" s="10">
        <v>6275241878.296474</v>
      </c>
      <c r="U13" s="10">
        <v>0</v>
      </c>
      <c r="V13" s="10">
        <v>0</v>
      </c>
      <c r="W13" s="10">
        <v>9</v>
      </c>
      <c r="X13" s="10">
        <v>6275241878.296474</v>
      </c>
    </row>
    <row r="14" spans="2:24">
      <c r="B14" s="9" t="s">
        <v>37</v>
      </c>
      <c r="C14" s="10">
        <v>62958</v>
      </c>
      <c r="D14" s="10">
        <v>428175766090.4694</v>
      </c>
      <c r="E14" s="10">
        <v>0</v>
      </c>
      <c r="F14" s="10">
        <v>0</v>
      </c>
      <c r="G14" s="10">
        <v>62958</v>
      </c>
      <c r="H14" s="10">
        <v>428175766090.4694</v>
      </c>
      <c r="R14" s="9" t="s">
        <v>111</v>
      </c>
      <c r="S14" s="10">
        <v>7</v>
      </c>
      <c r="T14" s="10">
        <v>21901.8579123411</v>
      </c>
      <c r="U14" s="10">
        <v>0</v>
      </c>
      <c r="V14" s="10">
        <v>0</v>
      </c>
      <c r="W14" s="10">
        <v>7</v>
      </c>
      <c r="X14" s="10">
        <v>21901.8579123411</v>
      </c>
    </row>
    <row r="15" spans="2:24">
      <c r="B15" s="9" t="s">
        <v>38</v>
      </c>
      <c r="C15" s="10">
        <v>53037</v>
      </c>
      <c r="D15" s="10">
        <v>183946356904.5588</v>
      </c>
      <c r="E15" s="10">
        <v>0</v>
      </c>
      <c r="F15" s="10">
        <v>0</v>
      </c>
      <c r="G15" s="10">
        <v>53037</v>
      </c>
      <c r="H15" s="10">
        <v>183946356904.5588</v>
      </c>
    </row>
    <row r="16" spans="2:24">
      <c r="B16" s="9" t="s">
        <v>39</v>
      </c>
      <c r="C16" s="10">
        <v>40513</v>
      </c>
      <c r="D16" s="10">
        <v>125032282473.9171</v>
      </c>
      <c r="E16" s="10">
        <v>0</v>
      </c>
      <c r="F16" s="10">
        <v>0</v>
      </c>
      <c r="G16" s="10">
        <v>40513</v>
      </c>
      <c r="H16" s="10">
        <v>125032282473.9171</v>
      </c>
    </row>
    <row r="17" spans="2:8">
      <c r="B17" s="9" t="s">
        <v>40</v>
      </c>
      <c r="C17" s="10">
        <v>35297</v>
      </c>
      <c r="D17" s="10">
        <v>93557843534.64459</v>
      </c>
      <c r="E17" s="10">
        <v>0</v>
      </c>
      <c r="F17" s="10">
        <v>0</v>
      </c>
      <c r="G17" s="10">
        <v>35297</v>
      </c>
      <c r="H17" s="10">
        <v>93557843534.64459</v>
      </c>
    </row>
    <row r="18" spans="2:8">
      <c r="B18" s="9" t="s">
        <v>41</v>
      </c>
      <c r="C18" s="10">
        <v>10781</v>
      </c>
      <c r="D18" s="10">
        <v>16798812730.52508</v>
      </c>
      <c r="E18" s="10">
        <v>5612</v>
      </c>
      <c r="F18" s="10">
        <v>10404628716.155</v>
      </c>
      <c r="G18" s="10">
        <v>5169</v>
      </c>
      <c r="H18" s="10">
        <v>6394184014.370081</v>
      </c>
    </row>
    <row r="19" spans="2:8">
      <c r="B19" s="9" t="s">
        <v>42</v>
      </c>
      <c r="C19" s="10">
        <v>341</v>
      </c>
      <c r="D19" s="10">
        <v>5840822.418147132</v>
      </c>
      <c r="E19" s="10">
        <v>0</v>
      </c>
      <c r="F19" s="10">
        <v>0</v>
      </c>
      <c r="G19" s="10">
        <v>341</v>
      </c>
      <c r="H19" s="10">
        <v>5840822.418147132</v>
      </c>
    </row>
    <row r="20" spans="2:8">
      <c r="B20" s="9" t="s">
        <v>43</v>
      </c>
      <c r="C20" s="10">
        <v>12</v>
      </c>
      <c r="D20" s="10">
        <v>161428.936468669</v>
      </c>
      <c r="E20" s="10">
        <v>0</v>
      </c>
      <c r="F20" s="10">
        <v>0</v>
      </c>
      <c r="G20" s="10">
        <v>12</v>
      </c>
      <c r="H20" s="10">
        <v>161428.936468669</v>
      </c>
    </row>
    <row r="21" spans="2:8">
      <c r="B21" s="9" t="s">
        <v>44</v>
      </c>
      <c r="C21" s="10">
        <v>9</v>
      </c>
      <c r="D21" s="10">
        <v>97159.3770069413</v>
      </c>
      <c r="E21" s="10">
        <v>0</v>
      </c>
      <c r="F21" s="10">
        <v>0</v>
      </c>
      <c r="G21" s="10">
        <v>9</v>
      </c>
      <c r="H21" s="10">
        <v>97159.3770069413</v>
      </c>
    </row>
    <row r="22" spans="2:8">
      <c r="B22" s="9" t="s">
        <v>45</v>
      </c>
      <c r="C22" s="10">
        <v>12</v>
      </c>
      <c r="D22" s="10">
        <v>683196.0067270519</v>
      </c>
      <c r="E22" s="10">
        <v>0</v>
      </c>
      <c r="F22" s="10">
        <v>0</v>
      </c>
      <c r="G22" s="10">
        <v>12</v>
      </c>
      <c r="H22" s="10">
        <v>683196.0067270519</v>
      </c>
    </row>
    <row r="23" spans="2:8">
      <c r="B23" s="9" t="s">
        <v>46</v>
      </c>
      <c r="C23" s="10">
        <v>19</v>
      </c>
      <c r="D23" s="10">
        <v>313502.0099344454</v>
      </c>
      <c r="E23" s="10">
        <v>0</v>
      </c>
      <c r="F23" s="10">
        <v>0</v>
      </c>
      <c r="G23" s="10">
        <v>19</v>
      </c>
      <c r="H23" s="10">
        <v>313502.0099344454</v>
      </c>
    </row>
    <row r="24" spans="2:8">
      <c r="B24" s="9" t="s">
        <v>47</v>
      </c>
      <c r="C24" s="10">
        <v>11</v>
      </c>
      <c r="D24" s="10">
        <v>218402.2073927464</v>
      </c>
      <c r="E24" s="10">
        <v>0</v>
      </c>
      <c r="F24" s="10">
        <v>0</v>
      </c>
      <c r="G24" s="10">
        <v>11</v>
      </c>
      <c r="H24" s="10">
        <v>218402.2073927464</v>
      </c>
    </row>
    <row r="25" spans="2:8">
      <c r="B25" s="9" t="s">
        <v>48</v>
      </c>
      <c r="C25" s="10">
        <v>9</v>
      </c>
      <c r="D25" s="10">
        <v>62815.19554733254</v>
      </c>
      <c r="E25" s="10">
        <v>0</v>
      </c>
      <c r="F25" s="10">
        <v>0</v>
      </c>
      <c r="G25" s="10">
        <v>9</v>
      </c>
      <c r="H25" s="10">
        <v>62815.19554733254</v>
      </c>
    </row>
    <row r="26" spans="2:8">
      <c r="B26" s="9" t="s">
        <v>49</v>
      </c>
      <c r="C26" s="10">
        <v>11</v>
      </c>
      <c r="D26" s="10">
        <v>162650.3957436468</v>
      </c>
      <c r="E26" s="10">
        <v>0</v>
      </c>
      <c r="F26" s="10">
        <v>0</v>
      </c>
      <c r="G26" s="10">
        <v>11</v>
      </c>
      <c r="H26" s="10">
        <v>162650.3957436468</v>
      </c>
    </row>
    <row r="27" spans="2:8">
      <c r="B27" s="9" t="s">
        <v>50</v>
      </c>
      <c r="C27" s="10">
        <v>7</v>
      </c>
      <c r="D27" s="10">
        <v>27704.8866195116</v>
      </c>
      <c r="E27" s="10">
        <v>0</v>
      </c>
      <c r="F27" s="10">
        <v>0</v>
      </c>
      <c r="G27" s="10">
        <v>7</v>
      </c>
      <c r="H27" s="10">
        <v>27704.8866195116</v>
      </c>
    </row>
    <row r="28" spans="2:8">
      <c r="B28" s="9" t="s">
        <v>51</v>
      </c>
      <c r="C28" s="10">
        <v>3</v>
      </c>
      <c r="D28" s="10">
        <v>8365.80102573966</v>
      </c>
      <c r="E28" s="10">
        <v>0</v>
      </c>
      <c r="F28" s="10">
        <v>0</v>
      </c>
      <c r="G28" s="10">
        <v>3</v>
      </c>
      <c r="H28" s="10">
        <v>8365.80102573966</v>
      </c>
    </row>
    <row r="29" spans="2:8">
      <c r="B29" s="9" t="s">
        <v>52</v>
      </c>
      <c r="C29" s="10">
        <v>1884</v>
      </c>
      <c r="D29" s="10">
        <v>294678400778.3645</v>
      </c>
      <c r="E29" s="10">
        <v>0</v>
      </c>
      <c r="F29" s="10">
        <v>0</v>
      </c>
      <c r="G29" s="10">
        <v>1884</v>
      </c>
      <c r="H29" s="10">
        <v>294678400778.3645</v>
      </c>
    </row>
    <row r="30" spans="2:8">
      <c r="B30" s="9" t="s">
        <v>53</v>
      </c>
      <c r="C30" s="10">
        <v>397</v>
      </c>
      <c r="D30" s="10">
        <v>80254636846.97049</v>
      </c>
      <c r="E30" s="10">
        <v>0</v>
      </c>
      <c r="F30" s="10">
        <v>0</v>
      </c>
      <c r="G30" s="10">
        <v>397</v>
      </c>
      <c r="H30" s="10">
        <v>80254636846.97049</v>
      </c>
    </row>
    <row r="31" spans="2:8">
      <c r="B31" s="9" t="s">
        <v>54</v>
      </c>
      <c r="C31" s="10">
        <v>289</v>
      </c>
      <c r="D31" s="10">
        <v>71419896045.07175</v>
      </c>
      <c r="E31" s="10">
        <v>0</v>
      </c>
      <c r="F31" s="10">
        <v>0</v>
      </c>
      <c r="G31" s="10">
        <v>289</v>
      </c>
      <c r="H31" s="10">
        <v>71419896045.07175</v>
      </c>
    </row>
    <row r="32" spans="2:8">
      <c r="B32" s="9" t="s">
        <v>55</v>
      </c>
      <c r="C32" s="10">
        <v>335</v>
      </c>
      <c r="D32" s="10">
        <v>80391261276.93867</v>
      </c>
      <c r="E32" s="10">
        <v>0</v>
      </c>
      <c r="F32" s="10">
        <v>0</v>
      </c>
      <c r="G32" s="10">
        <v>335</v>
      </c>
      <c r="H32" s="10">
        <v>80391261276.93867</v>
      </c>
    </row>
    <row r="33" spans="2:8">
      <c r="B33" s="9" t="s">
        <v>56</v>
      </c>
      <c r="C33" s="10">
        <v>365</v>
      </c>
      <c r="D33" s="10">
        <v>75145484787.06648</v>
      </c>
      <c r="E33" s="10">
        <v>0</v>
      </c>
      <c r="F33" s="10">
        <v>0</v>
      </c>
      <c r="G33" s="10">
        <v>365</v>
      </c>
      <c r="H33" s="10">
        <v>75145484787.06648</v>
      </c>
    </row>
    <row r="34" spans="2:8">
      <c r="B34" s="9" t="s">
        <v>57</v>
      </c>
      <c r="C34" s="10">
        <v>423</v>
      </c>
      <c r="D34" s="10">
        <v>110061192440.3855</v>
      </c>
      <c r="E34" s="10">
        <v>0</v>
      </c>
      <c r="F34" s="10">
        <v>0</v>
      </c>
      <c r="G34" s="10">
        <v>423</v>
      </c>
      <c r="H34" s="10">
        <v>110061192440.3855</v>
      </c>
    </row>
    <row r="35" spans="2:8">
      <c r="B35" s="9" t="s">
        <v>58</v>
      </c>
      <c r="C35" s="10">
        <v>353</v>
      </c>
      <c r="D35" s="10">
        <v>110257447377.8931</v>
      </c>
      <c r="E35" s="10">
        <v>0</v>
      </c>
      <c r="F35" s="10">
        <v>0</v>
      </c>
      <c r="G35" s="10">
        <v>353</v>
      </c>
      <c r="H35" s="10">
        <v>110257447377.8931</v>
      </c>
    </row>
    <row r="36" spans="2:8">
      <c r="B36" s="9" t="s">
        <v>59</v>
      </c>
      <c r="C36" s="10">
        <v>434</v>
      </c>
      <c r="D36" s="10">
        <v>133632751904.8657</v>
      </c>
      <c r="E36" s="10">
        <v>0</v>
      </c>
      <c r="F36" s="10">
        <v>0</v>
      </c>
      <c r="G36" s="10">
        <v>434</v>
      </c>
      <c r="H36" s="10">
        <v>133632751904.8657</v>
      </c>
    </row>
    <row r="37" spans="2:8">
      <c r="B37" s="9" t="s">
        <v>60</v>
      </c>
      <c r="C37" s="10">
        <v>1156</v>
      </c>
      <c r="D37" s="10">
        <v>305356967392.0375</v>
      </c>
      <c r="E37" s="10">
        <v>0</v>
      </c>
      <c r="F37" s="10">
        <v>0</v>
      </c>
      <c r="G37" s="10">
        <v>1156</v>
      </c>
      <c r="H37" s="10">
        <v>305356967392.0375</v>
      </c>
    </row>
    <row r="38" spans="2:8">
      <c r="B38" s="9" t="s">
        <v>61</v>
      </c>
      <c r="C38" s="10">
        <v>787</v>
      </c>
      <c r="D38" s="10">
        <v>176859719823.2729</v>
      </c>
      <c r="E38" s="10">
        <v>0</v>
      </c>
      <c r="F38" s="10">
        <v>0</v>
      </c>
      <c r="G38" s="10">
        <v>787</v>
      </c>
      <c r="H38" s="10">
        <v>176859719823.2729</v>
      </c>
    </row>
    <row r="39" spans="2:8">
      <c r="B39" s="9" t="s">
        <v>62</v>
      </c>
      <c r="C39" s="10">
        <v>657</v>
      </c>
      <c r="D39" s="10">
        <v>129038497847.4918</v>
      </c>
      <c r="E39" s="10">
        <v>0</v>
      </c>
      <c r="F39" s="10">
        <v>0</v>
      </c>
      <c r="G39" s="10">
        <v>657</v>
      </c>
      <c r="H39" s="10">
        <v>129038497847.4918</v>
      </c>
    </row>
    <row r="40" spans="2:8">
      <c r="B40" s="9" t="s">
        <v>63</v>
      </c>
      <c r="C40" s="10">
        <v>394</v>
      </c>
      <c r="D40" s="10">
        <v>38378811041.0674</v>
      </c>
      <c r="E40" s="10">
        <v>101</v>
      </c>
      <c r="F40" s="10">
        <v>17998402417.04</v>
      </c>
      <c r="G40" s="10">
        <v>293</v>
      </c>
      <c r="H40" s="10">
        <v>20380408624.0274</v>
      </c>
    </row>
    <row r="41" spans="2:8">
      <c r="B41" s="9" t="s">
        <v>64</v>
      </c>
      <c r="C41" s="10">
        <v>152</v>
      </c>
      <c r="D41" s="10">
        <v>2998768.21363425</v>
      </c>
      <c r="E41" s="10">
        <v>0</v>
      </c>
      <c r="F41" s="10">
        <v>0</v>
      </c>
      <c r="G41" s="10">
        <v>152</v>
      </c>
      <c r="H41" s="10">
        <v>2998768.21363425</v>
      </c>
    </row>
    <row r="42" spans="2:8">
      <c r="B42" s="9" t="s">
        <v>65</v>
      </c>
      <c r="C42" s="10">
        <v>50</v>
      </c>
      <c r="D42" s="10">
        <v>1873432.66974616</v>
      </c>
      <c r="E42" s="10">
        <v>0</v>
      </c>
      <c r="F42" s="10">
        <v>0</v>
      </c>
      <c r="G42" s="10">
        <v>50</v>
      </c>
      <c r="H42" s="10">
        <v>1873432.66974616</v>
      </c>
    </row>
    <row r="43" spans="2:8">
      <c r="B43" s="9" t="s">
        <v>66</v>
      </c>
      <c r="C43" s="10">
        <v>78</v>
      </c>
      <c r="D43" s="10">
        <v>3445760.38546339</v>
      </c>
      <c r="E43" s="10">
        <v>0</v>
      </c>
      <c r="F43" s="10">
        <v>0</v>
      </c>
      <c r="G43" s="10">
        <v>78</v>
      </c>
      <c r="H43" s="10">
        <v>3445760.38546339</v>
      </c>
    </row>
    <row r="44" spans="2:8">
      <c r="B44" s="9" t="s">
        <v>67</v>
      </c>
      <c r="C44" s="10">
        <v>83</v>
      </c>
      <c r="D44" s="10">
        <v>3846450.49022846</v>
      </c>
      <c r="E44" s="10">
        <v>0</v>
      </c>
      <c r="F44" s="10">
        <v>0</v>
      </c>
      <c r="G44" s="10">
        <v>83</v>
      </c>
      <c r="H44" s="10">
        <v>3846450.49022846</v>
      </c>
    </row>
    <row r="45" spans="2:8">
      <c r="B45" s="9" t="s">
        <v>68</v>
      </c>
      <c r="C45" s="10">
        <v>192</v>
      </c>
      <c r="D45" s="10">
        <v>7700640.645702536</v>
      </c>
      <c r="E45" s="10">
        <v>0</v>
      </c>
      <c r="F45" s="10">
        <v>0</v>
      </c>
      <c r="G45" s="10">
        <v>192</v>
      </c>
      <c r="H45" s="10">
        <v>7700640.645702536</v>
      </c>
    </row>
    <row r="46" spans="2:8">
      <c r="B46" s="9" t="s">
        <v>69</v>
      </c>
      <c r="C46" s="10">
        <v>255</v>
      </c>
      <c r="D46" s="10">
        <v>14339053.75356056</v>
      </c>
      <c r="E46" s="10">
        <v>0</v>
      </c>
      <c r="F46" s="10">
        <v>0</v>
      </c>
      <c r="G46" s="10">
        <v>255</v>
      </c>
      <c r="H46" s="10">
        <v>14339053.75356056</v>
      </c>
    </row>
    <row r="47" spans="2:8">
      <c r="B47" s="9" t="s">
        <v>70</v>
      </c>
      <c r="C47" s="10">
        <v>908</v>
      </c>
      <c r="D47" s="10">
        <v>30335172.6388452</v>
      </c>
      <c r="E47" s="10">
        <v>0</v>
      </c>
      <c r="F47" s="10">
        <v>0</v>
      </c>
      <c r="G47" s="10">
        <v>908</v>
      </c>
      <c r="H47" s="10">
        <v>30335172.6388452</v>
      </c>
    </row>
    <row r="48" spans="2:8">
      <c r="B48" s="9" t="s">
        <v>71</v>
      </c>
      <c r="C48" s="10">
        <v>1764</v>
      </c>
      <c r="D48" s="10">
        <v>55019334.09088217</v>
      </c>
      <c r="E48" s="10">
        <v>0</v>
      </c>
      <c r="F48" s="10">
        <v>0</v>
      </c>
      <c r="G48" s="10">
        <v>1764</v>
      </c>
      <c r="H48" s="10">
        <v>55019334.09088217</v>
      </c>
    </row>
    <row r="49" spans="2:8">
      <c r="B49" s="9" t="s">
        <v>72</v>
      </c>
      <c r="C49" s="10">
        <v>467</v>
      </c>
      <c r="D49" s="10">
        <v>12765208.40737464</v>
      </c>
      <c r="E49" s="10">
        <v>0</v>
      </c>
      <c r="F49" s="10">
        <v>0</v>
      </c>
      <c r="G49" s="10">
        <v>467</v>
      </c>
      <c r="H49" s="10">
        <v>12765208.40737464</v>
      </c>
    </row>
    <row r="50" spans="2:8">
      <c r="B50" s="9" t="s">
        <v>73</v>
      </c>
      <c r="C50" s="10">
        <v>514</v>
      </c>
      <c r="D50" s="10">
        <v>11702417.88706065</v>
      </c>
      <c r="E50" s="10">
        <v>0</v>
      </c>
      <c r="F50" s="10">
        <v>0</v>
      </c>
      <c r="G50" s="10">
        <v>514</v>
      </c>
      <c r="H50" s="10">
        <v>11702417.88706065</v>
      </c>
    </row>
    <row r="51" spans="2:8">
      <c r="B51" s="9" t="s">
        <v>74</v>
      </c>
      <c r="C51" s="10">
        <v>729</v>
      </c>
      <c r="D51" s="10">
        <v>23978009.27636831</v>
      </c>
      <c r="E51" s="10">
        <v>0</v>
      </c>
      <c r="F51" s="10">
        <v>0</v>
      </c>
      <c r="G51" s="10">
        <v>729</v>
      </c>
      <c r="H51" s="10">
        <v>23978009.27636831</v>
      </c>
    </row>
    <row r="52" spans="2:8">
      <c r="B52" s="9" t="s">
        <v>75</v>
      </c>
      <c r="C52" s="10">
        <v>318</v>
      </c>
      <c r="D52" s="10">
        <v>9346211.844690993</v>
      </c>
      <c r="E52" s="10">
        <v>190</v>
      </c>
      <c r="F52" s="10">
        <v>109399731028.0332</v>
      </c>
      <c r="G52" s="10">
        <v>128</v>
      </c>
      <c r="H52" s="10">
        <v>-109390384816.1885</v>
      </c>
    </row>
    <row r="53" spans="2:8">
      <c r="B53" s="9" t="s">
        <v>76</v>
      </c>
      <c r="C53" s="10">
        <v>11012</v>
      </c>
      <c r="D53" s="10">
        <v>780784288345.6826</v>
      </c>
      <c r="E53" s="10">
        <v>0</v>
      </c>
      <c r="F53" s="10">
        <v>0</v>
      </c>
      <c r="G53" s="10">
        <v>11012</v>
      </c>
      <c r="H53" s="10">
        <v>780784288345.6826</v>
      </c>
    </row>
    <row r="54" spans="2:8">
      <c r="B54" s="9" t="s">
        <v>77</v>
      </c>
      <c r="C54" s="10">
        <v>445</v>
      </c>
      <c r="D54" s="10">
        <v>57511259943.43709</v>
      </c>
      <c r="E54" s="10">
        <v>0</v>
      </c>
      <c r="F54" s="10">
        <v>0</v>
      </c>
      <c r="G54" s="10">
        <v>445</v>
      </c>
      <c r="H54" s="10">
        <v>57511259943.43709</v>
      </c>
    </row>
    <row r="55" spans="2:8">
      <c r="B55" s="9" t="s">
        <v>78</v>
      </c>
      <c r="C55" s="10">
        <v>773</v>
      </c>
      <c r="D55" s="10">
        <v>104514198141.8837</v>
      </c>
      <c r="E55" s="10">
        <v>0</v>
      </c>
      <c r="F55" s="10">
        <v>0</v>
      </c>
      <c r="G55" s="10">
        <v>773</v>
      </c>
      <c r="H55" s="10">
        <v>104514198141.8837</v>
      </c>
    </row>
    <row r="56" spans="2:8">
      <c r="B56" s="9" t="s">
        <v>79</v>
      </c>
      <c r="C56" s="10">
        <v>881</v>
      </c>
      <c r="D56" s="10">
        <v>168047843846.0724</v>
      </c>
      <c r="E56" s="10">
        <v>0</v>
      </c>
      <c r="F56" s="10">
        <v>0</v>
      </c>
      <c r="G56" s="10">
        <v>881</v>
      </c>
      <c r="H56" s="10">
        <v>168047843846.0724</v>
      </c>
    </row>
    <row r="57" spans="2:8">
      <c r="B57" s="9" t="s">
        <v>80</v>
      </c>
      <c r="C57" s="10">
        <v>865</v>
      </c>
      <c r="D57" s="10">
        <v>166613018280.3349</v>
      </c>
      <c r="E57" s="10">
        <v>0</v>
      </c>
      <c r="F57" s="10">
        <v>0</v>
      </c>
      <c r="G57" s="10">
        <v>865</v>
      </c>
      <c r="H57" s="10">
        <v>166613018280.3349</v>
      </c>
    </row>
    <row r="58" spans="2:8">
      <c r="B58" s="9" t="s">
        <v>81</v>
      </c>
      <c r="C58" s="10">
        <v>1511</v>
      </c>
      <c r="D58" s="10">
        <v>174345185678.7008</v>
      </c>
      <c r="E58" s="10">
        <v>0</v>
      </c>
      <c r="F58" s="10">
        <v>0</v>
      </c>
      <c r="G58" s="10">
        <v>1511</v>
      </c>
      <c r="H58" s="10">
        <v>174345185678.7008</v>
      </c>
    </row>
    <row r="59" spans="2:8">
      <c r="B59" s="9" t="s">
        <v>82</v>
      </c>
      <c r="C59" s="10">
        <v>1665</v>
      </c>
      <c r="D59" s="10">
        <v>336567396646.2567</v>
      </c>
      <c r="E59" s="10">
        <v>0</v>
      </c>
      <c r="F59" s="10">
        <v>0</v>
      </c>
      <c r="G59" s="10">
        <v>1665</v>
      </c>
      <c r="H59" s="10">
        <v>336567396646.2567</v>
      </c>
    </row>
    <row r="60" spans="2:8">
      <c r="B60" s="9" t="s">
        <v>83</v>
      </c>
      <c r="C60" s="10">
        <v>2370</v>
      </c>
      <c r="D60" s="10">
        <v>470895432764.2495</v>
      </c>
      <c r="E60" s="10">
        <v>0</v>
      </c>
      <c r="F60" s="10">
        <v>0</v>
      </c>
      <c r="G60" s="10">
        <v>2370</v>
      </c>
      <c r="H60" s="10">
        <v>470895432764.2495</v>
      </c>
    </row>
    <row r="61" spans="2:8">
      <c r="B61" s="9" t="s">
        <v>84</v>
      </c>
      <c r="C61" s="10">
        <v>2447</v>
      </c>
      <c r="D61" s="10">
        <v>616152580311.4607</v>
      </c>
      <c r="E61" s="10">
        <v>0</v>
      </c>
      <c r="F61" s="10">
        <v>0</v>
      </c>
      <c r="G61" s="10">
        <v>2447</v>
      </c>
      <c r="H61" s="10">
        <v>616152580311.4607</v>
      </c>
    </row>
    <row r="62" spans="2:8">
      <c r="B62" s="9" t="s">
        <v>85</v>
      </c>
      <c r="C62" s="10">
        <v>1620</v>
      </c>
      <c r="D62" s="10">
        <v>501429118511.4819</v>
      </c>
      <c r="E62" s="10">
        <v>0</v>
      </c>
      <c r="F62" s="10">
        <v>0</v>
      </c>
      <c r="G62" s="10">
        <v>1620</v>
      </c>
      <c r="H62" s="10">
        <v>501429118511.4819</v>
      </c>
    </row>
    <row r="63" spans="2:8">
      <c r="B63" s="9" t="s">
        <v>86</v>
      </c>
      <c r="C63" s="10">
        <v>1568</v>
      </c>
      <c r="D63" s="10">
        <v>434728899100.0508</v>
      </c>
      <c r="E63" s="10">
        <v>0</v>
      </c>
      <c r="F63" s="10">
        <v>0</v>
      </c>
      <c r="G63" s="10">
        <v>1568</v>
      </c>
      <c r="H63" s="10">
        <v>434728899100.0508</v>
      </c>
    </row>
    <row r="64" spans="2:8">
      <c r="B64" s="9" t="s">
        <v>87</v>
      </c>
      <c r="C64" s="10">
        <v>545</v>
      </c>
      <c r="D64" s="10">
        <v>130595795256.7676</v>
      </c>
      <c r="E64" s="10">
        <v>286</v>
      </c>
      <c r="F64" s="10">
        <v>92551897763.23801</v>
      </c>
      <c r="G64" s="10">
        <v>259</v>
      </c>
      <c r="H64" s="10">
        <v>38043897493.52956</v>
      </c>
    </row>
    <row r="65" spans="2:8">
      <c r="B65" s="9" t="s">
        <v>88</v>
      </c>
      <c r="C65" s="10">
        <v>50</v>
      </c>
      <c r="D65" s="10">
        <v>12631583</v>
      </c>
      <c r="E65" s="10">
        <v>0</v>
      </c>
      <c r="F65" s="10">
        <v>0</v>
      </c>
      <c r="G65" s="10">
        <v>50</v>
      </c>
      <c r="H65" s="10">
        <v>12631583</v>
      </c>
    </row>
    <row r="66" spans="2:8">
      <c r="B66" s="9" t="s">
        <v>89</v>
      </c>
      <c r="C66" s="10">
        <v>1</v>
      </c>
      <c r="D66" s="10">
        <v>217928</v>
      </c>
      <c r="E66" s="10">
        <v>0</v>
      </c>
      <c r="F66" s="10">
        <v>0</v>
      </c>
      <c r="G66" s="10">
        <v>1</v>
      </c>
      <c r="H66" s="10">
        <v>217928</v>
      </c>
    </row>
    <row r="67" spans="2:8">
      <c r="B67" s="9" t="s">
        <v>90</v>
      </c>
      <c r="C67" s="10">
        <v>1</v>
      </c>
      <c r="D67" s="10">
        <v>174062</v>
      </c>
      <c r="E67" s="10">
        <v>0</v>
      </c>
      <c r="F67" s="10">
        <v>0</v>
      </c>
      <c r="G67" s="10">
        <v>1</v>
      </c>
      <c r="H67" s="10">
        <v>174062</v>
      </c>
    </row>
    <row r="68" spans="2:8">
      <c r="B68" s="9" t="s">
        <v>91</v>
      </c>
      <c r="C68" s="10">
        <v>132</v>
      </c>
      <c r="D68" s="10">
        <v>1543305.897246106</v>
      </c>
      <c r="E68" s="10">
        <v>0</v>
      </c>
      <c r="F68" s="10">
        <v>0</v>
      </c>
      <c r="G68" s="10">
        <v>132</v>
      </c>
      <c r="H68" s="10">
        <v>1543305.897246106</v>
      </c>
    </row>
    <row r="69" spans="2:8">
      <c r="B69" s="9" t="s">
        <v>92</v>
      </c>
      <c r="C69" s="10">
        <v>14</v>
      </c>
      <c r="D69" s="10">
        <v>347401.5176036868</v>
      </c>
      <c r="E69" s="10">
        <v>0</v>
      </c>
      <c r="F69" s="10">
        <v>0</v>
      </c>
      <c r="G69" s="10">
        <v>14</v>
      </c>
      <c r="H69" s="10">
        <v>347401.5176036868</v>
      </c>
    </row>
    <row r="70" spans="2:8">
      <c r="B70" s="9" t="s">
        <v>93</v>
      </c>
      <c r="C70" s="10">
        <v>37</v>
      </c>
      <c r="D70" s="10">
        <v>922706.8210508979</v>
      </c>
      <c r="E70" s="10">
        <v>0</v>
      </c>
      <c r="F70" s="10">
        <v>0</v>
      </c>
      <c r="G70" s="10">
        <v>37</v>
      </c>
      <c r="H70" s="10">
        <v>922706.8210508979</v>
      </c>
    </row>
    <row r="71" spans="2:8">
      <c r="B71" s="9" t="s">
        <v>94</v>
      </c>
      <c r="C71" s="10">
        <v>33</v>
      </c>
      <c r="D71" s="10">
        <v>824702.302954515</v>
      </c>
      <c r="E71" s="10">
        <v>0</v>
      </c>
      <c r="F71" s="10">
        <v>0</v>
      </c>
      <c r="G71" s="10">
        <v>33</v>
      </c>
      <c r="H71" s="10">
        <v>824702.302954515</v>
      </c>
    </row>
    <row r="72" spans="2:8">
      <c r="B72" s="9" t="s">
        <v>95</v>
      </c>
      <c r="C72" s="10">
        <v>125</v>
      </c>
      <c r="D72" s="10">
        <v>2891212.448434867</v>
      </c>
      <c r="E72" s="10">
        <v>0</v>
      </c>
      <c r="F72" s="10">
        <v>0</v>
      </c>
      <c r="G72" s="10">
        <v>125</v>
      </c>
      <c r="H72" s="10">
        <v>2891212.448434867</v>
      </c>
    </row>
    <row r="73" spans="2:8">
      <c r="B73" s="9" t="s">
        <v>96</v>
      </c>
      <c r="C73" s="10">
        <v>597</v>
      </c>
      <c r="D73" s="10">
        <v>18352469.94877538</v>
      </c>
      <c r="E73" s="10">
        <v>0</v>
      </c>
      <c r="F73" s="10">
        <v>0</v>
      </c>
      <c r="G73" s="10">
        <v>597</v>
      </c>
      <c r="H73" s="10">
        <v>18352469.94877538</v>
      </c>
    </row>
    <row r="74" spans="2:8">
      <c r="B74" s="9" t="s">
        <v>97</v>
      </c>
      <c r="C74" s="10">
        <v>991</v>
      </c>
      <c r="D74" s="10">
        <v>21645625.78590614</v>
      </c>
      <c r="E74" s="10">
        <v>0</v>
      </c>
      <c r="F74" s="10">
        <v>0</v>
      </c>
      <c r="G74" s="10">
        <v>991</v>
      </c>
      <c r="H74" s="10">
        <v>21645625.78590614</v>
      </c>
    </row>
    <row r="75" spans="2:8">
      <c r="B75" s="9" t="s">
        <v>98</v>
      </c>
      <c r="C75" s="10">
        <v>222</v>
      </c>
      <c r="D75" s="10">
        <v>6835066.792490042</v>
      </c>
      <c r="E75" s="10">
        <v>0</v>
      </c>
      <c r="F75" s="10">
        <v>0</v>
      </c>
      <c r="G75" s="10">
        <v>222</v>
      </c>
      <c r="H75" s="10">
        <v>6835066.792490042</v>
      </c>
    </row>
    <row r="76" spans="2:8">
      <c r="B76" s="9" t="s">
        <v>99</v>
      </c>
      <c r="C76" s="10">
        <v>138</v>
      </c>
      <c r="D76" s="10">
        <v>6684825.733042745</v>
      </c>
      <c r="E76" s="10">
        <v>0</v>
      </c>
      <c r="F76" s="10">
        <v>0</v>
      </c>
      <c r="G76" s="10">
        <v>138</v>
      </c>
      <c r="H76" s="10">
        <v>6684825.733042745</v>
      </c>
    </row>
    <row r="77" spans="2:8">
      <c r="B77" s="9" t="s">
        <v>100</v>
      </c>
      <c r="C77" s="10">
        <v>423</v>
      </c>
      <c r="D77" s="10">
        <v>22543185.14166523</v>
      </c>
      <c r="E77" s="10">
        <v>0</v>
      </c>
      <c r="F77" s="10">
        <v>0</v>
      </c>
      <c r="G77" s="10">
        <v>423</v>
      </c>
      <c r="H77" s="10">
        <v>22543185.14166523</v>
      </c>
    </row>
    <row r="78" spans="2:8">
      <c r="B78" s="9" t="s">
        <v>101</v>
      </c>
      <c r="C78" s="10">
        <v>165</v>
      </c>
      <c r="D78" s="10">
        <v>9031285.250631655</v>
      </c>
      <c r="E78" s="10">
        <v>83</v>
      </c>
      <c r="F78" s="10">
        <v>79717881691.82237</v>
      </c>
      <c r="G78" s="10">
        <v>82</v>
      </c>
      <c r="H78" s="10">
        <v>-79708850406.57175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3:X78"/>
  <sheetViews>
    <sheetView workbookViewId="0"/>
  </sheetViews>
  <sheetFormatPr defaultRowHeight="15"/>
  <cols>
    <col min="2" max="2" width="40.7109375" customWidth="1"/>
    <col min="3" max="8" width="20.7109375" customWidth="1"/>
    <col min="10" max="10" width="40.7109375" customWidth="1"/>
    <col min="11" max="16" width="20.7109375" customWidth="1"/>
    <col min="18" max="18" width="40.7109375" customWidth="1"/>
    <col min="19" max="24" width="20.7109375" customWidth="1"/>
  </cols>
  <sheetData>
    <row r="3" spans="2:24">
      <c r="B3" s="6" t="s">
        <v>20</v>
      </c>
      <c r="C3" s="6" t="s">
        <v>21</v>
      </c>
      <c r="D3" s="6" t="s">
        <v>22</v>
      </c>
      <c r="E3" s="6" t="s">
        <v>23</v>
      </c>
      <c r="F3" s="6" t="s">
        <v>24</v>
      </c>
      <c r="G3" s="6" t="s">
        <v>25</v>
      </c>
      <c r="H3" s="6" t="s">
        <v>26</v>
      </c>
      <c r="J3" s="6" t="s">
        <v>20</v>
      </c>
      <c r="K3" s="6" t="s">
        <v>21</v>
      </c>
      <c r="L3" s="6" t="s">
        <v>22</v>
      </c>
      <c r="M3" s="6" t="s">
        <v>23</v>
      </c>
      <c r="N3" s="6" t="s">
        <v>24</v>
      </c>
      <c r="O3" s="6" t="s">
        <v>25</v>
      </c>
      <c r="P3" s="6" t="s">
        <v>26</v>
      </c>
      <c r="R3" s="6" t="s">
        <v>20</v>
      </c>
      <c r="S3" s="6" t="s">
        <v>21</v>
      </c>
      <c r="T3" s="6" t="s">
        <v>22</v>
      </c>
      <c r="U3" s="6" t="s">
        <v>23</v>
      </c>
      <c r="V3" s="6" t="s">
        <v>24</v>
      </c>
      <c r="W3" s="6" t="s">
        <v>25</v>
      </c>
      <c r="X3" s="6" t="s">
        <v>26</v>
      </c>
    </row>
    <row r="4" spans="2:24">
      <c r="B4" s="7" t="s">
        <v>27</v>
      </c>
      <c r="C4" s="8">
        <v>548813</v>
      </c>
      <c r="D4" s="8">
        <v>13721533540359.09</v>
      </c>
      <c r="E4" s="8">
        <v>5931</v>
      </c>
      <c r="F4" s="8">
        <v>178070096201.7842</v>
      </c>
      <c r="G4" s="8">
        <v>542882</v>
      </c>
      <c r="H4" s="8">
        <v>13543463444157.3</v>
      </c>
      <c r="J4" s="7" t="s">
        <v>102</v>
      </c>
      <c r="R4" s="7" t="s">
        <v>103</v>
      </c>
      <c r="S4" s="8">
        <f>SUM(S7:S14)</f>
        <v>0</v>
      </c>
      <c r="T4" s="8">
        <f>SUM(T7:T14)</f>
        <v>0</v>
      </c>
      <c r="U4" s="8">
        <f>SUM(U7:U14)</f>
        <v>0</v>
      </c>
      <c r="V4" s="8">
        <f>SUM(V7:V14)</f>
        <v>0</v>
      </c>
      <c r="W4" s="8">
        <f>SUM(W7:W14)</f>
        <v>0</v>
      </c>
      <c r="X4" s="8">
        <f>SUM(X7:X14)</f>
        <v>0</v>
      </c>
    </row>
    <row r="5" spans="2:24">
      <c r="B5" s="7" t="s">
        <v>28</v>
      </c>
      <c r="C5" s="8">
        <f>SUM(C7:C78)</f>
        <v>0</v>
      </c>
      <c r="D5" s="8">
        <f>SUM(D7:D78)</f>
        <v>0</v>
      </c>
      <c r="E5" s="8">
        <f>SUM(E7:E78)</f>
        <v>0</v>
      </c>
      <c r="F5" s="8">
        <f>SUM(F7:F78)</f>
        <v>0</v>
      </c>
      <c r="G5" s="8">
        <f>SUM(G7:G78)</f>
        <v>0</v>
      </c>
      <c r="H5" s="8">
        <f>SUM(H7:H78)</f>
        <v>0</v>
      </c>
      <c r="J5" s="7" t="s">
        <v>28</v>
      </c>
      <c r="R5" s="7" t="s">
        <v>28</v>
      </c>
    </row>
    <row r="6" spans="2:24">
      <c r="B6" s="7" t="s">
        <v>29</v>
      </c>
      <c r="C6" s="8">
        <f>C4 - C5</f>
        <v>0</v>
      </c>
      <c r="D6" s="8">
        <f>D4 - D5</f>
        <v>0</v>
      </c>
      <c r="E6" s="8">
        <f>E4 - E5</f>
        <v>0</v>
      </c>
      <c r="F6" s="8">
        <f>F4 - F5</f>
        <v>0</v>
      </c>
      <c r="G6" s="8">
        <f>G4 - G5</f>
        <v>0</v>
      </c>
      <c r="H6" s="8">
        <f>H4 - H5</f>
        <v>0</v>
      </c>
      <c r="J6" s="7" t="s">
        <v>29</v>
      </c>
      <c r="R6" s="7" t="s">
        <v>29</v>
      </c>
    </row>
    <row r="7" spans="2:24">
      <c r="B7" s="9" t="s">
        <v>30</v>
      </c>
      <c r="C7" s="10">
        <v>95963</v>
      </c>
      <c r="D7" s="10">
        <v>3042167687493.939</v>
      </c>
      <c r="E7" s="10">
        <v>0</v>
      </c>
      <c r="F7" s="10">
        <v>0</v>
      </c>
      <c r="G7" s="10">
        <v>95963</v>
      </c>
      <c r="H7" s="10">
        <v>3042167687493.939</v>
      </c>
      <c r="R7" s="9" t="s">
        <v>104</v>
      </c>
      <c r="S7" s="10">
        <v>4108</v>
      </c>
      <c r="T7" s="10">
        <v>94970684582.8349</v>
      </c>
      <c r="U7" s="10">
        <v>0</v>
      </c>
      <c r="V7" s="10">
        <v>0</v>
      </c>
      <c r="W7" s="10">
        <v>4108</v>
      </c>
      <c r="X7" s="10">
        <v>94970684582.8349</v>
      </c>
    </row>
    <row r="8" spans="2:24">
      <c r="B8" s="9" t="s">
        <v>31</v>
      </c>
      <c r="C8" s="10">
        <v>18925</v>
      </c>
      <c r="D8" s="10">
        <v>532521311421.0128</v>
      </c>
      <c r="E8" s="10">
        <v>0</v>
      </c>
      <c r="F8" s="10">
        <v>0</v>
      </c>
      <c r="G8" s="10">
        <v>18925</v>
      </c>
      <c r="H8" s="10">
        <v>532521311421.0128</v>
      </c>
      <c r="R8" s="9" t="s">
        <v>105</v>
      </c>
      <c r="S8" s="10">
        <v>2</v>
      </c>
      <c r="T8" s="10">
        <v>105365346.676133</v>
      </c>
      <c r="U8" s="10">
        <v>0</v>
      </c>
      <c r="V8" s="10">
        <v>0</v>
      </c>
      <c r="W8" s="10">
        <v>2</v>
      </c>
      <c r="X8" s="10">
        <v>105365346.676133</v>
      </c>
    </row>
    <row r="9" spans="2:24">
      <c r="B9" s="9" t="s">
        <v>32</v>
      </c>
      <c r="C9" s="10">
        <v>25727</v>
      </c>
      <c r="D9" s="10">
        <v>698859166441.1178</v>
      </c>
      <c r="E9" s="10">
        <v>0</v>
      </c>
      <c r="F9" s="10">
        <v>0</v>
      </c>
      <c r="G9" s="10">
        <v>25727</v>
      </c>
      <c r="H9" s="10">
        <v>698859166441.1178</v>
      </c>
      <c r="R9" s="9" t="s">
        <v>106</v>
      </c>
      <c r="S9" s="10">
        <v>3</v>
      </c>
      <c r="T9" s="10">
        <v>3406472.21314318</v>
      </c>
      <c r="U9" s="10">
        <v>0</v>
      </c>
      <c r="V9" s="10">
        <v>0</v>
      </c>
      <c r="W9" s="10">
        <v>3</v>
      </c>
      <c r="X9" s="10">
        <v>3406472.21314318</v>
      </c>
    </row>
    <row r="10" spans="2:24">
      <c r="B10" s="9" t="s">
        <v>33</v>
      </c>
      <c r="C10" s="10">
        <v>29520</v>
      </c>
      <c r="D10" s="10">
        <v>724253914463.9325</v>
      </c>
      <c r="E10" s="10">
        <v>0</v>
      </c>
      <c r="F10" s="10">
        <v>0</v>
      </c>
      <c r="G10" s="10">
        <v>29520</v>
      </c>
      <c r="H10" s="10">
        <v>724253914463.9325</v>
      </c>
      <c r="R10" s="9" t="s">
        <v>107</v>
      </c>
      <c r="S10" s="10">
        <v>2</v>
      </c>
      <c r="T10" s="10">
        <v>76682617.6461616</v>
      </c>
      <c r="U10" s="10">
        <v>0</v>
      </c>
      <c r="V10" s="10">
        <v>0</v>
      </c>
      <c r="W10" s="10">
        <v>2</v>
      </c>
      <c r="X10" s="10">
        <v>76682617.6461616</v>
      </c>
    </row>
    <row r="11" spans="2:24">
      <c r="B11" s="9" t="s">
        <v>34</v>
      </c>
      <c r="C11" s="10">
        <v>31802</v>
      </c>
      <c r="D11" s="10">
        <v>679069255433.6964</v>
      </c>
      <c r="E11" s="10">
        <v>0</v>
      </c>
      <c r="F11" s="10">
        <v>0</v>
      </c>
      <c r="G11" s="10">
        <v>31802</v>
      </c>
      <c r="H11" s="10">
        <v>679069255433.6964</v>
      </c>
      <c r="R11" s="9" t="s">
        <v>108</v>
      </c>
      <c r="S11" s="10">
        <v>7</v>
      </c>
      <c r="T11" s="10">
        <v>540090608.6379226</v>
      </c>
      <c r="U11" s="10">
        <v>0</v>
      </c>
      <c r="V11" s="10">
        <v>0</v>
      </c>
      <c r="W11" s="10">
        <v>7</v>
      </c>
      <c r="X11" s="10">
        <v>540090608.6379226</v>
      </c>
    </row>
    <row r="12" spans="2:24">
      <c r="B12" s="9" t="s">
        <v>35</v>
      </c>
      <c r="C12" s="10">
        <v>42562</v>
      </c>
      <c r="D12" s="10">
        <v>852446212174.6699</v>
      </c>
      <c r="E12" s="10">
        <v>0</v>
      </c>
      <c r="F12" s="10">
        <v>0</v>
      </c>
      <c r="G12" s="10">
        <v>42562</v>
      </c>
      <c r="H12" s="10">
        <v>852446212174.6699</v>
      </c>
      <c r="R12" s="9" t="s">
        <v>109</v>
      </c>
      <c r="S12" s="10">
        <v>578</v>
      </c>
      <c r="T12" s="10">
        <v>9624566255.308954</v>
      </c>
      <c r="U12" s="10">
        <v>0</v>
      </c>
      <c r="V12" s="10">
        <v>0</v>
      </c>
      <c r="W12" s="10">
        <v>578</v>
      </c>
      <c r="X12" s="10">
        <v>9624566255.308954</v>
      </c>
    </row>
    <row r="13" spans="2:24">
      <c r="B13" s="9" t="s">
        <v>36</v>
      </c>
      <c r="C13" s="10">
        <v>54963</v>
      </c>
      <c r="D13" s="10">
        <v>685159215277.1479</v>
      </c>
      <c r="E13" s="10">
        <v>0</v>
      </c>
      <c r="F13" s="10">
        <v>0</v>
      </c>
      <c r="G13" s="10">
        <v>54963</v>
      </c>
      <c r="H13" s="10">
        <v>685159215277.1479</v>
      </c>
      <c r="R13" s="9" t="s">
        <v>110</v>
      </c>
      <c r="S13" s="10">
        <v>9</v>
      </c>
      <c r="T13" s="10">
        <v>6275241878.296474</v>
      </c>
      <c r="U13" s="10">
        <v>0</v>
      </c>
      <c r="V13" s="10">
        <v>0</v>
      </c>
      <c r="W13" s="10">
        <v>9</v>
      </c>
      <c r="X13" s="10">
        <v>6275241878.296474</v>
      </c>
    </row>
    <row r="14" spans="2:24">
      <c r="B14" s="9" t="s">
        <v>37</v>
      </c>
      <c r="C14" s="10">
        <v>62958</v>
      </c>
      <c r="D14" s="10">
        <v>428175766090.4694</v>
      </c>
      <c r="E14" s="10">
        <v>0</v>
      </c>
      <c r="F14" s="10">
        <v>0</v>
      </c>
      <c r="G14" s="10">
        <v>62958</v>
      </c>
      <c r="H14" s="10">
        <v>428175766090.4694</v>
      </c>
      <c r="R14" s="9" t="s">
        <v>111</v>
      </c>
      <c r="S14" s="10">
        <v>7</v>
      </c>
      <c r="T14" s="10">
        <v>21901.8579123411</v>
      </c>
      <c r="U14" s="10">
        <v>0</v>
      </c>
      <c r="V14" s="10">
        <v>0</v>
      </c>
      <c r="W14" s="10">
        <v>7</v>
      </c>
      <c r="X14" s="10">
        <v>21901.8579123411</v>
      </c>
    </row>
    <row r="15" spans="2:24">
      <c r="B15" s="9" t="s">
        <v>38</v>
      </c>
      <c r="C15" s="10">
        <v>53037</v>
      </c>
      <c r="D15" s="10">
        <v>183946356904.5588</v>
      </c>
      <c r="E15" s="10">
        <v>0</v>
      </c>
      <c r="F15" s="10">
        <v>0</v>
      </c>
      <c r="G15" s="10">
        <v>53037</v>
      </c>
      <c r="H15" s="10">
        <v>183946356904.5588</v>
      </c>
    </row>
    <row r="16" spans="2:24">
      <c r="B16" s="9" t="s">
        <v>39</v>
      </c>
      <c r="C16" s="10">
        <v>40513</v>
      </c>
      <c r="D16" s="10">
        <v>125032282473.9171</v>
      </c>
      <c r="E16" s="10">
        <v>0</v>
      </c>
      <c r="F16" s="10">
        <v>0</v>
      </c>
      <c r="G16" s="10">
        <v>40513</v>
      </c>
      <c r="H16" s="10">
        <v>125032282473.9171</v>
      </c>
    </row>
    <row r="17" spans="2:8">
      <c r="B17" s="9" t="s">
        <v>40</v>
      </c>
      <c r="C17" s="10">
        <v>35297</v>
      </c>
      <c r="D17" s="10">
        <v>93557843534.64459</v>
      </c>
      <c r="E17" s="10">
        <v>0</v>
      </c>
      <c r="F17" s="10">
        <v>0</v>
      </c>
      <c r="G17" s="10">
        <v>35297</v>
      </c>
      <c r="H17" s="10">
        <v>93557843534.64459</v>
      </c>
    </row>
    <row r="18" spans="2:8">
      <c r="B18" s="9" t="s">
        <v>41</v>
      </c>
      <c r="C18" s="10">
        <v>10781</v>
      </c>
      <c r="D18" s="10">
        <v>16798812730.52508</v>
      </c>
      <c r="E18" s="10">
        <v>5169</v>
      </c>
      <c r="F18" s="10">
        <v>6394184014.4155</v>
      </c>
      <c r="G18" s="10">
        <v>5612</v>
      </c>
      <c r="H18" s="10">
        <v>10404628716.10958</v>
      </c>
    </row>
    <row r="19" spans="2:8">
      <c r="B19" s="9" t="s">
        <v>42</v>
      </c>
      <c r="C19" s="10">
        <v>341</v>
      </c>
      <c r="D19" s="10">
        <v>5840822.418147132</v>
      </c>
      <c r="E19" s="10">
        <v>0</v>
      </c>
      <c r="F19" s="10">
        <v>0</v>
      </c>
      <c r="G19" s="10">
        <v>341</v>
      </c>
      <c r="H19" s="10">
        <v>5840822.418147132</v>
      </c>
    </row>
    <row r="20" spans="2:8">
      <c r="B20" s="9" t="s">
        <v>43</v>
      </c>
      <c r="C20" s="10">
        <v>12</v>
      </c>
      <c r="D20" s="10">
        <v>161428.936468669</v>
      </c>
      <c r="E20" s="10">
        <v>0</v>
      </c>
      <c r="F20" s="10">
        <v>0</v>
      </c>
      <c r="G20" s="10">
        <v>12</v>
      </c>
      <c r="H20" s="10">
        <v>161428.936468669</v>
      </c>
    </row>
    <row r="21" spans="2:8">
      <c r="B21" s="9" t="s">
        <v>44</v>
      </c>
      <c r="C21" s="10">
        <v>9</v>
      </c>
      <c r="D21" s="10">
        <v>97159.3770069413</v>
      </c>
      <c r="E21" s="10">
        <v>0</v>
      </c>
      <c r="F21" s="10">
        <v>0</v>
      </c>
      <c r="G21" s="10">
        <v>9</v>
      </c>
      <c r="H21" s="10">
        <v>97159.3770069413</v>
      </c>
    </row>
    <row r="22" spans="2:8">
      <c r="B22" s="9" t="s">
        <v>45</v>
      </c>
      <c r="C22" s="10">
        <v>12</v>
      </c>
      <c r="D22" s="10">
        <v>683196.0067270519</v>
      </c>
      <c r="E22" s="10">
        <v>0</v>
      </c>
      <c r="F22" s="10">
        <v>0</v>
      </c>
      <c r="G22" s="10">
        <v>12</v>
      </c>
      <c r="H22" s="10">
        <v>683196.0067270519</v>
      </c>
    </row>
    <row r="23" spans="2:8">
      <c r="B23" s="9" t="s">
        <v>46</v>
      </c>
      <c r="C23" s="10">
        <v>19</v>
      </c>
      <c r="D23" s="10">
        <v>313502.0099344454</v>
      </c>
      <c r="E23" s="10">
        <v>0</v>
      </c>
      <c r="F23" s="10">
        <v>0</v>
      </c>
      <c r="G23" s="10">
        <v>19</v>
      </c>
      <c r="H23" s="10">
        <v>313502.0099344454</v>
      </c>
    </row>
    <row r="24" spans="2:8">
      <c r="B24" s="9" t="s">
        <v>47</v>
      </c>
      <c r="C24" s="10">
        <v>11</v>
      </c>
      <c r="D24" s="10">
        <v>218402.2073927464</v>
      </c>
      <c r="E24" s="10">
        <v>0</v>
      </c>
      <c r="F24" s="10">
        <v>0</v>
      </c>
      <c r="G24" s="10">
        <v>11</v>
      </c>
      <c r="H24" s="10">
        <v>218402.2073927464</v>
      </c>
    </row>
    <row r="25" spans="2:8">
      <c r="B25" s="9" t="s">
        <v>48</v>
      </c>
      <c r="C25" s="10">
        <v>9</v>
      </c>
      <c r="D25" s="10">
        <v>62815.19554733254</v>
      </c>
      <c r="E25" s="10">
        <v>0</v>
      </c>
      <c r="F25" s="10">
        <v>0</v>
      </c>
      <c r="G25" s="10">
        <v>9</v>
      </c>
      <c r="H25" s="10">
        <v>62815.19554733254</v>
      </c>
    </row>
    <row r="26" spans="2:8">
      <c r="B26" s="9" t="s">
        <v>49</v>
      </c>
      <c r="C26" s="10">
        <v>11</v>
      </c>
      <c r="D26" s="10">
        <v>162650.3957436468</v>
      </c>
      <c r="E26" s="10">
        <v>0</v>
      </c>
      <c r="F26" s="10">
        <v>0</v>
      </c>
      <c r="G26" s="10">
        <v>11</v>
      </c>
      <c r="H26" s="10">
        <v>162650.3957436468</v>
      </c>
    </row>
    <row r="27" spans="2:8">
      <c r="B27" s="9" t="s">
        <v>50</v>
      </c>
      <c r="C27" s="10">
        <v>7</v>
      </c>
      <c r="D27" s="10">
        <v>27704.8866195116</v>
      </c>
      <c r="E27" s="10">
        <v>0</v>
      </c>
      <c r="F27" s="10">
        <v>0</v>
      </c>
      <c r="G27" s="10">
        <v>7</v>
      </c>
      <c r="H27" s="10">
        <v>27704.8866195116</v>
      </c>
    </row>
    <row r="28" spans="2:8">
      <c r="B28" s="9" t="s">
        <v>51</v>
      </c>
      <c r="C28" s="10">
        <v>3</v>
      </c>
      <c r="D28" s="10">
        <v>8365.80102573966</v>
      </c>
      <c r="E28" s="10">
        <v>0</v>
      </c>
      <c r="F28" s="10">
        <v>0</v>
      </c>
      <c r="G28" s="10">
        <v>3</v>
      </c>
      <c r="H28" s="10">
        <v>8365.80102573966</v>
      </c>
    </row>
    <row r="29" spans="2:8">
      <c r="B29" s="9" t="s">
        <v>52</v>
      </c>
      <c r="C29" s="10">
        <v>1884</v>
      </c>
      <c r="D29" s="10">
        <v>294678400778.3645</v>
      </c>
      <c r="E29" s="10">
        <v>0</v>
      </c>
      <c r="F29" s="10">
        <v>0</v>
      </c>
      <c r="G29" s="10">
        <v>1884</v>
      </c>
      <c r="H29" s="10">
        <v>294678400778.3645</v>
      </c>
    </row>
    <row r="30" spans="2:8">
      <c r="B30" s="9" t="s">
        <v>53</v>
      </c>
      <c r="C30" s="10">
        <v>397</v>
      </c>
      <c r="D30" s="10">
        <v>80254636846.97049</v>
      </c>
      <c r="E30" s="10">
        <v>0</v>
      </c>
      <c r="F30" s="10">
        <v>0</v>
      </c>
      <c r="G30" s="10">
        <v>397</v>
      </c>
      <c r="H30" s="10">
        <v>80254636846.97049</v>
      </c>
    </row>
    <row r="31" spans="2:8">
      <c r="B31" s="9" t="s">
        <v>54</v>
      </c>
      <c r="C31" s="10">
        <v>289</v>
      </c>
      <c r="D31" s="10">
        <v>71419896045.07175</v>
      </c>
      <c r="E31" s="10">
        <v>0</v>
      </c>
      <c r="F31" s="10">
        <v>0</v>
      </c>
      <c r="G31" s="10">
        <v>289</v>
      </c>
      <c r="H31" s="10">
        <v>71419896045.07175</v>
      </c>
    </row>
    <row r="32" spans="2:8">
      <c r="B32" s="9" t="s">
        <v>55</v>
      </c>
      <c r="C32" s="10">
        <v>335</v>
      </c>
      <c r="D32" s="10">
        <v>80391261276.93867</v>
      </c>
      <c r="E32" s="10">
        <v>0</v>
      </c>
      <c r="F32" s="10">
        <v>0</v>
      </c>
      <c r="G32" s="10">
        <v>335</v>
      </c>
      <c r="H32" s="10">
        <v>80391261276.93867</v>
      </c>
    </row>
    <row r="33" spans="2:8">
      <c r="B33" s="9" t="s">
        <v>56</v>
      </c>
      <c r="C33" s="10">
        <v>365</v>
      </c>
      <c r="D33" s="10">
        <v>75145484787.06648</v>
      </c>
      <c r="E33" s="10">
        <v>0</v>
      </c>
      <c r="F33" s="10">
        <v>0</v>
      </c>
      <c r="G33" s="10">
        <v>365</v>
      </c>
      <c r="H33" s="10">
        <v>75145484787.06648</v>
      </c>
    </row>
    <row r="34" spans="2:8">
      <c r="B34" s="9" t="s">
        <v>57</v>
      </c>
      <c r="C34" s="10">
        <v>423</v>
      </c>
      <c r="D34" s="10">
        <v>110061192440.3855</v>
      </c>
      <c r="E34" s="10">
        <v>0</v>
      </c>
      <c r="F34" s="10">
        <v>0</v>
      </c>
      <c r="G34" s="10">
        <v>423</v>
      </c>
      <c r="H34" s="10">
        <v>110061192440.3855</v>
      </c>
    </row>
    <row r="35" spans="2:8">
      <c r="B35" s="9" t="s">
        <v>58</v>
      </c>
      <c r="C35" s="10">
        <v>353</v>
      </c>
      <c r="D35" s="10">
        <v>110257447377.8931</v>
      </c>
      <c r="E35" s="10">
        <v>0</v>
      </c>
      <c r="F35" s="10">
        <v>0</v>
      </c>
      <c r="G35" s="10">
        <v>353</v>
      </c>
      <c r="H35" s="10">
        <v>110257447377.8931</v>
      </c>
    </row>
    <row r="36" spans="2:8">
      <c r="B36" s="9" t="s">
        <v>59</v>
      </c>
      <c r="C36" s="10">
        <v>434</v>
      </c>
      <c r="D36" s="10">
        <v>133632751904.8657</v>
      </c>
      <c r="E36" s="10">
        <v>0</v>
      </c>
      <c r="F36" s="10">
        <v>0</v>
      </c>
      <c r="G36" s="10">
        <v>434</v>
      </c>
      <c r="H36" s="10">
        <v>133632751904.8657</v>
      </c>
    </row>
    <row r="37" spans="2:8">
      <c r="B37" s="9" t="s">
        <v>60</v>
      </c>
      <c r="C37" s="10">
        <v>1156</v>
      </c>
      <c r="D37" s="10">
        <v>305356967392.0375</v>
      </c>
      <c r="E37" s="10">
        <v>0</v>
      </c>
      <c r="F37" s="10">
        <v>0</v>
      </c>
      <c r="G37" s="10">
        <v>1156</v>
      </c>
      <c r="H37" s="10">
        <v>305356967392.0375</v>
      </c>
    </row>
    <row r="38" spans="2:8">
      <c r="B38" s="9" t="s">
        <v>61</v>
      </c>
      <c r="C38" s="10">
        <v>787</v>
      </c>
      <c r="D38" s="10">
        <v>176859719823.2729</v>
      </c>
      <c r="E38" s="10">
        <v>0</v>
      </c>
      <c r="F38" s="10">
        <v>0</v>
      </c>
      <c r="G38" s="10">
        <v>787</v>
      </c>
      <c r="H38" s="10">
        <v>176859719823.2729</v>
      </c>
    </row>
    <row r="39" spans="2:8">
      <c r="B39" s="9" t="s">
        <v>62</v>
      </c>
      <c r="C39" s="10">
        <v>657</v>
      </c>
      <c r="D39" s="10">
        <v>129038497847.4918</v>
      </c>
      <c r="E39" s="10">
        <v>0</v>
      </c>
      <c r="F39" s="10">
        <v>0</v>
      </c>
      <c r="G39" s="10">
        <v>657</v>
      </c>
      <c r="H39" s="10">
        <v>129038497847.4918</v>
      </c>
    </row>
    <row r="40" spans="2:8">
      <c r="B40" s="9" t="s">
        <v>63</v>
      </c>
      <c r="C40" s="10">
        <v>394</v>
      </c>
      <c r="D40" s="10">
        <v>38378811041.0674</v>
      </c>
      <c r="E40" s="10">
        <v>293</v>
      </c>
      <c r="F40" s="10">
        <v>20380408623.549</v>
      </c>
      <c r="G40" s="10">
        <v>101</v>
      </c>
      <c r="H40" s="10">
        <v>17998402417.5184</v>
      </c>
    </row>
    <row r="41" spans="2:8">
      <c r="B41" s="9" t="s">
        <v>64</v>
      </c>
      <c r="C41" s="10">
        <v>152</v>
      </c>
      <c r="D41" s="10">
        <v>2998768.21363425</v>
      </c>
      <c r="E41" s="10">
        <v>0</v>
      </c>
      <c r="F41" s="10">
        <v>0</v>
      </c>
      <c r="G41" s="10">
        <v>152</v>
      </c>
      <c r="H41" s="10">
        <v>2998768.21363425</v>
      </c>
    </row>
    <row r="42" spans="2:8">
      <c r="B42" s="9" t="s">
        <v>65</v>
      </c>
      <c r="C42" s="10">
        <v>50</v>
      </c>
      <c r="D42" s="10">
        <v>1873432.66974616</v>
      </c>
      <c r="E42" s="10">
        <v>0</v>
      </c>
      <c r="F42" s="10">
        <v>0</v>
      </c>
      <c r="G42" s="10">
        <v>50</v>
      </c>
      <c r="H42" s="10">
        <v>1873432.66974616</v>
      </c>
    </row>
    <row r="43" spans="2:8">
      <c r="B43" s="9" t="s">
        <v>66</v>
      </c>
      <c r="C43" s="10">
        <v>78</v>
      </c>
      <c r="D43" s="10">
        <v>3445760.38546339</v>
      </c>
      <c r="E43" s="10">
        <v>0</v>
      </c>
      <c r="F43" s="10">
        <v>0</v>
      </c>
      <c r="G43" s="10">
        <v>78</v>
      </c>
      <c r="H43" s="10">
        <v>3445760.38546339</v>
      </c>
    </row>
    <row r="44" spans="2:8">
      <c r="B44" s="9" t="s">
        <v>67</v>
      </c>
      <c r="C44" s="10">
        <v>83</v>
      </c>
      <c r="D44" s="10">
        <v>3846450.49022846</v>
      </c>
      <c r="E44" s="10">
        <v>0</v>
      </c>
      <c r="F44" s="10">
        <v>0</v>
      </c>
      <c r="G44" s="10">
        <v>83</v>
      </c>
      <c r="H44" s="10">
        <v>3846450.49022846</v>
      </c>
    </row>
    <row r="45" spans="2:8">
      <c r="B45" s="9" t="s">
        <v>68</v>
      </c>
      <c r="C45" s="10">
        <v>192</v>
      </c>
      <c r="D45" s="10">
        <v>7700640.645702536</v>
      </c>
      <c r="E45" s="10">
        <v>0</v>
      </c>
      <c r="F45" s="10">
        <v>0</v>
      </c>
      <c r="G45" s="10">
        <v>192</v>
      </c>
      <c r="H45" s="10">
        <v>7700640.645702536</v>
      </c>
    </row>
    <row r="46" spans="2:8">
      <c r="B46" s="9" t="s">
        <v>69</v>
      </c>
      <c r="C46" s="10">
        <v>255</v>
      </c>
      <c r="D46" s="10">
        <v>14339053.75356056</v>
      </c>
      <c r="E46" s="10">
        <v>0</v>
      </c>
      <c r="F46" s="10">
        <v>0</v>
      </c>
      <c r="G46" s="10">
        <v>255</v>
      </c>
      <c r="H46" s="10">
        <v>14339053.75356056</v>
      </c>
    </row>
    <row r="47" spans="2:8">
      <c r="B47" s="9" t="s">
        <v>70</v>
      </c>
      <c r="C47" s="10">
        <v>908</v>
      </c>
      <c r="D47" s="10">
        <v>30335172.6388452</v>
      </c>
      <c r="E47" s="10">
        <v>0</v>
      </c>
      <c r="F47" s="10">
        <v>0</v>
      </c>
      <c r="G47" s="10">
        <v>908</v>
      </c>
      <c r="H47" s="10">
        <v>30335172.6388452</v>
      </c>
    </row>
    <row r="48" spans="2:8">
      <c r="B48" s="9" t="s">
        <v>71</v>
      </c>
      <c r="C48" s="10">
        <v>1764</v>
      </c>
      <c r="D48" s="10">
        <v>55019334.09088217</v>
      </c>
      <c r="E48" s="10">
        <v>0</v>
      </c>
      <c r="F48" s="10">
        <v>0</v>
      </c>
      <c r="G48" s="10">
        <v>1764</v>
      </c>
      <c r="H48" s="10">
        <v>55019334.09088217</v>
      </c>
    </row>
    <row r="49" spans="2:8">
      <c r="B49" s="9" t="s">
        <v>72</v>
      </c>
      <c r="C49" s="10">
        <v>467</v>
      </c>
      <c r="D49" s="10">
        <v>12765208.40737464</v>
      </c>
      <c r="E49" s="10">
        <v>0</v>
      </c>
      <c r="F49" s="10">
        <v>0</v>
      </c>
      <c r="G49" s="10">
        <v>467</v>
      </c>
      <c r="H49" s="10">
        <v>12765208.40737464</v>
      </c>
    </row>
    <row r="50" spans="2:8">
      <c r="B50" s="9" t="s">
        <v>73</v>
      </c>
      <c r="C50" s="10">
        <v>514</v>
      </c>
      <c r="D50" s="10">
        <v>11702417.88706065</v>
      </c>
      <c r="E50" s="10">
        <v>0</v>
      </c>
      <c r="F50" s="10">
        <v>0</v>
      </c>
      <c r="G50" s="10">
        <v>514</v>
      </c>
      <c r="H50" s="10">
        <v>11702417.88706065</v>
      </c>
    </row>
    <row r="51" spans="2:8">
      <c r="B51" s="9" t="s">
        <v>74</v>
      </c>
      <c r="C51" s="10">
        <v>729</v>
      </c>
      <c r="D51" s="10">
        <v>23978009.27636831</v>
      </c>
      <c r="E51" s="10">
        <v>0</v>
      </c>
      <c r="F51" s="10">
        <v>0</v>
      </c>
      <c r="G51" s="10">
        <v>729</v>
      </c>
      <c r="H51" s="10">
        <v>23978009.27636831</v>
      </c>
    </row>
    <row r="52" spans="2:8">
      <c r="B52" s="9" t="s">
        <v>75</v>
      </c>
      <c r="C52" s="10">
        <v>318</v>
      </c>
      <c r="D52" s="10">
        <v>9346211.844690993</v>
      </c>
      <c r="E52" s="10">
        <v>128</v>
      </c>
      <c r="F52" s="10">
        <v>44658590882.95175</v>
      </c>
      <c r="G52" s="10">
        <v>190</v>
      </c>
      <c r="H52" s="10">
        <v>-44649244671.10706</v>
      </c>
    </row>
    <row r="53" spans="2:8">
      <c r="B53" s="9" t="s">
        <v>76</v>
      </c>
      <c r="C53" s="10">
        <v>11012</v>
      </c>
      <c r="D53" s="10">
        <v>780784288345.6826</v>
      </c>
      <c r="E53" s="10">
        <v>0</v>
      </c>
      <c r="F53" s="10">
        <v>0</v>
      </c>
      <c r="G53" s="10">
        <v>11012</v>
      </c>
      <c r="H53" s="10">
        <v>780784288345.6826</v>
      </c>
    </row>
    <row r="54" spans="2:8">
      <c r="B54" s="9" t="s">
        <v>77</v>
      </c>
      <c r="C54" s="10">
        <v>445</v>
      </c>
      <c r="D54" s="10">
        <v>57511259943.43709</v>
      </c>
      <c r="E54" s="10">
        <v>0</v>
      </c>
      <c r="F54" s="10">
        <v>0</v>
      </c>
      <c r="G54" s="10">
        <v>445</v>
      </c>
      <c r="H54" s="10">
        <v>57511259943.43709</v>
      </c>
    </row>
    <row r="55" spans="2:8">
      <c r="B55" s="9" t="s">
        <v>78</v>
      </c>
      <c r="C55" s="10">
        <v>773</v>
      </c>
      <c r="D55" s="10">
        <v>104514198141.8837</v>
      </c>
      <c r="E55" s="10">
        <v>0</v>
      </c>
      <c r="F55" s="10">
        <v>0</v>
      </c>
      <c r="G55" s="10">
        <v>773</v>
      </c>
      <c r="H55" s="10">
        <v>104514198141.8837</v>
      </c>
    </row>
    <row r="56" spans="2:8">
      <c r="B56" s="9" t="s">
        <v>79</v>
      </c>
      <c r="C56" s="10">
        <v>881</v>
      </c>
      <c r="D56" s="10">
        <v>168047843846.0724</v>
      </c>
      <c r="E56" s="10">
        <v>0</v>
      </c>
      <c r="F56" s="10">
        <v>0</v>
      </c>
      <c r="G56" s="10">
        <v>881</v>
      </c>
      <c r="H56" s="10">
        <v>168047843846.0724</v>
      </c>
    </row>
    <row r="57" spans="2:8">
      <c r="B57" s="9" t="s">
        <v>80</v>
      </c>
      <c r="C57" s="10">
        <v>865</v>
      </c>
      <c r="D57" s="10">
        <v>166613018280.3349</v>
      </c>
      <c r="E57" s="10">
        <v>0</v>
      </c>
      <c r="F57" s="10">
        <v>0</v>
      </c>
      <c r="G57" s="10">
        <v>865</v>
      </c>
      <c r="H57" s="10">
        <v>166613018280.3349</v>
      </c>
    </row>
    <row r="58" spans="2:8">
      <c r="B58" s="9" t="s">
        <v>81</v>
      </c>
      <c r="C58" s="10">
        <v>1511</v>
      </c>
      <c r="D58" s="10">
        <v>174345185678.7008</v>
      </c>
      <c r="E58" s="10">
        <v>0</v>
      </c>
      <c r="F58" s="10">
        <v>0</v>
      </c>
      <c r="G58" s="10">
        <v>1511</v>
      </c>
      <c r="H58" s="10">
        <v>174345185678.7008</v>
      </c>
    </row>
    <row r="59" spans="2:8">
      <c r="B59" s="9" t="s">
        <v>82</v>
      </c>
      <c r="C59" s="10">
        <v>1665</v>
      </c>
      <c r="D59" s="10">
        <v>336567396646.2567</v>
      </c>
      <c r="E59" s="10">
        <v>0</v>
      </c>
      <c r="F59" s="10">
        <v>0</v>
      </c>
      <c r="G59" s="10">
        <v>1665</v>
      </c>
      <c r="H59" s="10">
        <v>336567396646.2567</v>
      </c>
    </row>
    <row r="60" spans="2:8">
      <c r="B60" s="9" t="s">
        <v>83</v>
      </c>
      <c r="C60" s="10">
        <v>2370</v>
      </c>
      <c r="D60" s="10">
        <v>470895432764.2495</v>
      </c>
      <c r="E60" s="10">
        <v>0</v>
      </c>
      <c r="F60" s="10">
        <v>0</v>
      </c>
      <c r="G60" s="10">
        <v>2370</v>
      </c>
      <c r="H60" s="10">
        <v>470895432764.2495</v>
      </c>
    </row>
    <row r="61" spans="2:8">
      <c r="B61" s="9" t="s">
        <v>84</v>
      </c>
      <c r="C61" s="10">
        <v>2447</v>
      </c>
      <c r="D61" s="10">
        <v>616152580311.4607</v>
      </c>
      <c r="E61" s="10">
        <v>0</v>
      </c>
      <c r="F61" s="10">
        <v>0</v>
      </c>
      <c r="G61" s="10">
        <v>2447</v>
      </c>
      <c r="H61" s="10">
        <v>616152580311.4607</v>
      </c>
    </row>
    <row r="62" spans="2:8">
      <c r="B62" s="9" t="s">
        <v>85</v>
      </c>
      <c r="C62" s="10">
        <v>1620</v>
      </c>
      <c r="D62" s="10">
        <v>501429118511.4819</v>
      </c>
      <c r="E62" s="10">
        <v>0</v>
      </c>
      <c r="F62" s="10">
        <v>0</v>
      </c>
      <c r="G62" s="10">
        <v>1620</v>
      </c>
      <c r="H62" s="10">
        <v>501429118511.4819</v>
      </c>
    </row>
    <row r="63" spans="2:8">
      <c r="B63" s="9" t="s">
        <v>86</v>
      </c>
      <c r="C63" s="10">
        <v>1568</v>
      </c>
      <c r="D63" s="10">
        <v>434728899100.0508</v>
      </c>
      <c r="E63" s="10">
        <v>0</v>
      </c>
      <c r="F63" s="10">
        <v>0</v>
      </c>
      <c r="G63" s="10">
        <v>1568</v>
      </c>
      <c r="H63" s="10">
        <v>434728899100.0508</v>
      </c>
    </row>
    <row r="64" spans="2:8">
      <c r="B64" s="9" t="s">
        <v>87</v>
      </c>
      <c r="C64" s="10">
        <v>545</v>
      </c>
      <c r="D64" s="10">
        <v>130595795256.7676</v>
      </c>
      <c r="E64" s="10">
        <v>259</v>
      </c>
      <c r="F64" s="10">
        <v>38043897494.042</v>
      </c>
      <c r="G64" s="10">
        <v>286</v>
      </c>
      <c r="H64" s="10">
        <v>92551897762.72556</v>
      </c>
    </row>
    <row r="65" spans="2:8">
      <c r="B65" s="9" t="s">
        <v>88</v>
      </c>
      <c r="C65" s="10">
        <v>50</v>
      </c>
      <c r="D65" s="10">
        <v>12631583</v>
      </c>
      <c r="E65" s="10">
        <v>0</v>
      </c>
      <c r="F65" s="10">
        <v>0</v>
      </c>
      <c r="G65" s="10">
        <v>50</v>
      </c>
      <c r="H65" s="10">
        <v>12631583</v>
      </c>
    </row>
    <row r="66" spans="2:8">
      <c r="B66" s="9" t="s">
        <v>89</v>
      </c>
      <c r="C66" s="10">
        <v>1</v>
      </c>
      <c r="D66" s="10">
        <v>217928</v>
      </c>
      <c r="E66" s="10">
        <v>0</v>
      </c>
      <c r="F66" s="10">
        <v>0</v>
      </c>
      <c r="G66" s="10">
        <v>1</v>
      </c>
      <c r="H66" s="10">
        <v>217928</v>
      </c>
    </row>
    <row r="67" spans="2:8">
      <c r="B67" s="9" t="s">
        <v>90</v>
      </c>
      <c r="C67" s="10">
        <v>1</v>
      </c>
      <c r="D67" s="10">
        <v>174062</v>
      </c>
      <c r="E67" s="10">
        <v>0</v>
      </c>
      <c r="F67" s="10">
        <v>0</v>
      </c>
      <c r="G67" s="10">
        <v>1</v>
      </c>
      <c r="H67" s="10">
        <v>174062</v>
      </c>
    </row>
    <row r="68" spans="2:8">
      <c r="B68" s="9" t="s">
        <v>91</v>
      </c>
      <c r="C68" s="10">
        <v>132</v>
      </c>
      <c r="D68" s="10">
        <v>1543305.897246106</v>
      </c>
      <c r="E68" s="10">
        <v>0</v>
      </c>
      <c r="F68" s="10">
        <v>0</v>
      </c>
      <c r="G68" s="10">
        <v>132</v>
      </c>
      <c r="H68" s="10">
        <v>1543305.897246106</v>
      </c>
    </row>
    <row r="69" spans="2:8">
      <c r="B69" s="9" t="s">
        <v>92</v>
      </c>
      <c r="C69" s="10">
        <v>14</v>
      </c>
      <c r="D69" s="10">
        <v>347401.5176036868</v>
      </c>
      <c r="E69" s="10">
        <v>0</v>
      </c>
      <c r="F69" s="10">
        <v>0</v>
      </c>
      <c r="G69" s="10">
        <v>14</v>
      </c>
      <c r="H69" s="10">
        <v>347401.5176036868</v>
      </c>
    </row>
    <row r="70" spans="2:8">
      <c r="B70" s="9" t="s">
        <v>93</v>
      </c>
      <c r="C70" s="10">
        <v>37</v>
      </c>
      <c r="D70" s="10">
        <v>922706.8210508979</v>
      </c>
      <c r="E70" s="10">
        <v>0</v>
      </c>
      <c r="F70" s="10">
        <v>0</v>
      </c>
      <c r="G70" s="10">
        <v>37</v>
      </c>
      <c r="H70" s="10">
        <v>922706.8210508979</v>
      </c>
    </row>
    <row r="71" spans="2:8">
      <c r="B71" s="9" t="s">
        <v>94</v>
      </c>
      <c r="C71" s="10">
        <v>33</v>
      </c>
      <c r="D71" s="10">
        <v>824702.302954515</v>
      </c>
      <c r="E71" s="10">
        <v>0</v>
      </c>
      <c r="F71" s="10">
        <v>0</v>
      </c>
      <c r="G71" s="10">
        <v>33</v>
      </c>
      <c r="H71" s="10">
        <v>824702.302954515</v>
      </c>
    </row>
    <row r="72" spans="2:8">
      <c r="B72" s="9" t="s">
        <v>95</v>
      </c>
      <c r="C72" s="10">
        <v>125</v>
      </c>
      <c r="D72" s="10">
        <v>2891212.448434867</v>
      </c>
      <c r="E72" s="10">
        <v>0</v>
      </c>
      <c r="F72" s="10">
        <v>0</v>
      </c>
      <c r="G72" s="10">
        <v>125</v>
      </c>
      <c r="H72" s="10">
        <v>2891212.448434867</v>
      </c>
    </row>
    <row r="73" spans="2:8">
      <c r="B73" s="9" t="s">
        <v>96</v>
      </c>
      <c r="C73" s="10">
        <v>597</v>
      </c>
      <c r="D73" s="10">
        <v>18352469.94877538</v>
      </c>
      <c r="E73" s="10">
        <v>0</v>
      </c>
      <c r="F73" s="10">
        <v>0</v>
      </c>
      <c r="G73" s="10">
        <v>597</v>
      </c>
      <c r="H73" s="10">
        <v>18352469.94877538</v>
      </c>
    </row>
    <row r="74" spans="2:8">
      <c r="B74" s="9" t="s">
        <v>97</v>
      </c>
      <c r="C74" s="10">
        <v>991</v>
      </c>
      <c r="D74" s="10">
        <v>21645625.78590614</v>
      </c>
      <c r="E74" s="10">
        <v>0</v>
      </c>
      <c r="F74" s="10">
        <v>0</v>
      </c>
      <c r="G74" s="10">
        <v>991</v>
      </c>
      <c r="H74" s="10">
        <v>21645625.78590614</v>
      </c>
    </row>
    <row r="75" spans="2:8">
      <c r="B75" s="9" t="s">
        <v>98</v>
      </c>
      <c r="C75" s="10">
        <v>222</v>
      </c>
      <c r="D75" s="10">
        <v>6835066.792490042</v>
      </c>
      <c r="E75" s="10">
        <v>0</v>
      </c>
      <c r="F75" s="10">
        <v>0</v>
      </c>
      <c r="G75" s="10">
        <v>222</v>
      </c>
      <c r="H75" s="10">
        <v>6835066.792490042</v>
      </c>
    </row>
    <row r="76" spans="2:8">
      <c r="B76" s="9" t="s">
        <v>99</v>
      </c>
      <c r="C76" s="10">
        <v>138</v>
      </c>
      <c r="D76" s="10">
        <v>6684825.733042745</v>
      </c>
      <c r="E76" s="10">
        <v>0</v>
      </c>
      <c r="F76" s="10">
        <v>0</v>
      </c>
      <c r="G76" s="10">
        <v>138</v>
      </c>
      <c r="H76" s="10">
        <v>6684825.733042745</v>
      </c>
    </row>
    <row r="77" spans="2:8">
      <c r="B77" s="9" t="s">
        <v>100</v>
      </c>
      <c r="C77" s="10">
        <v>423</v>
      </c>
      <c r="D77" s="10">
        <v>22543185.14166523</v>
      </c>
      <c r="E77" s="10">
        <v>0</v>
      </c>
      <c r="F77" s="10">
        <v>0</v>
      </c>
      <c r="G77" s="10">
        <v>423</v>
      </c>
      <c r="H77" s="10">
        <v>22543185.14166523</v>
      </c>
    </row>
    <row r="78" spans="2:8">
      <c r="B78" s="9" t="s">
        <v>101</v>
      </c>
      <c r="C78" s="10">
        <v>165</v>
      </c>
      <c r="D78" s="10">
        <v>9031285.250631655</v>
      </c>
      <c r="E78" s="10">
        <v>82</v>
      </c>
      <c r="F78" s="10">
        <v>68593015186.82599</v>
      </c>
      <c r="G78" s="10">
        <v>83</v>
      </c>
      <c r="H78" s="10">
        <v>-68583983901.57536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3:X74"/>
  <sheetViews>
    <sheetView workbookViewId="0"/>
  </sheetViews>
  <sheetFormatPr defaultRowHeight="15"/>
  <cols>
    <col min="2" max="2" width="40.7109375" customWidth="1"/>
    <col min="3" max="8" width="20.7109375" customWidth="1"/>
    <col min="10" max="10" width="40.7109375" customWidth="1"/>
    <col min="11" max="16" width="20.7109375" customWidth="1"/>
    <col min="18" max="18" width="40.7109375" customWidth="1"/>
    <col min="19" max="24" width="20.7109375" customWidth="1"/>
  </cols>
  <sheetData>
    <row r="3" spans="2:24">
      <c r="B3" s="6" t="s">
        <v>20</v>
      </c>
      <c r="C3" s="6" t="s">
        <v>21</v>
      </c>
      <c r="D3" s="6" t="s">
        <v>22</v>
      </c>
      <c r="E3" s="6" t="s">
        <v>23</v>
      </c>
      <c r="F3" s="6" t="s">
        <v>24</v>
      </c>
      <c r="G3" s="6" t="s">
        <v>25</v>
      </c>
      <c r="H3" s="6" t="s">
        <v>26</v>
      </c>
      <c r="J3" s="6" t="s">
        <v>20</v>
      </c>
      <c r="K3" s="6" t="s">
        <v>21</v>
      </c>
      <c r="L3" s="6" t="s">
        <v>22</v>
      </c>
      <c r="M3" s="6" t="s">
        <v>23</v>
      </c>
      <c r="N3" s="6" t="s">
        <v>24</v>
      </c>
      <c r="O3" s="6" t="s">
        <v>25</v>
      </c>
      <c r="P3" s="6" t="s">
        <v>26</v>
      </c>
      <c r="R3" s="6" t="s">
        <v>20</v>
      </c>
      <c r="S3" s="6" t="s">
        <v>21</v>
      </c>
      <c r="T3" s="6" t="s">
        <v>22</v>
      </c>
      <c r="U3" s="6" t="s">
        <v>23</v>
      </c>
      <c r="V3" s="6" t="s">
        <v>24</v>
      </c>
      <c r="W3" s="6" t="s">
        <v>25</v>
      </c>
      <c r="X3" s="6" t="s">
        <v>26</v>
      </c>
    </row>
    <row r="4" spans="2:24">
      <c r="B4" s="7" t="s">
        <v>27</v>
      </c>
      <c r="C4" s="8">
        <v>584739</v>
      </c>
      <c r="D4" s="8">
        <v>13763269681290.62</v>
      </c>
      <c r="E4" s="8">
        <v>580113</v>
      </c>
      <c r="F4" s="8">
        <v>18394840952377.11</v>
      </c>
      <c r="G4" s="8">
        <v>4626</v>
      </c>
      <c r="H4" s="8">
        <v>-4631571271086.494</v>
      </c>
      <c r="J4" s="7" t="s">
        <v>102</v>
      </c>
      <c r="R4" s="7" t="s">
        <v>103</v>
      </c>
      <c r="S4" s="8">
        <f>SUM(S7:S15)</f>
        <v>0</v>
      </c>
      <c r="T4" s="8">
        <f>SUM(T7:T15)</f>
        <v>0</v>
      </c>
      <c r="U4" s="8">
        <f>SUM(U7:U15)</f>
        <v>0</v>
      </c>
      <c r="V4" s="8">
        <f>SUM(V7:V15)</f>
        <v>0</v>
      </c>
      <c r="W4" s="8">
        <f>SUM(W7:W15)</f>
        <v>0</v>
      </c>
      <c r="X4" s="8">
        <f>SUM(X7:X15)</f>
        <v>0</v>
      </c>
    </row>
    <row r="5" spans="2:24">
      <c r="B5" s="7" t="s">
        <v>28</v>
      </c>
      <c r="C5" s="8">
        <f>SUM(C7:C74)</f>
        <v>0</v>
      </c>
      <c r="D5" s="8">
        <f>SUM(D7:D74)</f>
        <v>0</v>
      </c>
      <c r="E5" s="8">
        <f>SUM(E7:E74)</f>
        <v>0</v>
      </c>
      <c r="F5" s="8">
        <f>SUM(F7:F74)</f>
        <v>0</v>
      </c>
      <c r="G5" s="8">
        <f>SUM(G7:G74)</f>
        <v>0</v>
      </c>
      <c r="H5" s="8">
        <f>SUM(H7:H74)</f>
        <v>0</v>
      </c>
      <c r="J5" s="7" t="s">
        <v>28</v>
      </c>
      <c r="R5" s="7" t="s">
        <v>28</v>
      </c>
    </row>
    <row r="6" spans="2:24">
      <c r="B6" s="7" t="s">
        <v>29</v>
      </c>
      <c r="C6" s="8">
        <f>C4 - C5</f>
        <v>0</v>
      </c>
      <c r="D6" s="8">
        <f>D4 - D5</f>
        <v>0</v>
      </c>
      <c r="E6" s="8">
        <f>E4 - E5</f>
        <v>0</v>
      </c>
      <c r="F6" s="8">
        <f>F4 - F5</f>
        <v>0</v>
      </c>
      <c r="G6" s="8">
        <f>G4 - G5</f>
        <v>0</v>
      </c>
      <c r="H6" s="8">
        <f>H4 - H5</f>
        <v>0</v>
      </c>
      <c r="J6" s="7" t="s">
        <v>29</v>
      </c>
      <c r="R6" s="7" t="s">
        <v>29</v>
      </c>
    </row>
    <row r="7" spans="2:24">
      <c r="B7" s="9" t="s">
        <v>30</v>
      </c>
      <c r="C7" s="10">
        <v>101876</v>
      </c>
      <c r="D7" s="10">
        <v>3061399804828.091</v>
      </c>
      <c r="E7" s="10">
        <v>101876</v>
      </c>
      <c r="F7" s="10">
        <v>3061399804831</v>
      </c>
      <c r="G7" s="10">
        <v>0</v>
      </c>
      <c r="H7" s="10">
        <v>-2.90869140625</v>
      </c>
      <c r="I7" s="10">
        <v>0</v>
      </c>
      <c r="R7" s="9" t="s">
        <v>104</v>
      </c>
      <c r="S7" s="10">
        <v>4105</v>
      </c>
      <c r="T7" s="10">
        <v>92196705135.38826</v>
      </c>
      <c r="U7" s="10">
        <v>36609</v>
      </c>
      <c r="V7" s="10">
        <v>1471578037141.2</v>
      </c>
      <c r="W7" s="10">
        <v>-32504</v>
      </c>
      <c r="X7" s="10">
        <v>-1379381332005.812</v>
      </c>
    </row>
    <row r="8" spans="2:24">
      <c r="B8" s="9" t="s">
        <v>31</v>
      </c>
      <c r="C8" s="10">
        <v>20383</v>
      </c>
      <c r="D8" s="10">
        <v>534587701577.9677</v>
      </c>
      <c r="E8" s="10">
        <v>20383</v>
      </c>
      <c r="F8" s="10">
        <v>534587701578.62</v>
      </c>
      <c r="G8" s="10">
        <v>0</v>
      </c>
      <c r="H8" s="10">
        <v>-0.65234375</v>
      </c>
      <c r="I8" s="10">
        <v>0</v>
      </c>
      <c r="R8" s="9" t="s">
        <v>105</v>
      </c>
      <c r="S8" s="10">
        <v>2</v>
      </c>
      <c r="T8" s="10">
        <v>105149979.94</v>
      </c>
      <c r="U8" s="10">
        <v>412</v>
      </c>
      <c r="V8" s="10">
        <v>7503377501.24</v>
      </c>
      <c r="W8" s="10">
        <v>-410</v>
      </c>
      <c r="X8" s="10">
        <v>-7398227521.3</v>
      </c>
    </row>
    <row r="9" spans="2:24">
      <c r="B9" s="9" t="s">
        <v>32</v>
      </c>
      <c r="C9" s="10">
        <v>27603</v>
      </c>
      <c r="D9" s="10">
        <v>687506665440.6459</v>
      </c>
      <c r="E9" s="10">
        <v>27603</v>
      </c>
      <c r="F9" s="10">
        <v>687506665439.22</v>
      </c>
      <c r="G9" s="10">
        <v>0</v>
      </c>
      <c r="H9" s="10">
        <v>1.4259033203125</v>
      </c>
      <c r="I9" s="10">
        <v>0</v>
      </c>
      <c r="R9" s="9" t="s">
        <v>106</v>
      </c>
      <c r="S9" s="10">
        <v>3</v>
      </c>
      <c r="T9" s="10">
        <v>3348900.79579</v>
      </c>
      <c r="U9" s="10">
        <v>15111</v>
      </c>
      <c r="V9" s="10">
        <v>3695548553.4932</v>
      </c>
      <c r="W9" s="10">
        <v>-15108</v>
      </c>
      <c r="X9" s="10">
        <v>-3692199652.69741</v>
      </c>
    </row>
    <row r="10" spans="2:24">
      <c r="B10" s="9" t="s">
        <v>33</v>
      </c>
      <c r="C10" s="10">
        <v>31635</v>
      </c>
      <c r="D10" s="10">
        <v>694607749183.4004</v>
      </c>
      <c r="E10" s="10">
        <v>31635</v>
      </c>
      <c r="F10" s="10">
        <v>694607749182.64</v>
      </c>
      <c r="G10" s="10">
        <v>0</v>
      </c>
      <c r="H10" s="10">
        <v>0.7603759765625</v>
      </c>
      <c r="I10" s="10">
        <v>0</v>
      </c>
      <c r="R10" s="9" t="s">
        <v>113</v>
      </c>
      <c r="S10" s="10">
        <v>5</v>
      </c>
      <c r="T10" s="10">
        <v>0</v>
      </c>
      <c r="U10" s="10">
        <v>0</v>
      </c>
      <c r="V10" s="10">
        <v>0</v>
      </c>
      <c r="W10" s="10">
        <v>5</v>
      </c>
      <c r="X10" s="10">
        <v>0</v>
      </c>
    </row>
    <row r="11" spans="2:24">
      <c r="B11" s="9" t="s">
        <v>34</v>
      </c>
      <c r="C11" s="10">
        <v>33916</v>
      </c>
      <c r="D11" s="10">
        <v>645140044590.0259</v>
      </c>
      <c r="E11" s="10">
        <v>33916</v>
      </c>
      <c r="F11" s="10">
        <v>645140044590.76</v>
      </c>
      <c r="G11" s="10">
        <v>0</v>
      </c>
      <c r="H11" s="10">
        <v>-0.734130859375</v>
      </c>
      <c r="I11" s="10">
        <v>0</v>
      </c>
      <c r="R11" s="9" t="s">
        <v>107</v>
      </c>
      <c r="S11" s="10">
        <v>3</v>
      </c>
      <c r="T11" s="10">
        <v>104120305.79</v>
      </c>
      <c r="U11" s="10">
        <v>1760</v>
      </c>
      <c r="V11" s="10">
        <v>20851948593.27</v>
      </c>
      <c r="W11" s="10">
        <v>-1757</v>
      </c>
      <c r="X11" s="10">
        <v>-20747828287.48</v>
      </c>
    </row>
    <row r="12" spans="2:24">
      <c r="B12" s="9" t="s">
        <v>35</v>
      </c>
      <c r="C12" s="10">
        <v>45553</v>
      </c>
      <c r="D12" s="10">
        <v>795583993115.2233</v>
      </c>
      <c r="E12" s="10">
        <v>45553</v>
      </c>
      <c r="F12" s="10">
        <v>795583993115.09</v>
      </c>
      <c r="G12" s="10">
        <v>0</v>
      </c>
      <c r="H12" s="10">
        <v>0.13330078125</v>
      </c>
      <c r="I12" s="10">
        <v>0</v>
      </c>
      <c r="R12" s="9" t="s">
        <v>108</v>
      </c>
      <c r="S12" s="10">
        <v>13</v>
      </c>
      <c r="T12" s="10">
        <v>696147735.1759801</v>
      </c>
      <c r="U12" s="10">
        <v>2525</v>
      </c>
      <c r="V12" s="10">
        <v>58164005658.838</v>
      </c>
      <c r="W12" s="10">
        <v>-2512</v>
      </c>
      <c r="X12" s="10">
        <v>-57467857923.66202</v>
      </c>
    </row>
    <row r="13" spans="2:24">
      <c r="B13" s="9" t="s">
        <v>36</v>
      </c>
      <c r="C13" s="10">
        <v>59133</v>
      </c>
      <c r="D13" s="10">
        <v>650168955770.0625</v>
      </c>
      <c r="E13" s="10">
        <v>59133</v>
      </c>
      <c r="F13" s="10">
        <v>650168955769.72</v>
      </c>
      <c r="G13" s="10">
        <v>0</v>
      </c>
      <c r="H13" s="10">
        <v>0.342529296875</v>
      </c>
      <c r="I13" s="10">
        <v>0</v>
      </c>
      <c r="R13" s="9" t="s">
        <v>109</v>
      </c>
      <c r="S13" s="10">
        <v>477</v>
      </c>
      <c r="T13" s="10">
        <v>7646275712.6433</v>
      </c>
      <c r="U13" s="10">
        <v>1793</v>
      </c>
      <c r="V13" s="10">
        <v>82339565049.953</v>
      </c>
      <c r="W13" s="10">
        <v>-1316</v>
      </c>
      <c r="X13" s="10">
        <v>-74693289337.30971</v>
      </c>
    </row>
    <row r="14" spans="2:24">
      <c r="B14" s="9" t="s">
        <v>37</v>
      </c>
      <c r="C14" s="10">
        <v>68266</v>
      </c>
      <c r="D14" s="10">
        <v>366930447320.4052</v>
      </c>
      <c r="E14" s="10">
        <v>68266</v>
      </c>
      <c r="F14" s="10">
        <v>366930447320.86</v>
      </c>
      <c r="G14" s="10">
        <v>0</v>
      </c>
      <c r="H14" s="10">
        <v>-0.454833984375</v>
      </c>
      <c r="I14" s="10">
        <v>0</v>
      </c>
      <c r="R14" s="9" t="s">
        <v>110</v>
      </c>
      <c r="S14" s="10">
        <v>9</v>
      </c>
      <c r="T14" s="10">
        <v>6099967527.3654</v>
      </c>
      <c r="U14" s="10">
        <v>620</v>
      </c>
      <c r="V14" s="10">
        <v>6899072728.538</v>
      </c>
      <c r="W14" s="10">
        <v>-611</v>
      </c>
      <c r="X14" s="10">
        <v>-799105201.1725998</v>
      </c>
    </row>
    <row r="15" spans="2:24">
      <c r="B15" s="9" t="s">
        <v>38</v>
      </c>
      <c r="C15" s="10">
        <v>59832</v>
      </c>
      <c r="D15" s="10">
        <v>163994528148.1926</v>
      </c>
      <c r="E15" s="10">
        <v>59832</v>
      </c>
      <c r="F15" s="10">
        <v>163994528147.99</v>
      </c>
      <c r="G15" s="10">
        <v>0</v>
      </c>
      <c r="H15" s="10">
        <v>0.202606201171875</v>
      </c>
      <c r="I15" s="10">
        <v>0</v>
      </c>
      <c r="R15" s="9" t="s">
        <v>111</v>
      </c>
      <c r="S15" s="10">
        <v>7</v>
      </c>
      <c r="T15" s="10">
        <v>21717.0405521</v>
      </c>
      <c r="U15" s="10">
        <v>0</v>
      </c>
      <c r="V15" s="10">
        <v>0</v>
      </c>
      <c r="W15" s="10">
        <v>7</v>
      </c>
      <c r="X15" s="10">
        <v>21717.0405521</v>
      </c>
    </row>
    <row r="16" spans="2:24">
      <c r="B16" s="9" t="s">
        <v>39</v>
      </c>
      <c r="C16" s="10">
        <v>45891</v>
      </c>
      <c r="D16" s="10">
        <v>128579343026.4496</v>
      </c>
      <c r="E16" s="10">
        <v>45891</v>
      </c>
      <c r="F16" s="10">
        <v>128579343027.36</v>
      </c>
      <c r="G16" s="10">
        <v>0</v>
      </c>
      <c r="H16" s="10">
        <v>-0.9104156494140625</v>
      </c>
      <c r="I16" s="10">
        <v>0</v>
      </c>
    </row>
    <row r="17" spans="2:9">
      <c r="B17" s="9" t="s">
        <v>40</v>
      </c>
      <c r="C17" s="10">
        <v>40424</v>
      </c>
      <c r="D17" s="10">
        <v>69089437397.7018</v>
      </c>
      <c r="E17" s="10">
        <v>40424</v>
      </c>
      <c r="F17" s="10">
        <v>69089437397.299</v>
      </c>
      <c r="G17" s="10">
        <v>0</v>
      </c>
      <c r="H17" s="10">
        <v>0.402801513671875</v>
      </c>
      <c r="I17" s="10">
        <v>0</v>
      </c>
    </row>
    <row r="18" spans="2:9">
      <c r="B18" s="9" t="s">
        <v>42</v>
      </c>
      <c r="C18" s="10">
        <v>353</v>
      </c>
      <c r="D18" s="10">
        <v>5871290.15284087</v>
      </c>
      <c r="E18" s="10">
        <v>353</v>
      </c>
      <c r="F18" s="10">
        <v>94891791450.46352</v>
      </c>
      <c r="G18" s="10">
        <v>0</v>
      </c>
      <c r="H18" s="10">
        <v>-94885920160.31067</v>
      </c>
      <c r="I18" s="10">
        <v>0</v>
      </c>
    </row>
    <row r="19" spans="2:9">
      <c r="B19" s="9" t="s">
        <v>43</v>
      </c>
      <c r="C19" s="10">
        <v>12</v>
      </c>
      <c r="D19" s="10">
        <v>154409.38058359</v>
      </c>
      <c r="E19" s="10">
        <v>12</v>
      </c>
      <c r="F19" s="10">
        <v>2495564408.888707</v>
      </c>
      <c r="G19" s="10">
        <v>0</v>
      </c>
      <c r="H19" s="10">
        <v>-2495409999.508123</v>
      </c>
      <c r="I19" s="10">
        <v>0</v>
      </c>
    </row>
    <row r="20" spans="2:9">
      <c r="B20" s="9" t="s">
        <v>44</v>
      </c>
      <c r="C20" s="10">
        <v>10</v>
      </c>
      <c r="D20" s="10">
        <v>102317.73073725</v>
      </c>
      <c r="E20" s="10">
        <v>10</v>
      </c>
      <c r="F20" s="10">
        <v>1653659164.169778</v>
      </c>
      <c r="G20" s="10">
        <v>0</v>
      </c>
      <c r="H20" s="10">
        <v>-1653556846.439041</v>
      </c>
      <c r="I20" s="10">
        <v>0</v>
      </c>
    </row>
    <row r="21" spans="2:9">
      <c r="B21" s="9" t="s">
        <v>45</v>
      </c>
      <c r="C21" s="10">
        <v>12</v>
      </c>
      <c r="D21" s="10">
        <v>653280.59565819</v>
      </c>
      <c r="E21" s="10">
        <v>12</v>
      </c>
      <c r="F21" s="10">
        <v>10558320986.29731</v>
      </c>
      <c r="G21" s="10">
        <v>0</v>
      </c>
      <c r="H21" s="10">
        <v>-10557667705.70165</v>
      </c>
      <c r="I21" s="10">
        <v>0</v>
      </c>
    </row>
    <row r="22" spans="2:9">
      <c r="B22" s="9" t="s">
        <v>46</v>
      </c>
      <c r="C22" s="10">
        <v>19</v>
      </c>
      <c r="D22" s="10">
        <v>301574.16167776</v>
      </c>
      <c r="E22" s="10">
        <v>19</v>
      </c>
      <c r="F22" s="10">
        <v>4874041601.003633</v>
      </c>
      <c r="G22" s="10">
        <v>0</v>
      </c>
      <c r="H22" s="10">
        <v>-4873740026.841956</v>
      </c>
      <c r="I22" s="10">
        <v>0</v>
      </c>
    </row>
    <row r="23" spans="2:9">
      <c r="B23" s="9" t="s">
        <v>47</v>
      </c>
      <c r="C23" s="10">
        <v>12</v>
      </c>
      <c r="D23" s="10">
        <v>211548.08978021</v>
      </c>
      <c r="E23" s="10">
        <v>12</v>
      </c>
      <c r="F23" s="10">
        <v>3419040226.916074</v>
      </c>
      <c r="G23" s="10">
        <v>0</v>
      </c>
      <c r="H23" s="10">
        <v>-3418828678.826294</v>
      </c>
      <c r="I23" s="10">
        <v>0</v>
      </c>
    </row>
    <row r="24" spans="2:9">
      <c r="B24" s="9" t="s">
        <v>48</v>
      </c>
      <c r="C24" s="10">
        <v>9</v>
      </c>
      <c r="D24" s="10">
        <v>55269.87021750001</v>
      </c>
      <c r="E24" s="10">
        <v>9</v>
      </c>
      <c r="F24" s="10">
        <v>893271642.3986681</v>
      </c>
      <c r="G24" s="10">
        <v>0</v>
      </c>
      <c r="H24" s="10">
        <v>-893216372.5284506</v>
      </c>
      <c r="I24" s="10">
        <v>0</v>
      </c>
    </row>
    <row r="25" spans="2:9">
      <c r="B25" s="9" t="s">
        <v>49</v>
      </c>
      <c r="C25" s="10">
        <v>11</v>
      </c>
      <c r="D25" s="10">
        <v>152141.74573466</v>
      </c>
      <c r="E25" s="10">
        <v>11</v>
      </c>
      <c r="F25" s="10">
        <v>2458914894.504422</v>
      </c>
      <c r="G25" s="10">
        <v>0</v>
      </c>
      <c r="H25" s="10">
        <v>-2458762752.758687</v>
      </c>
      <c r="I25" s="10">
        <v>0</v>
      </c>
    </row>
    <row r="26" spans="2:9">
      <c r="B26" s="9" t="s">
        <v>50</v>
      </c>
      <c r="C26" s="10">
        <v>6</v>
      </c>
      <c r="D26" s="10">
        <v>19298.1021883</v>
      </c>
      <c r="E26" s="10">
        <v>6</v>
      </c>
      <c r="F26" s="10">
        <v>311895927.562456</v>
      </c>
      <c r="G26" s="10">
        <v>0</v>
      </c>
      <c r="H26" s="10">
        <v>-311876629.4602677</v>
      </c>
      <c r="I26" s="10">
        <v>0</v>
      </c>
    </row>
    <row r="27" spans="2:9">
      <c r="B27" s="9" t="s">
        <v>51</v>
      </c>
      <c r="C27" s="10">
        <v>3</v>
      </c>
      <c r="D27" s="10">
        <v>3946.21889553</v>
      </c>
      <c r="E27" s="10">
        <v>3</v>
      </c>
      <c r="F27" s="10">
        <v>63778789.7955358</v>
      </c>
      <c r="G27" s="10">
        <v>0</v>
      </c>
      <c r="H27" s="10">
        <v>-63774843.57664027</v>
      </c>
      <c r="I27" s="10">
        <v>0</v>
      </c>
    </row>
    <row r="28" spans="2:9">
      <c r="B28" s="9" t="s">
        <v>112</v>
      </c>
      <c r="C28" s="10">
        <v>2</v>
      </c>
      <c r="D28" s="10">
        <v>0</v>
      </c>
      <c r="E28" s="10">
        <v>0</v>
      </c>
      <c r="F28" s="10">
        <v>0</v>
      </c>
      <c r="G28" s="10">
        <v>2</v>
      </c>
      <c r="H28" s="10">
        <v>0</v>
      </c>
      <c r="I28" s="10">
        <v>0</v>
      </c>
    </row>
    <row r="29" spans="2:9">
      <c r="B29" s="9" t="s">
        <v>52</v>
      </c>
      <c r="C29" s="10">
        <v>2078</v>
      </c>
      <c r="D29" s="10">
        <v>318889234614.861</v>
      </c>
      <c r="E29" s="10">
        <v>2078</v>
      </c>
      <c r="F29" s="10">
        <v>318889234614.45</v>
      </c>
      <c r="G29" s="10">
        <v>0</v>
      </c>
      <c r="H29" s="10">
        <v>0.4110107421875</v>
      </c>
      <c r="I29" s="10">
        <v>0</v>
      </c>
    </row>
    <row r="30" spans="2:9">
      <c r="B30" s="9" t="s">
        <v>53</v>
      </c>
      <c r="C30" s="10">
        <v>450</v>
      </c>
      <c r="D30" s="10">
        <v>89247162188.14803</v>
      </c>
      <c r="E30" s="10">
        <v>450</v>
      </c>
      <c r="F30" s="10">
        <v>89247162187.416</v>
      </c>
      <c r="G30" s="10">
        <v>0</v>
      </c>
      <c r="H30" s="10">
        <v>0.732025146484375</v>
      </c>
      <c r="I30" s="10">
        <v>0</v>
      </c>
    </row>
    <row r="31" spans="2:9">
      <c r="B31" s="9" t="s">
        <v>54</v>
      </c>
      <c r="C31" s="10">
        <v>332</v>
      </c>
      <c r="D31" s="10">
        <v>85822145118.26562</v>
      </c>
      <c r="E31" s="10">
        <v>332</v>
      </c>
      <c r="F31" s="10">
        <v>85822145118.793</v>
      </c>
      <c r="G31" s="10">
        <v>0</v>
      </c>
      <c r="H31" s="10">
        <v>-0.527374267578125</v>
      </c>
      <c r="I31" s="10">
        <v>0</v>
      </c>
    </row>
    <row r="32" spans="2:9">
      <c r="B32" s="9" t="s">
        <v>55</v>
      </c>
      <c r="C32" s="10">
        <v>383</v>
      </c>
      <c r="D32" s="10">
        <v>94935978985.20728</v>
      </c>
      <c r="E32" s="10">
        <v>383</v>
      </c>
      <c r="F32" s="10">
        <v>94935978984.952</v>
      </c>
      <c r="G32" s="10">
        <v>0</v>
      </c>
      <c r="H32" s="10">
        <v>0.255279541015625</v>
      </c>
      <c r="I32" s="10">
        <v>0</v>
      </c>
    </row>
    <row r="33" spans="2:9">
      <c r="B33" s="9" t="s">
        <v>56</v>
      </c>
      <c r="C33" s="10">
        <v>416</v>
      </c>
      <c r="D33" s="10">
        <v>92082225915.70407</v>
      </c>
      <c r="E33" s="10">
        <v>416</v>
      </c>
      <c r="F33" s="10">
        <v>92082225915.408</v>
      </c>
      <c r="G33" s="10">
        <v>0</v>
      </c>
      <c r="H33" s="10">
        <v>0.2960662841796875</v>
      </c>
      <c r="I33" s="10">
        <v>0</v>
      </c>
    </row>
    <row r="34" spans="2:9">
      <c r="B34" s="9" t="s">
        <v>57</v>
      </c>
      <c r="C34" s="10">
        <v>551</v>
      </c>
      <c r="D34" s="10">
        <v>142893165313.5015</v>
      </c>
      <c r="E34" s="10">
        <v>551</v>
      </c>
      <c r="F34" s="10">
        <v>142893165314.25</v>
      </c>
      <c r="G34" s="10">
        <v>0</v>
      </c>
      <c r="H34" s="10">
        <v>-0.748504638671875</v>
      </c>
      <c r="I34" s="10">
        <v>0</v>
      </c>
    </row>
    <row r="35" spans="2:9">
      <c r="B35" s="9" t="s">
        <v>58</v>
      </c>
      <c r="C35" s="10">
        <v>466</v>
      </c>
      <c r="D35" s="10">
        <v>134571797541.4703</v>
      </c>
      <c r="E35" s="10">
        <v>466</v>
      </c>
      <c r="F35" s="10">
        <v>134571797541.24</v>
      </c>
      <c r="G35" s="10">
        <v>0</v>
      </c>
      <c r="H35" s="10">
        <v>0.2302703857421875</v>
      </c>
      <c r="I35" s="10">
        <v>0</v>
      </c>
    </row>
    <row r="36" spans="2:9">
      <c r="B36" s="9" t="s">
        <v>59</v>
      </c>
      <c r="C36" s="10">
        <v>470</v>
      </c>
      <c r="D36" s="10">
        <v>138083684949.1954</v>
      </c>
      <c r="E36" s="10">
        <v>470</v>
      </c>
      <c r="F36" s="10">
        <v>138083684949.75</v>
      </c>
      <c r="G36" s="10">
        <v>0</v>
      </c>
      <c r="H36" s="10">
        <v>-0.55462646484375</v>
      </c>
      <c r="I36" s="10">
        <v>0</v>
      </c>
    </row>
    <row r="37" spans="2:9">
      <c r="B37" s="9" t="s">
        <v>60</v>
      </c>
      <c r="C37" s="10">
        <v>1199</v>
      </c>
      <c r="D37" s="10">
        <v>309733813082.8301</v>
      </c>
      <c r="E37" s="10">
        <v>1199</v>
      </c>
      <c r="F37" s="10">
        <v>309733813081.27</v>
      </c>
      <c r="G37" s="10">
        <v>0</v>
      </c>
      <c r="H37" s="10">
        <v>1.56005859375</v>
      </c>
      <c r="I37" s="10">
        <v>0</v>
      </c>
    </row>
    <row r="38" spans="2:9">
      <c r="B38" s="9" t="s">
        <v>61</v>
      </c>
      <c r="C38" s="10">
        <v>868</v>
      </c>
      <c r="D38" s="10">
        <v>188681493066.4576</v>
      </c>
      <c r="E38" s="10">
        <v>868</v>
      </c>
      <c r="F38" s="10">
        <v>188681493064.9</v>
      </c>
      <c r="G38" s="10">
        <v>0</v>
      </c>
      <c r="H38" s="10">
        <v>1.5576171875</v>
      </c>
      <c r="I38" s="10">
        <v>0</v>
      </c>
    </row>
    <row r="39" spans="2:9">
      <c r="B39" s="9" t="s">
        <v>62</v>
      </c>
      <c r="C39" s="10">
        <v>719</v>
      </c>
      <c r="D39" s="10">
        <v>131291613658.4204</v>
      </c>
      <c r="E39" s="10">
        <v>719</v>
      </c>
      <c r="F39" s="10">
        <v>131291613657.352</v>
      </c>
      <c r="G39" s="10">
        <v>0</v>
      </c>
      <c r="H39" s="10">
        <v>1.06842041015625</v>
      </c>
      <c r="I39" s="10">
        <v>0</v>
      </c>
    </row>
    <row r="40" spans="2:9">
      <c r="B40" s="9" t="s">
        <v>64</v>
      </c>
      <c r="C40" s="10">
        <v>169</v>
      </c>
      <c r="D40" s="10">
        <v>3202003.762353949</v>
      </c>
      <c r="E40" s="10">
        <v>169</v>
      </c>
      <c r="F40" s="10">
        <v>51750784807.19283</v>
      </c>
      <c r="G40" s="10">
        <v>0</v>
      </c>
      <c r="H40" s="10">
        <v>-51747582803.43047</v>
      </c>
      <c r="I40" s="10">
        <v>0</v>
      </c>
    </row>
    <row r="41" spans="2:9">
      <c r="B41" s="9" t="s">
        <v>65</v>
      </c>
      <c r="C41" s="10">
        <v>62</v>
      </c>
      <c r="D41" s="10">
        <v>1936424.20617648</v>
      </c>
      <c r="E41" s="10">
        <v>62</v>
      </c>
      <c r="F41" s="10">
        <v>31296488020.1454</v>
      </c>
      <c r="G41" s="10">
        <v>0</v>
      </c>
      <c r="H41" s="10">
        <v>-31294551595.93922</v>
      </c>
      <c r="I41" s="10">
        <v>0</v>
      </c>
    </row>
    <row r="42" spans="2:9">
      <c r="B42" s="9" t="s">
        <v>66</v>
      </c>
      <c r="C42" s="10">
        <v>90</v>
      </c>
      <c r="D42" s="10">
        <v>4223881.02549373</v>
      </c>
      <c r="E42" s="10">
        <v>90</v>
      </c>
      <c r="F42" s="10">
        <v>68266365135.17345</v>
      </c>
      <c r="G42" s="10">
        <v>0</v>
      </c>
      <c r="H42" s="10">
        <v>-68262141254.14796</v>
      </c>
      <c r="I42" s="10">
        <v>0</v>
      </c>
    </row>
    <row r="43" spans="2:9">
      <c r="B43" s="9" t="s">
        <v>67</v>
      </c>
      <c r="C43" s="10">
        <v>102</v>
      </c>
      <c r="D43" s="10">
        <v>4406741.214432299</v>
      </c>
      <c r="E43" s="10">
        <v>102</v>
      </c>
      <c r="F43" s="10">
        <v>71221751507.72917</v>
      </c>
      <c r="G43" s="10">
        <v>0</v>
      </c>
      <c r="H43" s="10">
        <v>-71217344766.51474</v>
      </c>
      <c r="I43" s="10">
        <v>0</v>
      </c>
    </row>
    <row r="44" spans="2:9">
      <c r="B44" s="9" t="s">
        <v>68</v>
      </c>
      <c r="C44" s="10">
        <v>242</v>
      </c>
      <c r="D44" s="10">
        <v>9403220.194364531</v>
      </c>
      <c r="E44" s="10">
        <v>242</v>
      </c>
      <c r="F44" s="10">
        <v>151974844782.5878</v>
      </c>
      <c r="G44" s="10">
        <v>0</v>
      </c>
      <c r="H44" s="10">
        <v>-151965441562.3934</v>
      </c>
      <c r="I44" s="10">
        <v>0</v>
      </c>
    </row>
    <row r="45" spans="2:9">
      <c r="B45" s="9" t="s">
        <v>69</v>
      </c>
      <c r="C45" s="10">
        <v>376</v>
      </c>
      <c r="D45" s="10">
        <v>20154868.48530149</v>
      </c>
      <c r="E45" s="10">
        <v>376</v>
      </c>
      <c r="F45" s="10">
        <v>325742984450.0123</v>
      </c>
      <c r="G45" s="10">
        <v>0</v>
      </c>
      <c r="H45" s="10">
        <v>-325722829581.527</v>
      </c>
      <c r="I45" s="10">
        <v>0</v>
      </c>
    </row>
    <row r="46" spans="2:9">
      <c r="B46" s="9" t="s">
        <v>70</v>
      </c>
      <c r="C46" s="10">
        <v>1126</v>
      </c>
      <c r="D46" s="10">
        <v>42855234.25544123</v>
      </c>
      <c r="E46" s="10">
        <v>1126</v>
      </c>
      <c r="F46" s="10">
        <v>692626296043.1285</v>
      </c>
      <c r="G46" s="10">
        <v>0</v>
      </c>
      <c r="H46" s="10">
        <v>-692583440808.873</v>
      </c>
      <c r="I46" s="10">
        <v>0</v>
      </c>
    </row>
    <row r="47" spans="2:9">
      <c r="B47" s="9" t="s">
        <v>71</v>
      </c>
      <c r="C47" s="10">
        <v>1908</v>
      </c>
      <c r="D47" s="10">
        <v>49864868.4219774</v>
      </c>
      <c r="E47" s="10">
        <v>1908</v>
      </c>
      <c r="F47" s="10">
        <v>805916003431.1276</v>
      </c>
      <c r="G47" s="10">
        <v>0</v>
      </c>
      <c r="H47" s="10">
        <v>-805866138562.7056</v>
      </c>
      <c r="I47" s="10">
        <v>0</v>
      </c>
    </row>
    <row r="48" spans="2:9">
      <c r="B48" s="9" t="s">
        <v>72</v>
      </c>
      <c r="C48" s="10">
        <v>486</v>
      </c>
      <c r="D48" s="10">
        <v>12904439.73133665</v>
      </c>
      <c r="E48" s="10">
        <v>486</v>
      </c>
      <c r="F48" s="10">
        <v>208561554934.9756</v>
      </c>
      <c r="G48" s="10">
        <v>0</v>
      </c>
      <c r="H48" s="10">
        <v>-208548650495.2443</v>
      </c>
      <c r="I48" s="10">
        <v>0</v>
      </c>
    </row>
    <row r="49" spans="2:9">
      <c r="B49" s="9" t="s">
        <v>73</v>
      </c>
      <c r="C49" s="10">
        <v>564</v>
      </c>
      <c r="D49" s="10">
        <v>11757461.66468036</v>
      </c>
      <c r="E49" s="10">
        <v>564</v>
      </c>
      <c r="F49" s="10">
        <v>190024095423.9117</v>
      </c>
      <c r="G49" s="10">
        <v>0</v>
      </c>
      <c r="H49" s="10">
        <v>-190012337962.247</v>
      </c>
      <c r="I49" s="10">
        <v>0</v>
      </c>
    </row>
    <row r="50" spans="2:9">
      <c r="B50" s="9" t="s">
        <v>74</v>
      </c>
      <c r="C50" s="10">
        <v>799</v>
      </c>
      <c r="D50" s="10">
        <v>24193384.27083268</v>
      </c>
      <c r="E50" s="10">
        <v>799</v>
      </c>
      <c r="F50" s="10">
        <v>391013476582.213</v>
      </c>
      <c r="G50" s="10">
        <v>0</v>
      </c>
      <c r="H50" s="10">
        <v>-390989283197.9422</v>
      </c>
      <c r="I50" s="10">
        <v>0</v>
      </c>
    </row>
    <row r="51" spans="2:9">
      <c r="B51" s="9" t="s">
        <v>76</v>
      </c>
      <c r="C51" s="10">
        <v>11760</v>
      </c>
      <c r="D51" s="10">
        <v>808479376540.8385</v>
      </c>
      <c r="E51" s="10">
        <v>11760</v>
      </c>
      <c r="F51" s="10">
        <v>808479376541.36</v>
      </c>
      <c r="G51" s="10">
        <v>0</v>
      </c>
      <c r="H51" s="10">
        <v>-0.521484375</v>
      </c>
      <c r="I51" s="10">
        <v>0</v>
      </c>
    </row>
    <row r="52" spans="2:9">
      <c r="B52" s="9" t="s">
        <v>77</v>
      </c>
      <c r="C52" s="10">
        <v>491</v>
      </c>
      <c r="D52" s="10">
        <v>63303714796.61794</v>
      </c>
      <c r="E52" s="10">
        <v>491</v>
      </c>
      <c r="F52" s="10">
        <v>63303714796.584</v>
      </c>
      <c r="G52" s="10">
        <v>0</v>
      </c>
      <c r="H52" s="10">
        <v>0.033935546875</v>
      </c>
      <c r="I52" s="10">
        <v>0</v>
      </c>
    </row>
    <row r="53" spans="2:9">
      <c r="B53" s="9" t="s">
        <v>78</v>
      </c>
      <c r="C53" s="10">
        <v>858</v>
      </c>
      <c r="D53" s="10">
        <v>96977776634.69701</v>
      </c>
      <c r="E53" s="10">
        <v>858</v>
      </c>
      <c r="F53" s="10">
        <v>96977776634.543</v>
      </c>
      <c r="G53" s="10">
        <v>0</v>
      </c>
      <c r="H53" s="10">
        <v>0.1540069580078125</v>
      </c>
      <c r="I53" s="10">
        <v>0</v>
      </c>
    </row>
    <row r="54" spans="2:9">
      <c r="B54" s="9" t="s">
        <v>79</v>
      </c>
      <c r="C54" s="10">
        <v>986</v>
      </c>
      <c r="D54" s="10">
        <v>177216644116.0162</v>
      </c>
      <c r="E54" s="10">
        <v>986</v>
      </c>
      <c r="F54" s="10">
        <v>177216644114.97</v>
      </c>
      <c r="G54" s="10">
        <v>0</v>
      </c>
      <c r="H54" s="10">
        <v>1.046234130859375</v>
      </c>
      <c r="I54" s="10">
        <v>0</v>
      </c>
    </row>
    <row r="55" spans="2:9">
      <c r="B55" s="9" t="s">
        <v>80</v>
      </c>
      <c r="C55" s="10">
        <v>1024</v>
      </c>
      <c r="D55" s="10">
        <v>190504431457.0377</v>
      </c>
      <c r="E55" s="10">
        <v>1024</v>
      </c>
      <c r="F55" s="10">
        <v>190504431456.67</v>
      </c>
      <c r="G55" s="10">
        <v>0</v>
      </c>
      <c r="H55" s="10">
        <v>0.367706298828125</v>
      </c>
      <c r="I55" s="10">
        <v>0</v>
      </c>
    </row>
    <row r="56" spans="2:9">
      <c r="B56" s="9" t="s">
        <v>81</v>
      </c>
      <c r="C56" s="10">
        <v>1831</v>
      </c>
      <c r="D56" s="10">
        <v>219285399240.5678</v>
      </c>
      <c r="E56" s="10">
        <v>1831</v>
      </c>
      <c r="F56" s="10">
        <v>219285399238.35</v>
      </c>
      <c r="G56" s="10">
        <v>0</v>
      </c>
      <c r="H56" s="10">
        <v>2.21783447265625</v>
      </c>
      <c r="I56" s="10">
        <v>0</v>
      </c>
    </row>
    <row r="57" spans="2:9">
      <c r="B57" s="9" t="s">
        <v>82</v>
      </c>
      <c r="C57" s="10">
        <v>1991</v>
      </c>
      <c r="D57" s="10">
        <v>390105506392.8088</v>
      </c>
      <c r="E57" s="10">
        <v>1991</v>
      </c>
      <c r="F57" s="10">
        <v>390105506391.42</v>
      </c>
      <c r="G57" s="10">
        <v>0</v>
      </c>
      <c r="H57" s="10">
        <v>1.3887939453125</v>
      </c>
      <c r="I57" s="10">
        <v>0</v>
      </c>
    </row>
    <row r="58" spans="2:9">
      <c r="B58" s="9" t="s">
        <v>83</v>
      </c>
      <c r="C58" s="10">
        <v>2675</v>
      </c>
      <c r="D58" s="10">
        <v>524175008370.5914</v>
      </c>
      <c r="E58" s="10">
        <v>2675</v>
      </c>
      <c r="F58" s="10">
        <v>524175008372.71</v>
      </c>
      <c r="G58" s="10">
        <v>0</v>
      </c>
      <c r="H58" s="10">
        <v>-2.11865234375</v>
      </c>
      <c r="I58" s="10">
        <v>0</v>
      </c>
    </row>
    <row r="59" spans="2:9">
      <c r="B59" s="9" t="s">
        <v>84</v>
      </c>
      <c r="C59" s="10">
        <v>2748</v>
      </c>
      <c r="D59" s="10">
        <v>644027514870.6328</v>
      </c>
      <c r="E59" s="10">
        <v>2748</v>
      </c>
      <c r="F59" s="10">
        <v>644027514867.67</v>
      </c>
      <c r="G59" s="10">
        <v>0</v>
      </c>
      <c r="H59" s="10">
        <v>2.9627685546875</v>
      </c>
      <c r="I59" s="10">
        <v>0</v>
      </c>
    </row>
    <row r="60" spans="2:9">
      <c r="B60" s="9" t="s">
        <v>85</v>
      </c>
      <c r="C60" s="10">
        <v>1924</v>
      </c>
      <c r="D60" s="10">
        <v>544749388494.3002</v>
      </c>
      <c r="E60" s="10">
        <v>1924</v>
      </c>
      <c r="F60" s="10">
        <v>544749388488.43</v>
      </c>
      <c r="G60" s="10">
        <v>0</v>
      </c>
      <c r="H60" s="10">
        <v>5.8702392578125</v>
      </c>
      <c r="I60" s="10">
        <v>0</v>
      </c>
    </row>
    <row r="61" spans="2:9">
      <c r="B61" s="9" t="s">
        <v>86</v>
      </c>
      <c r="C61" s="10">
        <v>1774</v>
      </c>
      <c r="D61" s="10">
        <v>473478997428.2238</v>
      </c>
      <c r="E61" s="10">
        <v>1774</v>
      </c>
      <c r="F61" s="10">
        <v>473478997426.902</v>
      </c>
      <c r="G61" s="10">
        <v>0</v>
      </c>
      <c r="H61" s="10">
        <v>1.32177734375</v>
      </c>
      <c r="I61" s="10">
        <v>0</v>
      </c>
    </row>
    <row r="62" spans="2:9">
      <c r="B62" s="9" t="s">
        <v>88</v>
      </c>
      <c r="C62" s="10">
        <v>51</v>
      </c>
      <c r="D62" s="10">
        <v>12245337</v>
      </c>
      <c r="E62" s="10">
        <v>51</v>
      </c>
      <c r="F62" s="10">
        <v>197909136594</v>
      </c>
      <c r="G62" s="10">
        <v>0</v>
      </c>
      <c r="H62" s="10">
        <v>-197896891257</v>
      </c>
      <c r="I62" s="10">
        <v>0</v>
      </c>
    </row>
    <row r="63" spans="2:9">
      <c r="B63" s="9" t="s">
        <v>89</v>
      </c>
      <c r="C63" s="10">
        <v>2</v>
      </c>
      <c r="D63" s="10">
        <v>385063</v>
      </c>
      <c r="E63" s="10">
        <v>2</v>
      </c>
      <c r="F63" s="10">
        <v>6223388206</v>
      </c>
      <c r="G63" s="10">
        <v>0</v>
      </c>
      <c r="H63" s="10">
        <v>-6223003143</v>
      </c>
      <c r="I63" s="10">
        <v>0</v>
      </c>
    </row>
    <row r="64" spans="2:9">
      <c r="B64" s="9" t="s">
        <v>90</v>
      </c>
      <c r="C64" s="10">
        <v>1</v>
      </c>
      <c r="D64" s="10">
        <v>165201</v>
      </c>
      <c r="E64" s="10">
        <v>1</v>
      </c>
      <c r="F64" s="10">
        <v>2669978562</v>
      </c>
      <c r="G64" s="10">
        <v>0</v>
      </c>
      <c r="H64" s="10">
        <v>-2669813361</v>
      </c>
      <c r="I64" s="10">
        <v>0</v>
      </c>
    </row>
    <row r="65" spans="2:9">
      <c r="B65" s="9" t="s">
        <v>91</v>
      </c>
      <c r="C65" s="10">
        <v>136</v>
      </c>
      <c r="D65" s="10">
        <v>1590930.46744996</v>
      </c>
      <c r="E65" s="10">
        <v>136</v>
      </c>
      <c r="F65" s="10">
        <v>25712618215.06105</v>
      </c>
      <c r="G65" s="10">
        <v>0</v>
      </c>
      <c r="H65" s="10">
        <v>-25711027284.5936</v>
      </c>
      <c r="I65" s="10">
        <v>0</v>
      </c>
    </row>
    <row r="66" spans="2:9">
      <c r="B66" s="9" t="s">
        <v>92</v>
      </c>
      <c r="C66" s="10">
        <v>17</v>
      </c>
      <c r="D66" s="10">
        <v>379964.628184433</v>
      </c>
      <c r="E66" s="10">
        <v>17</v>
      </c>
      <c r="F66" s="10">
        <v>6140988320.658252</v>
      </c>
      <c r="G66" s="10">
        <v>0</v>
      </c>
      <c r="H66" s="10">
        <v>-6140608356.030067</v>
      </c>
      <c r="I66" s="10">
        <v>0</v>
      </c>
    </row>
    <row r="67" spans="2:9">
      <c r="B67" s="9" t="s">
        <v>93</v>
      </c>
      <c r="C67" s="10">
        <v>41</v>
      </c>
      <c r="D67" s="10">
        <v>974221.490227296</v>
      </c>
      <c r="E67" s="10">
        <v>41</v>
      </c>
      <c r="F67" s="10">
        <v>15745367725.18696</v>
      </c>
      <c r="G67" s="10">
        <v>0</v>
      </c>
      <c r="H67" s="10">
        <v>-15744393503.69673</v>
      </c>
      <c r="I67" s="10">
        <v>0</v>
      </c>
    </row>
    <row r="68" spans="2:9">
      <c r="B68" s="9" t="s">
        <v>94</v>
      </c>
      <c r="C68" s="10">
        <v>40</v>
      </c>
      <c r="D68" s="10">
        <v>1232785.949150121</v>
      </c>
      <c r="E68" s="10">
        <v>40</v>
      </c>
      <c r="F68" s="10">
        <v>19924286509.63057</v>
      </c>
      <c r="G68" s="10">
        <v>0</v>
      </c>
      <c r="H68" s="10">
        <v>-19923053723.68142</v>
      </c>
      <c r="I68" s="10">
        <v>0</v>
      </c>
    </row>
    <row r="69" spans="2:9">
      <c r="B69" s="9" t="s">
        <v>95</v>
      </c>
      <c r="C69" s="10">
        <v>182</v>
      </c>
      <c r="D69" s="10">
        <v>4490518.37200531</v>
      </c>
      <c r="E69" s="10">
        <v>182</v>
      </c>
      <c r="F69" s="10">
        <v>72575757928.48866</v>
      </c>
      <c r="G69" s="10">
        <v>0</v>
      </c>
      <c r="H69" s="10">
        <v>-72571267410.11665</v>
      </c>
      <c r="I69" s="10">
        <v>0</v>
      </c>
    </row>
    <row r="70" spans="2:9">
      <c r="B70" s="9" t="s">
        <v>96</v>
      </c>
      <c r="C70" s="10">
        <v>733</v>
      </c>
      <c r="D70" s="10">
        <v>20946244.50187735</v>
      </c>
      <c r="E70" s="10">
        <v>733</v>
      </c>
      <c r="F70" s="10">
        <v>338533203640.5321</v>
      </c>
      <c r="G70" s="10">
        <v>0</v>
      </c>
      <c r="H70" s="10">
        <v>-338512257396.0302</v>
      </c>
      <c r="I70" s="10">
        <v>0</v>
      </c>
    </row>
    <row r="71" spans="2:9">
      <c r="B71" s="9" t="s">
        <v>97</v>
      </c>
      <c r="C71" s="10">
        <v>1150</v>
      </c>
      <c r="D71" s="10">
        <v>23431201.28882275</v>
      </c>
      <c r="E71" s="10">
        <v>1150</v>
      </c>
      <c r="F71" s="10">
        <v>378695075229.828</v>
      </c>
      <c r="G71" s="10">
        <v>0</v>
      </c>
      <c r="H71" s="10">
        <v>-378671644028.5392</v>
      </c>
      <c r="I71" s="10">
        <v>0</v>
      </c>
    </row>
    <row r="72" spans="2:9">
      <c r="B72" s="9" t="s">
        <v>98</v>
      </c>
      <c r="C72" s="10">
        <v>253</v>
      </c>
      <c r="D72" s="10">
        <v>7437092.767060028</v>
      </c>
      <c r="E72" s="10">
        <v>253</v>
      </c>
      <c r="F72" s="10">
        <v>120198293301.8411</v>
      </c>
      <c r="G72" s="10">
        <v>0</v>
      </c>
      <c r="H72" s="10">
        <v>-120190856209.074</v>
      </c>
      <c r="I72" s="10">
        <v>0</v>
      </c>
    </row>
    <row r="73" spans="2:9">
      <c r="B73" s="9" t="s">
        <v>99</v>
      </c>
      <c r="C73" s="10">
        <v>167</v>
      </c>
      <c r="D73" s="10">
        <v>6384991.647219869</v>
      </c>
      <c r="E73" s="10">
        <v>167</v>
      </c>
      <c r="F73" s="10">
        <v>103194235002.7381</v>
      </c>
      <c r="G73" s="10">
        <v>0</v>
      </c>
      <c r="H73" s="10">
        <v>-103187850011.0909</v>
      </c>
      <c r="I73" s="10">
        <v>0</v>
      </c>
    </row>
    <row r="74" spans="2:9">
      <c r="B74" s="9" t="s">
        <v>100</v>
      </c>
      <c r="C74" s="10">
        <v>463</v>
      </c>
      <c r="D74" s="10">
        <v>21109946.52692164</v>
      </c>
      <c r="E74" s="10">
        <v>463</v>
      </c>
      <c r="F74" s="10">
        <v>341178955771.0015</v>
      </c>
      <c r="G74" s="10">
        <v>0</v>
      </c>
      <c r="H74" s="10">
        <v>-341157845824.4746</v>
      </c>
      <c r="I74" s="1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3:X78"/>
  <sheetViews>
    <sheetView workbookViewId="0"/>
  </sheetViews>
  <sheetFormatPr defaultRowHeight="15"/>
  <cols>
    <col min="2" max="2" width="40.7109375" customWidth="1"/>
    <col min="3" max="8" width="20.7109375" customWidth="1"/>
    <col min="10" max="10" width="40.7109375" customWidth="1"/>
    <col min="11" max="16" width="20.7109375" customWidth="1"/>
    <col min="18" max="18" width="40.7109375" customWidth="1"/>
    <col min="19" max="24" width="20.7109375" customWidth="1"/>
  </cols>
  <sheetData>
    <row r="3" spans="2:24">
      <c r="B3" s="6" t="s">
        <v>20</v>
      </c>
      <c r="C3" s="6" t="s">
        <v>21</v>
      </c>
      <c r="D3" s="6" t="s">
        <v>22</v>
      </c>
      <c r="E3" s="6" t="s">
        <v>23</v>
      </c>
      <c r="F3" s="6" t="s">
        <v>24</v>
      </c>
      <c r="G3" s="6" t="s">
        <v>25</v>
      </c>
      <c r="H3" s="6" t="s">
        <v>26</v>
      </c>
      <c r="J3" s="6" t="s">
        <v>20</v>
      </c>
      <c r="K3" s="6" t="s">
        <v>21</v>
      </c>
      <c r="L3" s="6" t="s">
        <v>22</v>
      </c>
      <c r="M3" s="6" t="s">
        <v>23</v>
      </c>
      <c r="N3" s="6" t="s">
        <v>24</v>
      </c>
      <c r="O3" s="6" t="s">
        <v>25</v>
      </c>
      <c r="P3" s="6" t="s">
        <v>26</v>
      </c>
      <c r="R3" s="6" t="s">
        <v>20</v>
      </c>
      <c r="S3" s="6" t="s">
        <v>21</v>
      </c>
      <c r="T3" s="6" t="s">
        <v>22</v>
      </c>
      <c r="U3" s="6" t="s">
        <v>23</v>
      </c>
      <c r="V3" s="6" t="s">
        <v>24</v>
      </c>
      <c r="W3" s="6" t="s">
        <v>25</v>
      </c>
      <c r="X3" s="6" t="s">
        <v>26</v>
      </c>
    </row>
    <row r="4" spans="2:24">
      <c r="B4" s="7" t="s">
        <v>27</v>
      </c>
      <c r="C4" s="8">
        <v>548813</v>
      </c>
      <c r="D4" s="8">
        <v>12233250418925.15</v>
      </c>
      <c r="E4" s="8">
        <v>544091</v>
      </c>
      <c r="F4" s="8">
        <v>16973833409696.59</v>
      </c>
      <c r="G4" s="8">
        <v>4722</v>
      </c>
      <c r="H4" s="8">
        <v>-4740582990771.439</v>
      </c>
      <c r="J4" s="7" t="s">
        <v>102</v>
      </c>
      <c r="R4" s="7" t="s">
        <v>103</v>
      </c>
      <c r="S4" s="8">
        <f>SUM(S7:S14)</f>
        <v>0</v>
      </c>
      <c r="T4" s="8">
        <f>SUM(T7:T14)</f>
        <v>0</v>
      </c>
      <c r="U4" s="8">
        <f>SUM(U7:U14)</f>
        <v>0</v>
      </c>
      <c r="V4" s="8">
        <f>SUM(V7:V14)</f>
        <v>0</v>
      </c>
      <c r="W4" s="8">
        <f>SUM(W7:W14)</f>
        <v>0</v>
      </c>
      <c r="X4" s="8">
        <f>SUM(X7:X14)</f>
        <v>0</v>
      </c>
    </row>
    <row r="5" spans="2:24">
      <c r="B5" s="7" t="s">
        <v>28</v>
      </c>
      <c r="C5" s="8">
        <f>SUM(C7:C78)</f>
        <v>0</v>
      </c>
      <c r="D5" s="8">
        <f>SUM(D7:D78)</f>
        <v>0</v>
      </c>
      <c r="E5" s="8">
        <f>SUM(E7:E78)</f>
        <v>0</v>
      </c>
      <c r="F5" s="8">
        <f>SUM(F7:F78)</f>
        <v>0</v>
      </c>
      <c r="G5" s="8">
        <f>SUM(G7:G78)</f>
        <v>0</v>
      </c>
      <c r="H5" s="8">
        <f>SUM(H7:H78)</f>
        <v>0</v>
      </c>
      <c r="J5" s="7" t="s">
        <v>28</v>
      </c>
      <c r="R5" s="7" t="s">
        <v>28</v>
      </c>
    </row>
    <row r="6" spans="2:24">
      <c r="B6" s="7" t="s">
        <v>29</v>
      </c>
      <c r="C6" s="8">
        <f>C4 - C5</f>
        <v>0</v>
      </c>
      <c r="D6" s="8">
        <f>D4 - D5</f>
        <v>0</v>
      </c>
      <c r="E6" s="8">
        <f>E4 - E5</f>
        <v>0</v>
      </c>
      <c r="F6" s="8">
        <f>F4 - F5</f>
        <v>0</v>
      </c>
      <c r="G6" s="8">
        <f>G4 - G5</f>
        <v>0</v>
      </c>
      <c r="H6" s="8">
        <f>H4 - H5</f>
        <v>0</v>
      </c>
      <c r="J6" s="7" t="s">
        <v>29</v>
      </c>
      <c r="R6" s="7" t="s">
        <v>29</v>
      </c>
    </row>
    <row r="7" spans="2:24">
      <c r="B7" s="9" t="s">
        <v>30</v>
      </c>
      <c r="C7" s="10">
        <v>95963</v>
      </c>
      <c r="D7" s="10">
        <v>2693420166288.516</v>
      </c>
      <c r="E7" s="10">
        <v>95961</v>
      </c>
      <c r="F7" s="10">
        <v>2693308957521.9</v>
      </c>
      <c r="G7" s="10">
        <v>2</v>
      </c>
      <c r="H7" s="10">
        <v>111208766.6162109</v>
      </c>
      <c r="I7" s="10">
        <v>0</v>
      </c>
      <c r="R7" s="9" t="s">
        <v>104</v>
      </c>
      <c r="S7" s="10">
        <v>4108</v>
      </c>
      <c r="T7" s="10">
        <v>94970684582.8349</v>
      </c>
      <c r="U7" s="10">
        <v>37216</v>
      </c>
      <c r="V7" s="10">
        <v>1443034762489.9</v>
      </c>
      <c r="W7" s="10">
        <v>-33108</v>
      </c>
      <c r="X7" s="10">
        <v>-1348064077907.065</v>
      </c>
    </row>
    <row r="8" spans="2:24">
      <c r="B8" s="9" t="s">
        <v>31</v>
      </c>
      <c r="C8" s="10">
        <v>18925</v>
      </c>
      <c r="D8" s="10">
        <v>453555391014.4819</v>
      </c>
      <c r="E8" s="10">
        <v>18925</v>
      </c>
      <c r="F8" s="10">
        <v>453555391014.96</v>
      </c>
      <c r="G8" s="10">
        <v>0</v>
      </c>
      <c r="H8" s="10">
        <v>-0.47808837890625</v>
      </c>
      <c r="I8" s="10">
        <v>0</v>
      </c>
      <c r="R8" s="9" t="s">
        <v>105</v>
      </c>
      <c r="S8" s="10">
        <v>2</v>
      </c>
      <c r="T8" s="10">
        <v>105365346.676133</v>
      </c>
      <c r="U8" s="10">
        <v>409</v>
      </c>
      <c r="V8" s="10">
        <v>7132652970.73</v>
      </c>
      <c r="W8" s="10">
        <v>-407</v>
      </c>
      <c r="X8" s="10">
        <v>-7027287624.053866</v>
      </c>
    </row>
    <row r="9" spans="2:24">
      <c r="B9" s="9" t="s">
        <v>32</v>
      </c>
      <c r="C9" s="10">
        <v>25727</v>
      </c>
      <c r="D9" s="10">
        <v>596852538433.6312</v>
      </c>
      <c r="E9" s="10">
        <v>25727</v>
      </c>
      <c r="F9" s="10">
        <v>596852538433.03</v>
      </c>
      <c r="G9" s="10">
        <v>0</v>
      </c>
      <c r="H9" s="10">
        <v>0.6011962890625</v>
      </c>
      <c r="I9" s="10">
        <v>0</v>
      </c>
      <c r="R9" s="9" t="s">
        <v>106</v>
      </c>
      <c r="S9" s="10">
        <v>3</v>
      </c>
      <c r="T9" s="10">
        <v>3406472.21314318</v>
      </c>
      <c r="U9" s="10">
        <v>15497</v>
      </c>
      <c r="V9" s="10">
        <v>3742262886.104</v>
      </c>
      <c r="W9" s="10">
        <v>-15494</v>
      </c>
      <c r="X9" s="10">
        <v>-3738856413.890857</v>
      </c>
    </row>
    <row r="10" spans="2:24">
      <c r="B10" s="9" t="s">
        <v>33</v>
      </c>
      <c r="C10" s="10">
        <v>29520</v>
      </c>
      <c r="D10" s="10">
        <v>622893038367.9928</v>
      </c>
      <c r="E10" s="10">
        <v>29520</v>
      </c>
      <c r="F10" s="10">
        <v>622893038367.6899</v>
      </c>
      <c r="G10" s="10">
        <v>0</v>
      </c>
      <c r="H10" s="10">
        <v>0.3028564453125</v>
      </c>
      <c r="I10" s="10">
        <v>0</v>
      </c>
      <c r="R10" s="9" t="s">
        <v>107</v>
      </c>
      <c r="S10" s="10">
        <v>2</v>
      </c>
      <c r="T10" s="10">
        <v>76682617.6461616</v>
      </c>
      <c r="U10" s="10">
        <v>23</v>
      </c>
      <c r="V10" s="10">
        <v>832462819.79</v>
      </c>
      <c r="W10" s="10">
        <v>-21</v>
      </c>
      <c r="X10" s="10">
        <v>-755780202.1438384</v>
      </c>
    </row>
    <row r="11" spans="2:24">
      <c r="B11" s="9" t="s">
        <v>34</v>
      </c>
      <c r="C11" s="10">
        <v>31802</v>
      </c>
      <c r="D11" s="10">
        <v>586171285894.1924</v>
      </c>
      <c r="E11" s="10">
        <v>31801</v>
      </c>
      <c r="F11" s="10">
        <v>586169555993.95</v>
      </c>
      <c r="G11" s="10">
        <v>1</v>
      </c>
      <c r="H11" s="10">
        <v>1729900.242431641</v>
      </c>
      <c r="I11" s="10">
        <v>0</v>
      </c>
      <c r="R11" s="9" t="s">
        <v>108</v>
      </c>
      <c r="S11" s="10">
        <v>7</v>
      </c>
      <c r="T11" s="10">
        <v>540090608.6379226</v>
      </c>
      <c r="U11" s="10">
        <v>2181</v>
      </c>
      <c r="V11" s="10">
        <v>26576601219.852</v>
      </c>
      <c r="W11" s="10">
        <v>-2174</v>
      </c>
      <c r="X11" s="10">
        <v>-26036510611.21408</v>
      </c>
    </row>
    <row r="12" spans="2:24">
      <c r="B12" s="9" t="s">
        <v>35</v>
      </c>
      <c r="C12" s="10">
        <v>42562</v>
      </c>
      <c r="D12" s="10">
        <v>737828298508.0375</v>
      </c>
      <c r="E12" s="10">
        <v>42562</v>
      </c>
      <c r="F12" s="10">
        <v>737828298507.89</v>
      </c>
      <c r="G12" s="10">
        <v>0</v>
      </c>
      <c r="H12" s="10">
        <v>0.1474609375</v>
      </c>
      <c r="I12" s="10">
        <v>0</v>
      </c>
      <c r="R12" s="9" t="s">
        <v>109</v>
      </c>
      <c r="S12" s="10">
        <v>578</v>
      </c>
      <c r="T12" s="10">
        <v>9624566255.308954</v>
      </c>
      <c r="U12" s="10">
        <v>1889</v>
      </c>
      <c r="V12" s="10">
        <v>92875801345.32201</v>
      </c>
      <c r="W12" s="10">
        <v>-1311</v>
      </c>
      <c r="X12" s="10">
        <v>-83251235090.01305</v>
      </c>
    </row>
    <row r="13" spans="2:24">
      <c r="B13" s="9" t="s">
        <v>36</v>
      </c>
      <c r="C13" s="10">
        <v>54963</v>
      </c>
      <c r="D13" s="10">
        <v>606441009574.9891</v>
      </c>
      <c r="E13" s="10">
        <v>54963</v>
      </c>
      <c r="F13" s="10">
        <v>606441009574.89</v>
      </c>
      <c r="G13" s="10">
        <v>0</v>
      </c>
      <c r="H13" s="10">
        <v>0.09912109375</v>
      </c>
      <c r="I13" s="10">
        <v>0</v>
      </c>
      <c r="R13" s="9" t="s">
        <v>110</v>
      </c>
      <c r="S13" s="10">
        <v>9</v>
      </c>
      <c r="T13" s="10">
        <v>6275241878.296474</v>
      </c>
      <c r="U13" s="10">
        <v>670</v>
      </c>
      <c r="V13" s="10">
        <v>7314979207.3212</v>
      </c>
      <c r="W13" s="10">
        <v>-661</v>
      </c>
      <c r="X13" s="10">
        <v>-1039737329.024727</v>
      </c>
    </row>
    <row r="14" spans="2:24">
      <c r="B14" s="9" t="s">
        <v>37</v>
      </c>
      <c r="C14" s="10">
        <v>62958</v>
      </c>
      <c r="D14" s="10">
        <v>386283388691.4816</v>
      </c>
      <c r="E14" s="10">
        <v>62957</v>
      </c>
      <c r="F14" s="10">
        <v>386280821570.78</v>
      </c>
      <c r="G14" s="10">
        <v>1</v>
      </c>
      <c r="H14" s="10">
        <v>2567120.701599121</v>
      </c>
      <c r="I14" s="10">
        <v>0</v>
      </c>
      <c r="R14" s="9" t="s">
        <v>111</v>
      </c>
      <c r="S14" s="10">
        <v>7</v>
      </c>
      <c r="T14" s="10">
        <v>21901.8579123411</v>
      </c>
      <c r="U14" s="10">
        <v>0</v>
      </c>
      <c r="V14" s="10">
        <v>0</v>
      </c>
      <c r="W14" s="10">
        <v>7</v>
      </c>
      <c r="X14" s="10">
        <v>21901.8579123411</v>
      </c>
    </row>
    <row r="15" spans="2:24">
      <c r="B15" s="9" t="s">
        <v>38</v>
      </c>
      <c r="C15" s="10">
        <v>53037</v>
      </c>
      <c r="D15" s="10">
        <v>168827043664.9602</v>
      </c>
      <c r="E15" s="10">
        <v>53035</v>
      </c>
      <c r="F15" s="10">
        <v>168824756967.19</v>
      </c>
      <c r="G15" s="10">
        <v>2</v>
      </c>
      <c r="H15" s="10">
        <v>2286697.770202637</v>
      </c>
      <c r="I15" s="10">
        <v>0</v>
      </c>
    </row>
    <row r="16" spans="2:24">
      <c r="B16" s="9" t="s">
        <v>39</v>
      </c>
      <c r="C16" s="10">
        <v>40513</v>
      </c>
      <c r="D16" s="10">
        <v>117065242127.595</v>
      </c>
      <c r="E16" s="10">
        <v>40513</v>
      </c>
      <c r="F16" s="10">
        <v>117065242127.03</v>
      </c>
      <c r="G16" s="10">
        <v>0</v>
      </c>
      <c r="H16" s="10">
        <v>0.565032958984375</v>
      </c>
      <c r="I16" s="10">
        <v>0</v>
      </c>
    </row>
    <row r="17" spans="2:9">
      <c r="B17" s="9" t="s">
        <v>40</v>
      </c>
      <c r="C17" s="10">
        <v>35297</v>
      </c>
      <c r="D17" s="10">
        <v>89159386105.13861</v>
      </c>
      <c r="E17" s="10">
        <v>35297</v>
      </c>
      <c r="F17" s="10">
        <v>89159386104.908</v>
      </c>
      <c r="G17" s="10">
        <v>0</v>
      </c>
      <c r="H17" s="10">
        <v>0.2306060791015625</v>
      </c>
      <c r="I17" s="10">
        <v>0</v>
      </c>
    </row>
    <row r="18" spans="2:9">
      <c r="B18" s="9" t="s">
        <v>41</v>
      </c>
      <c r="C18" s="10">
        <v>10781</v>
      </c>
      <c r="D18" s="10">
        <v>16528020258.42135</v>
      </c>
      <c r="E18" s="10">
        <v>10781</v>
      </c>
      <c r="F18" s="10">
        <v>16528020258.5007</v>
      </c>
      <c r="G18" s="10">
        <v>0</v>
      </c>
      <c r="H18" s="10">
        <v>-0.07935523986816406</v>
      </c>
      <c r="I18" s="10">
        <v>0</v>
      </c>
    </row>
    <row r="19" spans="2:9">
      <c r="B19" s="9" t="s">
        <v>42</v>
      </c>
      <c r="C19" s="10">
        <v>341</v>
      </c>
      <c r="D19" s="10">
        <v>5852011.50849417</v>
      </c>
      <c r="E19" s="10">
        <v>341</v>
      </c>
      <c r="F19" s="10">
        <v>94580210001.08488</v>
      </c>
      <c r="G19" s="10">
        <v>0</v>
      </c>
      <c r="H19" s="10">
        <v>-94574357989.57639</v>
      </c>
      <c r="I19" s="10">
        <v>0</v>
      </c>
    </row>
    <row r="20" spans="2:9">
      <c r="B20" s="9" t="s">
        <v>43</v>
      </c>
      <c r="C20" s="10">
        <v>12</v>
      </c>
      <c r="D20" s="10">
        <v>161736.77483964</v>
      </c>
      <c r="E20" s="10">
        <v>12</v>
      </c>
      <c r="F20" s="10">
        <v>2613989755.0659</v>
      </c>
      <c r="G20" s="10">
        <v>0</v>
      </c>
      <c r="H20" s="10">
        <v>-2613828018.29106</v>
      </c>
      <c r="I20" s="10">
        <v>0</v>
      </c>
    </row>
    <row r="21" spans="2:9">
      <c r="B21" s="9" t="s">
        <v>44</v>
      </c>
      <c r="C21" s="10">
        <v>9</v>
      </c>
      <c r="D21" s="10">
        <v>97344.10514482</v>
      </c>
      <c r="E21" s="10">
        <v>9</v>
      </c>
      <c r="F21" s="10">
        <v>1573275427.246821</v>
      </c>
      <c r="G21" s="10">
        <v>0</v>
      </c>
      <c r="H21" s="10">
        <v>-1573178083.141676</v>
      </c>
      <c r="I21" s="10">
        <v>0</v>
      </c>
    </row>
    <row r="22" spans="2:9">
      <c r="B22" s="9" t="s">
        <v>45</v>
      </c>
      <c r="C22" s="10">
        <v>12</v>
      </c>
      <c r="D22" s="10">
        <v>684505.88186831</v>
      </c>
      <c r="E22" s="10">
        <v>12</v>
      </c>
      <c r="F22" s="10">
        <v>11062984063.12234</v>
      </c>
      <c r="G22" s="10">
        <v>0</v>
      </c>
      <c r="H22" s="10">
        <v>-11062299557.24047</v>
      </c>
      <c r="I22" s="10">
        <v>0</v>
      </c>
    </row>
    <row r="23" spans="2:9">
      <c r="B23" s="9" t="s">
        <v>46</v>
      </c>
      <c r="C23" s="10">
        <v>19</v>
      </c>
      <c r="D23" s="10">
        <v>314104.47298795</v>
      </c>
      <c r="E23" s="10">
        <v>19</v>
      </c>
      <c r="F23" s="10">
        <v>5076556492.432056</v>
      </c>
      <c r="G23" s="10">
        <v>0</v>
      </c>
      <c r="H23" s="10">
        <v>-5076242387.959068</v>
      </c>
      <c r="I23" s="10">
        <v>0</v>
      </c>
    </row>
    <row r="24" spans="2:9">
      <c r="B24" s="9" t="s">
        <v>47</v>
      </c>
      <c r="C24" s="10">
        <v>11</v>
      </c>
      <c r="D24" s="10">
        <v>218821.34892781</v>
      </c>
      <c r="E24" s="10">
        <v>11</v>
      </c>
      <c r="F24" s="10">
        <v>3536590641.380155</v>
      </c>
      <c r="G24" s="10">
        <v>0</v>
      </c>
      <c r="H24" s="10">
        <v>-3536371820.031227</v>
      </c>
      <c r="I24" s="10">
        <v>0</v>
      </c>
    </row>
    <row r="25" spans="2:9">
      <c r="B25" s="9" t="s">
        <v>48</v>
      </c>
      <c r="C25" s="10">
        <v>9</v>
      </c>
      <c r="D25" s="10">
        <v>62933.25598599</v>
      </c>
      <c r="E25" s="10">
        <v>9</v>
      </c>
      <c r="F25" s="10">
        <v>1017127283.22957</v>
      </c>
      <c r="G25" s="10">
        <v>0</v>
      </c>
      <c r="H25" s="10">
        <v>-1017064349.973584</v>
      </c>
      <c r="I25" s="10">
        <v>0</v>
      </c>
    </row>
    <row r="26" spans="2:9">
      <c r="B26" s="9" t="s">
        <v>49</v>
      </c>
      <c r="C26" s="10">
        <v>11</v>
      </c>
      <c r="D26" s="10">
        <v>162961.65603969</v>
      </c>
      <c r="E26" s="10">
        <v>11</v>
      </c>
      <c r="F26" s="10">
        <v>2633786284.869994</v>
      </c>
      <c r="G26" s="10">
        <v>0</v>
      </c>
      <c r="H26" s="10">
        <v>-2633623323.213954</v>
      </c>
      <c r="I26" s="10">
        <v>0</v>
      </c>
    </row>
    <row r="27" spans="2:9">
      <c r="B27" s="9" t="s">
        <v>50</v>
      </c>
      <c r="C27" s="10">
        <v>7</v>
      </c>
      <c r="D27" s="10">
        <v>27757.16964072</v>
      </c>
      <c r="E27" s="10">
        <v>7</v>
      </c>
      <c r="F27" s="10">
        <v>448611375.737842</v>
      </c>
      <c r="G27" s="10">
        <v>0</v>
      </c>
      <c r="H27" s="10">
        <v>-448583618.5682013</v>
      </c>
      <c r="I27" s="10">
        <v>0</v>
      </c>
    </row>
    <row r="28" spans="2:9">
      <c r="B28" s="9" t="s">
        <v>51</v>
      </c>
      <c r="C28" s="10">
        <v>3</v>
      </c>
      <c r="D28" s="10">
        <v>8382.369209259999</v>
      </c>
      <c r="E28" s="10">
        <v>3</v>
      </c>
      <c r="F28" s="10">
        <v>135475851.17202</v>
      </c>
      <c r="G28" s="10">
        <v>0</v>
      </c>
      <c r="H28" s="10">
        <v>-135467468.8028108</v>
      </c>
      <c r="I28" s="10">
        <v>0</v>
      </c>
    </row>
    <row r="29" spans="2:9">
      <c r="B29" s="9" t="s">
        <v>52</v>
      </c>
      <c r="C29" s="10">
        <v>1884</v>
      </c>
      <c r="D29" s="10">
        <v>259395025739.0414</v>
      </c>
      <c r="E29" s="10">
        <v>1884</v>
      </c>
      <c r="F29" s="10">
        <v>259395025738.3</v>
      </c>
      <c r="G29" s="10">
        <v>0</v>
      </c>
      <c r="H29" s="10">
        <v>0.74139404296875</v>
      </c>
      <c r="I29" s="10">
        <v>0</v>
      </c>
    </row>
    <row r="30" spans="2:9">
      <c r="B30" s="9" t="s">
        <v>53</v>
      </c>
      <c r="C30" s="10">
        <v>397</v>
      </c>
      <c r="D30" s="10">
        <v>69600352854.29074</v>
      </c>
      <c r="E30" s="10">
        <v>397</v>
      </c>
      <c r="F30" s="10">
        <v>69600352854.369</v>
      </c>
      <c r="G30" s="10">
        <v>0</v>
      </c>
      <c r="H30" s="10">
        <v>-0.0782623291015625</v>
      </c>
      <c r="I30" s="10">
        <v>0</v>
      </c>
    </row>
    <row r="31" spans="2:9">
      <c r="B31" s="9" t="s">
        <v>54</v>
      </c>
      <c r="C31" s="10">
        <v>289</v>
      </c>
      <c r="D31" s="10">
        <v>64687404274.94476</v>
      </c>
      <c r="E31" s="10">
        <v>289</v>
      </c>
      <c r="F31" s="10">
        <v>64687404275.06</v>
      </c>
      <c r="G31" s="10">
        <v>0</v>
      </c>
      <c r="H31" s="10">
        <v>-0.1152420043945312</v>
      </c>
      <c r="I31" s="10">
        <v>0</v>
      </c>
    </row>
    <row r="32" spans="2:9">
      <c r="B32" s="9" t="s">
        <v>55</v>
      </c>
      <c r="C32" s="10">
        <v>335</v>
      </c>
      <c r="D32" s="10">
        <v>71130325531.97008</v>
      </c>
      <c r="E32" s="10">
        <v>335</v>
      </c>
      <c r="F32" s="10">
        <v>71130325531.07001</v>
      </c>
      <c r="G32" s="10">
        <v>0</v>
      </c>
      <c r="H32" s="10">
        <v>0.9000701904296875</v>
      </c>
      <c r="I32" s="10">
        <v>0</v>
      </c>
    </row>
    <row r="33" spans="2:9">
      <c r="B33" s="9" t="s">
        <v>56</v>
      </c>
      <c r="C33" s="10">
        <v>365</v>
      </c>
      <c r="D33" s="10">
        <v>66665403468.14301</v>
      </c>
      <c r="E33" s="10">
        <v>365</v>
      </c>
      <c r="F33" s="10">
        <v>66665403467.77</v>
      </c>
      <c r="G33" s="10">
        <v>0</v>
      </c>
      <c r="H33" s="10">
        <v>0.3730087280273438</v>
      </c>
      <c r="I33" s="10">
        <v>0</v>
      </c>
    </row>
    <row r="34" spans="2:9">
      <c r="B34" s="9" t="s">
        <v>57</v>
      </c>
      <c r="C34" s="10">
        <v>423</v>
      </c>
      <c r="D34" s="10">
        <v>98567751721.21663</v>
      </c>
      <c r="E34" s="10">
        <v>423</v>
      </c>
      <c r="F34" s="10">
        <v>98567751720.44501</v>
      </c>
      <c r="G34" s="10">
        <v>0</v>
      </c>
      <c r="H34" s="10">
        <v>0.7716217041015625</v>
      </c>
      <c r="I34" s="10">
        <v>0</v>
      </c>
    </row>
    <row r="35" spans="2:9">
      <c r="B35" s="9" t="s">
        <v>58</v>
      </c>
      <c r="C35" s="10">
        <v>353</v>
      </c>
      <c r="D35" s="10">
        <v>100459727069.5385</v>
      </c>
      <c r="E35" s="10">
        <v>353</v>
      </c>
      <c r="F35" s="10">
        <v>100459727068.99</v>
      </c>
      <c r="G35" s="10">
        <v>0</v>
      </c>
      <c r="H35" s="10">
        <v>0.5485076904296875</v>
      </c>
      <c r="I35" s="10">
        <v>0</v>
      </c>
    </row>
    <row r="36" spans="2:9">
      <c r="B36" s="9" t="s">
        <v>59</v>
      </c>
      <c r="C36" s="10">
        <v>434</v>
      </c>
      <c r="D36" s="10">
        <v>122365041113.3555</v>
      </c>
      <c r="E36" s="10">
        <v>434</v>
      </c>
      <c r="F36" s="10">
        <v>122365041113.81</v>
      </c>
      <c r="G36" s="10">
        <v>0</v>
      </c>
      <c r="H36" s="10">
        <v>-0.4544677734375</v>
      </c>
      <c r="I36" s="10">
        <v>0</v>
      </c>
    </row>
    <row r="37" spans="2:9">
      <c r="B37" s="9" t="s">
        <v>60</v>
      </c>
      <c r="C37" s="10">
        <v>1156</v>
      </c>
      <c r="D37" s="10">
        <v>279391677979.0988</v>
      </c>
      <c r="E37" s="10">
        <v>1156</v>
      </c>
      <c r="F37" s="10">
        <v>279391677979.63</v>
      </c>
      <c r="G37" s="10">
        <v>0</v>
      </c>
      <c r="H37" s="10">
        <v>-0.53118896484375</v>
      </c>
      <c r="I37" s="10">
        <v>0</v>
      </c>
    </row>
    <row r="38" spans="2:9">
      <c r="B38" s="9" t="s">
        <v>61</v>
      </c>
      <c r="C38" s="10">
        <v>787</v>
      </c>
      <c r="D38" s="10">
        <v>163123293043.556</v>
      </c>
      <c r="E38" s="10">
        <v>787</v>
      </c>
      <c r="F38" s="10">
        <v>163123293045.35</v>
      </c>
      <c r="G38" s="10">
        <v>0</v>
      </c>
      <c r="H38" s="10">
        <v>-1.793975830078125</v>
      </c>
      <c r="I38" s="10">
        <v>0</v>
      </c>
    </row>
    <row r="39" spans="2:9">
      <c r="B39" s="9" t="s">
        <v>62</v>
      </c>
      <c r="C39" s="10">
        <v>657</v>
      </c>
      <c r="D39" s="10">
        <v>119355702702.7663</v>
      </c>
      <c r="E39" s="10">
        <v>657</v>
      </c>
      <c r="F39" s="10">
        <v>119355702702.83</v>
      </c>
      <c r="G39" s="10">
        <v>0</v>
      </c>
      <c r="H39" s="10">
        <v>-0.0637054443359375</v>
      </c>
      <c r="I39" s="10">
        <v>0</v>
      </c>
    </row>
    <row r="40" spans="2:9">
      <c r="B40" s="9" t="s">
        <v>63</v>
      </c>
      <c r="C40" s="10">
        <v>394</v>
      </c>
      <c r="D40" s="10">
        <v>38533668974.01096</v>
      </c>
      <c r="E40" s="10">
        <v>394</v>
      </c>
      <c r="F40" s="10">
        <v>38533668973.349</v>
      </c>
      <c r="G40" s="10">
        <v>0</v>
      </c>
      <c r="H40" s="10">
        <v>0.6619644165039062</v>
      </c>
      <c r="I40" s="10">
        <v>0</v>
      </c>
    </row>
    <row r="41" spans="2:9">
      <c r="B41" s="9" t="s">
        <v>64</v>
      </c>
      <c r="C41" s="10">
        <v>152</v>
      </c>
      <c r="D41" s="10">
        <v>2913242.848182384</v>
      </c>
      <c r="E41" s="10">
        <v>152</v>
      </c>
      <c r="F41" s="10">
        <v>47083830912.50173</v>
      </c>
      <c r="G41" s="10">
        <v>0</v>
      </c>
      <c r="H41" s="10">
        <v>-47080917669.65355</v>
      </c>
      <c r="I41" s="10">
        <v>0</v>
      </c>
    </row>
    <row r="42" spans="2:9">
      <c r="B42" s="9" t="s">
        <v>65</v>
      </c>
      <c r="C42" s="10">
        <v>50</v>
      </c>
      <c r="D42" s="10">
        <v>1810899.69414841</v>
      </c>
      <c r="E42" s="10">
        <v>50</v>
      </c>
      <c r="F42" s="10">
        <v>29267760856.79573</v>
      </c>
      <c r="G42" s="10">
        <v>0</v>
      </c>
      <c r="H42" s="10">
        <v>-29265949957.10158</v>
      </c>
      <c r="I42" s="10">
        <v>0</v>
      </c>
    </row>
    <row r="43" spans="2:9">
      <c r="B43" s="9" t="s">
        <v>66</v>
      </c>
      <c r="C43" s="10">
        <v>78</v>
      </c>
      <c r="D43" s="10">
        <v>3586793.19131961</v>
      </c>
      <c r="E43" s="10">
        <v>78</v>
      </c>
      <c r="F43" s="10">
        <v>57969751558.86376</v>
      </c>
      <c r="G43" s="10">
        <v>0</v>
      </c>
      <c r="H43" s="10">
        <v>-57966164765.67244</v>
      </c>
      <c r="I43" s="10">
        <v>0</v>
      </c>
    </row>
    <row r="44" spans="2:9">
      <c r="B44" s="9" t="s">
        <v>67</v>
      </c>
      <c r="C44" s="10">
        <v>83</v>
      </c>
      <c r="D44" s="10">
        <v>3944979.92361822</v>
      </c>
      <c r="E44" s="10">
        <v>83</v>
      </c>
      <c r="F44" s="10">
        <v>63758765525.64341</v>
      </c>
      <c r="G44" s="10">
        <v>0</v>
      </c>
      <c r="H44" s="10">
        <v>-63754820545.7198</v>
      </c>
      <c r="I44" s="10">
        <v>0</v>
      </c>
    </row>
    <row r="45" spans="2:9">
      <c r="B45" s="9" t="s">
        <v>68</v>
      </c>
      <c r="C45" s="10">
        <v>192</v>
      </c>
      <c r="D45" s="10">
        <v>7956403.958723417</v>
      </c>
      <c r="E45" s="10">
        <v>192</v>
      </c>
      <c r="F45" s="10">
        <v>128591400779.4556</v>
      </c>
      <c r="G45" s="10">
        <v>0</v>
      </c>
      <c r="H45" s="10">
        <v>-128583444375.4969</v>
      </c>
      <c r="I45" s="10">
        <v>0</v>
      </c>
    </row>
    <row r="46" spans="2:9">
      <c r="B46" s="9" t="s">
        <v>69</v>
      </c>
      <c r="C46" s="10">
        <v>255</v>
      </c>
      <c r="D46" s="10">
        <v>15362650.11184101</v>
      </c>
      <c r="E46" s="10">
        <v>255</v>
      </c>
      <c r="F46" s="10">
        <v>248291151114.6208</v>
      </c>
      <c r="G46" s="10">
        <v>0</v>
      </c>
      <c r="H46" s="10">
        <v>-248275788464.509</v>
      </c>
      <c r="I46" s="10">
        <v>0</v>
      </c>
    </row>
    <row r="47" spans="2:9">
      <c r="B47" s="9" t="s">
        <v>70</v>
      </c>
      <c r="C47" s="10">
        <v>908</v>
      </c>
      <c r="D47" s="10">
        <v>32621225.3313831</v>
      </c>
      <c r="E47" s="10">
        <v>908</v>
      </c>
      <c r="F47" s="10">
        <v>527224243802.418</v>
      </c>
      <c r="G47" s="10">
        <v>0</v>
      </c>
      <c r="H47" s="10">
        <v>-527191622577.0867</v>
      </c>
      <c r="I47" s="10">
        <v>0</v>
      </c>
    </row>
    <row r="48" spans="2:9">
      <c r="B48" s="9" t="s">
        <v>71</v>
      </c>
      <c r="C48" s="10">
        <v>1764</v>
      </c>
      <c r="D48" s="10">
        <v>57365092.17005514</v>
      </c>
      <c r="E48" s="10">
        <v>1764</v>
      </c>
      <c r="F48" s="10">
        <v>927134619655.1281</v>
      </c>
      <c r="G48" s="10">
        <v>0</v>
      </c>
      <c r="H48" s="10">
        <v>-927077254562.958</v>
      </c>
      <c r="I48" s="10">
        <v>0</v>
      </c>
    </row>
    <row r="49" spans="2:9">
      <c r="B49" s="9" t="s">
        <v>72</v>
      </c>
      <c r="C49" s="10">
        <v>467</v>
      </c>
      <c r="D49" s="10">
        <v>13480877.08201888</v>
      </c>
      <c r="E49" s="10">
        <v>467</v>
      </c>
      <c r="F49" s="10">
        <v>217877935399.3486</v>
      </c>
      <c r="G49" s="10">
        <v>0</v>
      </c>
      <c r="H49" s="10">
        <v>-217864454522.2666</v>
      </c>
      <c r="I49" s="10">
        <v>0</v>
      </c>
    </row>
    <row r="50" spans="2:9">
      <c r="B50" s="9" t="s">
        <v>73</v>
      </c>
      <c r="C50" s="10">
        <v>514</v>
      </c>
      <c r="D50" s="10">
        <v>12448321.09213602</v>
      </c>
      <c r="E50" s="10">
        <v>514</v>
      </c>
      <c r="F50" s="10">
        <v>201189765491.5222</v>
      </c>
      <c r="G50" s="10">
        <v>0</v>
      </c>
      <c r="H50" s="10">
        <v>-201177317170.4301</v>
      </c>
      <c r="I50" s="10">
        <v>0</v>
      </c>
    </row>
    <row r="51" spans="2:9">
      <c r="B51" s="9" t="s">
        <v>74</v>
      </c>
      <c r="C51" s="10">
        <v>729</v>
      </c>
      <c r="D51" s="10">
        <v>24376622.0624513</v>
      </c>
      <c r="E51" s="10">
        <v>729</v>
      </c>
      <c r="F51" s="10">
        <v>393974965774.0118</v>
      </c>
      <c r="G51" s="10">
        <v>0</v>
      </c>
      <c r="H51" s="10">
        <v>-393950589151.9494</v>
      </c>
      <c r="I51" s="10">
        <v>0</v>
      </c>
    </row>
    <row r="52" spans="2:9">
      <c r="B52" s="9" t="s">
        <v>75</v>
      </c>
      <c r="C52" s="10">
        <v>318</v>
      </c>
      <c r="D52" s="10">
        <v>9815222.145907599</v>
      </c>
      <c r="E52" s="10">
        <v>318</v>
      </c>
      <c r="F52" s="10">
        <v>158633620328.2097</v>
      </c>
      <c r="G52" s="10">
        <v>0</v>
      </c>
      <c r="H52" s="10">
        <v>-158623805106.0638</v>
      </c>
      <c r="I52" s="10">
        <v>0</v>
      </c>
    </row>
    <row r="53" spans="2:9">
      <c r="B53" s="9" t="s">
        <v>76</v>
      </c>
      <c r="C53" s="10">
        <v>11012</v>
      </c>
      <c r="D53" s="10">
        <v>692135381003.96</v>
      </c>
      <c r="E53" s="10">
        <v>11012</v>
      </c>
      <c r="F53" s="10">
        <v>692135381003.98</v>
      </c>
      <c r="G53" s="10">
        <v>0</v>
      </c>
      <c r="H53" s="10">
        <v>-0.02001953125</v>
      </c>
      <c r="I53" s="10">
        <v>0</v>
      </c>
    </row>
    <row r="54" spans="2:9">
      <c r="B54" s="9" t="s">
        <v>77</v>
      </c>
      <c r="C54" s="10">
        <v>445</v>
      </c>
      <c r="D54" s="10">
        <v>50020747499.89259</v>
      </c>
      <c r="E54" s="10">
        <v>445</v>
      </c>
      <c r="F54" s="10">
        <v>50020747499.686</v>
      </c>
      <c r="G54" s="10">
        <v>0</v>
      </c>
      <c r="H54" s="10">
        <v>0.2065887451171875</v>
      </c>
      <c r="I54" s="10">
        <v>0</v>
      </c>
    </row>
    <row r="55" spans="2:9">
      <c r="B55" s="9" t="s">
        <v>78</v>
      </c>
      <c r="C55" s="10">
        <v>773</v>
      </c>
      <c r="D55" s="10">
        <v>91414638439.52451</v>
      </c>
      <c r="E55" s="10">
        <v>773</v>
      </c>
      <c r="F55" s="10">
        <v>91414638438.489</v>
      </c>
      <c r="G55" s="10">
        <v>0</v>
      </c>
      <c r="H55" s="10">
        <v>1.035507202148438</v>
      </c>
      <c r="I55" s="10">
        <v>0</v>
      </c>
    </row>
    <row r="56" spans="2:9">
      <c r="B56" s="9" t="s">
        <v>79</v>
      </c>
      <c r="C56" s="10">
        <v>881</v>
      </c>
      <c r="D56" s="10">
        <v>147220766722.4944</v>
      </c>
      <c r="E56" s="10">
        <v>881</v>
      </c>
      <c r="F56" s="10">
        <v>147220766721.27</v>
      </c>
      <c r="G56" s="10">
        <v>0</v>
      </c>
      <c r="H56" s="10">
        <v>1.22442626953125</v>
      </c>
      <c r="I56" s="10">
        <v>0</v>
      </c>
    </row>
    <row r="57" spans="2:9">
      <c r="B57" s="9" t="s">
        <v>80</v>
      </c>
      <c r="C57" s="10">
        <v>865</v>
      </c>
      <c r="D57" s="10">
        <v>142901191961.6876</v>
      </c>
      <c r="E57" s="10">
        <v>865</v>
      </c>
      <c r="F57" s="10">
        <v>142901191961.14</v>
      </c>
      <c r="G57" s="10">
        <v>0</v>
      </c>
      <c r="H57" s="10">
        <v>0.547607421875</v>
      </c>
      <c r="I57" s="10">
        <v>0</v>
      </c>
    </row>
    <row r="58" spans="2:9">
      <c r="B58" s="9" t="s">
        <v>81</v>
      </c>
      <c r="C58" s="10">
        <v>1511</v>
      </c>
      <c r="D58" s="10">
        <v>153281979014.1222</v>
      </c>
      <c r="E58" s="10">
        <v>1511</v>
      </c>
      <c r="F58" s="10">
        <v>153281979013.57</v>
      </c>
      <c r="G58" s="10">
        <v>0</v>
      </c>
      <c r="H58" s="10">
        <v>0.552215576171875</v>
      </c>
      <c r="I58" s="10">
        <v>0</v>
      </c>
    </row>
    <row r="59" spans="2:9">
      <c r="B59" s="9" t="s">
        <v>82</v>
      </c>
      <c r="C59" s="10">
        <v>1665</v>
      </c>
      <c r="D59" s="10">
        <v>311776750440.7244</v>
      </c>
      <c r="E59" s="10">
        <v>1665</v>
      </c>
      <c r="F59" s="10">
        <v>311776750440.93</v>
      </c>
      <c r="G59" s="10">
        <v>0</v>
      </c>
      <c r="H59" s="10">
        <v>-0.20556640625</v>
      </c>
      <c r="I59" s="10">
        <v>0</v>
      </c>
    </row>
    <row r="60" spans="2:9">
      <c r="B60" s="9" t="s">
        <v>83</v>
      </c>
      <c r="C60" s="10">
        <v>2370</v>
      </c>
      <c r="D60" s="10">
        <v>432383118482.5602</v>
      </c>
      <c r="E60" s="10">
        <v>2370</v>
      </c>
      <c r="F60" s="10">
        <v>432383118481.25</v>
      </c>
      <c r="G60" s="10">
        <v>0</v>
      </c>
      <c r="H60" s="10">
        <v>1.31024169921875</v>
      </c>
      <c r="I60" s="10">
        <v>0</v>
      </c>
    </row>
    <row r="61" spans="2:9">
      <c r="B61" s="9" t="s">
        <v>84</v>
      </c>
      <c r="C61" s="10">
        <v>2447</v>
      </c>
      <c r="D61" s="10">
        <v>567352003624.1415</v>
      </c>
      <c r="E61" s="10">
        <v>2447</v>
      </c>
      <c r="F61" s="10">
        <v>567352003628.36</v>
      </c>
      <c r="G61" s="10">
        <v>0</v>
      </c>
      <c r="H61" s="10">
        <v>-4.218505859375</v>
      </c>
      <c r="I61" s="10">
        <v>0</v>
      </c>
    </row>
    <row r="62" spans="2:9">
      <c r="B62" s="9" t="s">
        <v>85</v>
      </c>
      <c r="C62" s="10">
        <v>1620</v>
      </c>
      <c r="D62" s="10">
        <v>467991102317.0535</v>
      </c>
      <c r="E62" s="10">
        <v>1620</v>
      </c>
      <c r="F62" s="10">
        <v>467991102315.81</v>
      </c>
      <c r="G62" s="10">
        <v>0</v>
      </c>
      <c r="H62" s="10">
        <v>1.24346923828125</v>
      </c>
      <c r="I62" s="10">
        <v>0</v>
      </c>
    </row>
    <row r="63" spans="2:9">
      <c r="B63" s="9" t="s">
        <v>86</v>
      </c>
      <c r="C63" s="10">
        <v>1568</v>
      </c>
      <c r="D63" s="10">
        <v>408719463506.4988</v>
      </c>
      <c r="E63" s="10">
        <v>1568</v>
      </c>
      <c r="F63" s="10">
        <v>408719463504.99</v>
      </c>
      <c r="G63" s="10">
        <v>0</v>
      </c>
      <c r="H63" s="10">
        <v>1.5087890625</v>
      </c>
      <c r="I63" s="10">
        <v>0</v>
      </c>
    </row>
    <row r="64" spans="2:9">
      <c r="B64" s="9" t="s">
        <v>87</v>
      </c>
      <c r="C64" s="10">
        <v>545</v>
      </c>
      <c r="D64" s="10">
        <v>127856785533.5679</v>
      </c>
      <c r="E64" s="10">
        <v>545</v>
      </c>
      <c r="F64" s="10">
        <v>127856785531.743</v>
      </c>
      <c r="G64" s="10">
        <v>0</v>
      </c>
      <c r="H64" s="10">
        <v>1.824920654296875</v>
      </c>
      <c r="I64" s="10">
        <v>0</v>
      </c>
    </row>
    <row r="65" spans="2:9">
      <c r="B65" s="9" t="s">
        <v>88</v>
      </c>
      <c r="C65" s="10">
        <v>50</v>
      </c>
      <c r="D65" s="10">
        <v>12197348</v>
      </c>
      <c r="E65" s="10">
        <v>50</v>
      </c>
      <c r="F65" s="10">
        <v>197133538376</v>
      </c>
      <c r="G65" s="10">
        <v>0</v>
      </c>
      <c r="H65" s="10">
        <v>-197121341028</v>
      </c>
      <c r="I65" s="10">
        <v>0</v>
      </c>
    </row>
    <row r="66" spans="2:9">
      <c r="B66" s="9" t="s">
        <v>89</v>
      </c>
      <c r="C66" s="10">
        <v>1</v>
      </c>
      <c r="D66" s="10">
        <v>210436</v>
      </c>
      <c r="E66" s="10">
        <v>1</v>
      </c>
      <c r="F66" s="10">
        <v>3401066632</v>
      </c>
      <c r="G66" s="10">
        <v>0</v>
      </c>
      <c r="H66" s="10">
        <v>-3400856196</v>
      </c>
      <c r="I66" s="10">
        <v>0</v>
      </c>
    </row>
    <row r="67" spans="2:9">
      <c r="B67" s="9" t="s">
        <v>90</v>
      </c>
      <c r="C67" s="10">
        <v>1</v>
      </c>
      <c r="D67" s="10">
        <v>168078</v>
      </c>
      <c r="E67" s="10">
        <v>1</v>
      </c>
      <c r="F67" s="10">
        <v>2716476636</v>
      </c>
      <c r="G67" s="10">
        <v>0</v>
      </c>
      <c r="H67" s="10">
        <v>-2716308558</v>
      </c>
      <c r="I67" s="10">
        <v>0</v>
      </c>
    </row>
    <row r="68" spans="2:9">
      <c r="B68" s="9" t="s">
        <v>91</v>
      </c>
      <c r="C68" s="10">
        <v>132</v>
      </c>
      <c r="D68" s="10">
        <v>1546259.82767408</v>
      </c>
      <c r="E68" s="10">
        <v>132</v>
      </c>
      <c r="F68" s="10">
        <v>24990651334.87042</v>
      </c>
      <c r="G68" s="10">
        <v>0</v>
      </c>
      <c r="H68" s="10">
        <v>-24989105075.04275</v>
      </c>
      <c r="I68" s="10">
        <v>0</v>
      </c>
    </row>
    <row r="69" spans="2:9">
      <c r="B69" s="9" t="s">
        <v>92</v>
      </c>
      <c r="C69" s="10">
        <v>14</v>
      </c>
      <c r="D69" s="10">
        <v>342073.641479701</v>
      </c>
      <c r="E69" s="10">
        <v>14</v>
      </c>
      <c r="F69" s="10">
        <v>5528594193.645014</v>
      </c>
      <c r="G69" s="10">
        <v>0</v>
      </c>
      <c r="H69" s="10">
        <v>-5528252120.003534</v>
      </c>
      <c r="I69" s="10">
        <v>0</v>
      </c>
    </row>
    <row r="70" spans="2:9">
      <c r="B70" s="9" t="s">
        <v>93</v>
      </c>
      <c r="C70" s="10">
        <v>37</v>
      </c>
      <c r="D70" s="10">
        <v>936668.070214467</v>
      </c>
      <c r="E70" s="10">
        <v>37</v>
      </c>
      <c r="F70" s="10">
        <v>15138429350.5244</v>
      </c>
      <c r="G70" s="10">
        <v>0</v>
      </c>
      <c r="H70" s="10">
        <v>-15137492682.45419</v>
      </c>
      <c r="I70" s="10">
        <v>0</v>
      </c>
    </row>
    <row r="71" spans="2:9">
      <c r="B71" s="9" t="s">
        <v>94</v>
      </c>
      <c r="C71" s="10">
        <v>33</v>
      </c>
      <c r="D71" s="10">
        <v>825697.07959178</v>
      </c>
      <c r="E71" s="10">
        <v>33</v>
      </c>
      <c r="F71" s="10">
        <v>13344916199.93874</v>
      </c>
      <c r="G71" s="10">
        <v>0</v>
      </c>
      <c r="H71" s="10">
        <v>-13344090502.85915</v>
      </c>
      <c r="I71" s="10">
        <v>0</v>
      </c>
    </row>
    <row r="72" spans="2:9">
      <c r="B72" s="9" t="s">
        <v>95</v>
      </c>
      <c r="C72" s="10">
        <v>125</v>
      </c>
      <c r="D72" s="10">
        <v>2950745.62502036</v>
      </c>
      <c r="E72" s="10">
        <v>125</v>
      </c>
      <c r="F72" s="10">
        <v>47689950791.39223</v>
      </c>
      <c r="G72" s="10">
        <v>0</v>
      </c>
      <c r="H72" s="10">
        <v>-47687000045.7672</v>
      </c>
      <c r="I72" s="10">
        <v>0</v>
      </c>
    </row>
    <row r="73" spans="2:9">
      <c r="B73" s="9" t="s">
        <v>96</v>
      </c>
      <c r="C73" s="10">
        <v>597</v>
      </c>
      <c r="D73" s="10">
        <v>19138748.9727332</v>
      </c>
      <c r="E73" s="10">
        <v>597</v>
      </c>
      <c r="F73" s="10">
        <v>309320460897.8602</v>
      </c>
      <c r="G73" s="10">
        <v>0</v>
      </c>
      <c r="H73" s="10">
        <v>-309301322148.8875</v>
      </c>
      <c r="I73" s="10">
        <v>0</v>
      </c>
    </row>
    <row r="74" spans="2:9">
      <c r="B74" s="9" t="s">
        <v>97</v>
      </c>
      <c r="C74" s="10">
        <v>991</v>
      </c>
      <c r="D74" s="10">
        <v>22730950.88331951</v>
      </c>
      <c r="E74" s="10">
        <v>991</v>
      </c>
      <c r="F74" s="10">
        <v>367377628175.9754</v>
      </c>
      <c r="G74" s="10">
        <v>0</v>
      </c>
      <c r="H74" s="10">
        <v>-367354897225.0921</v>
      </c>
      <c r="I74" s="10">
        <v>0</v>
      </c>
    </row>
    <row r="75" spans="2:9">
      <c r="B75" s="9" t="s">
        <v>98</v>
      </c>
      <c r="C75" s="10">
        <v>222</v>
      </c>
      <c r="D75" s="10">
        <v>7023170.27718237</v>
      </c>
      <c r="E75" s="10">
        <v>222</v>
      </c>
      <c r="F75" s="10">
        <v>113508478018.7391</v>
      </c>
      <c r="G75" s="10">
        <v>0</v>
      </c>
      <c r="H75" s="10">
        <v>-113501454848.4619</v>
      </c>
      <c r="I75" s="10">
        <v>0</v>
      </c>
    </row>
    <row r="76" spans="2:9">
      <c r="B76" s="9" t="s">
        <v>99</v>
      </c>
      <c r="C76" s="10">
        <v>138</v>
      </c>
      <c r="D76" s="10">
        <v>6919619.033526881</v>
      </c>
      <c r="E76" s="10">
        <v>138</v>
      </c>
      <c r="F76" s="10">
        <v>111834882818.6464</v>
      </c>
      <c r="G76" s="10">
        <v>0</v>
      </c>
      <c r="H76" s="10">
        <v>-111827963199.6128</v>
      </c>
      <c r="I76" s="10">
        <v>0</v>
      </c>
    </row>
    <row r="77" spans="2:9">
      <c r="B77" s="9" t="s">
        <v>100</v>
      </c>
      <c r="C77" s="10">
        <v>423</v>
      </c>
      <c r="D77" s="10">
        <v>22633606.97510925</v>
      </c>
      <c r="E77" s="10">
        <v>423</v>
      </c>
      <c r="F77" s="10">
        <v>365804355931.5985</v>
      </c>
      <c r="G77" s="10">
        <v>0</v>
      </c>
      <c r="H77" s="10">
        <v>-365781722324.6234</v>
      </c>
      <c r="I77" s="10">
        <v>0</v>
      </c>
    </row>
    <row r="78" spans="2:9">
      <c r="B78" s="9" t="s">
        <v>101</v>
      </c>
      <c r="C78" s="10">
        <v>165</v>
      </c>
      <c r="D78" s="10">
        <v>9351023.543444969</v>
      </c>
      <c r="E78" s="10">
        <v>165</v>
      </c>
      <c r="F78" s="10">
        <v>151131242510.6305</v>
      </c>
      <c r="G78" s="10">
        <v>0</v>
      </c>
      <c r="H78" s="10">
        <v>-151121891487.087</v>
      </c>
      <c r="I78" s="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Control and Summary</vt:lpstr>
      <vt:lpstr>Diff Breakdown</vt:lpstr>
      <vt:lpstr>&gt;&gt;</vt:lpstr>
      <vt:lpstr>run2</vt:lpstr>
      <vt:lpstr>run4</vt:lpstr>
      <vt:lpstr>run12</vt:lpstr>
      <vt:lpstr>run22</vt:lpstr>
      <vt:lpstr>run103</vt:lpstr>
      <vt:lpstr>run141</vt:lpstr>
      <vt:lpstr>run142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2025-08-06T05:00:19Z</dcterms:created>
  <dcterms:modified xsi:type="dcterms:W3CDTF">2025-08-06T05:00:19Z</dcterms:modified>
</cp:coreProperties>
</file>