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P:\13. Employee Folder\Christo\control 4\Q3 25\input excel\"/>
    </mc:Choice>
  </mc:AlternateContent>
  <xr:revisionPtr revIDLastSave="0" documentId="13_ncr:1_{43DFA608-EE01-48E1-94A1-1A7C8DA5BC53}" xr6:coauthVersionLast="47" xr6:coauthVersionMax="47" xr10:uidLastSave="{00000000-0000-0000-0000-000000000000}"/>
  <bookViews>
    <workbookView xWindow="-108" yWindow="-108" windowWidth="23256" windowHeight="12456" activeTab="3" xr2:uid="{3E507947-667D-48FC-8161-25FD0280FDA7}"/>
  </bookViews>
  <sheets>
    <sheet name="Control" sheetId="4" r:id="rId1"/>
    <sheet name="Sign Logic" sheetId="5" r:id="rId2"/>
    <sheet name="File Path" sheetId="1" r:id="rId3"/>
    <sheet name="Code" sheetId="3" r:id="rId4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3" l="1"/>
  <c r="B30" i="3"/>
  <c r="B31" i="3"/>
  <c r="B28" i="3"/>
</calcChain>
</file>

<file path=xl/sharedStrings.xml><?xml version="1.0" encoding="utf-8"?>
<sst xmlns="http://schemas.openxmlformats.org/spreadsheetml/2006/main" count="87" uniqueCount="81">
  <si>
    <t>Name</t>
  </si>
  <si>
    <t>File Path</t>
  </si>
  <si>
    <t>Argo</t>
  </si>
  <si>
    <t>Rafm</t>
  </si>
  <si>
    <t>ARGO File Name</t>
  </si>
  <si>
    <t>RAFM File Name</t>
  </si>
  <si>
    <t>run4RE_NB_UNIFY_Con</t>
  </si>
  <si>
    <t>run43RE_NB_UNIFY_Con</t>
  </si>
  <si>
    <t>ID0002_REAS_G_D_IF-IF_IFRS-NONECASSUMPOTHER-EOQ_20251231</t>
  </si>
  <si>
    <t>ID0002_REAS_G_D_IF-IF_IFRS-NONECASSUMPOTHER-EOQ_20250930</t>
  </si>
  <si>
    <t>run4RE_NBQ2_UNIFY_Con</t>
  </si>
  <si>
    <t>ID0002_REAS_G_D_IF-IF_IFRS-NONECASSUMPOTHER-EOQ_20250630</t>
  </si>
  <si>
    <t>run4RE_NBQ1_UNIFY_Con</t>
  </si>
  <si>
    <t>ID0002_REAS_G_D_IF-IF_IFRS-NONECASSUMPOTHER-EOQ_20250331</t>
  </si>
  <si>
    <t>run42RE_NBQ4_UNIFY_Con</t>
  </si>
  <si>
    <t>ID0002_REAS_G_D_IF-IF_IFRS-EXPOTHER-EOQ_20251231</t>
  </si>
  <si>
    <t>ID0002_REAS_G_D_IF-IF_IFRS-EXPOTHER-EOQ_20250930</t>
  </si>
  <si>
    <t>ID0002_REAS_G_D_IF-IF_IFRS-EXPOTHER-EOQ_20250630</t>
  </si>
  <si>
    <t>ID0002_REAS_G_D_IF-IF_IFRS-EXPOTHER-EOQ_20250331</t>
  </si>
  <si>
    <t>ID0002_REAS_B_D_NB_IFRS-UNWINDINGPRJCF-BOQ_20251231</t>
  </si>
  <si>
    <t>run31RE_NB_UNIFY_Con</t>
  </si>
  <si>
    <t>ID0002_REAS_B_D_NB_IFRS-UNWINDINGPRJCF-BOQ_20250930</t>
  </si>
  <si>
    <t>run21RE_NB_UNIFY_Con</t>
  </si>
  <si>
    <t>ID0002_REAS_B_D_NB_IFRS-UNWINDINGPRJCF-BOQ_20250630</t>
  </si>
  <si>
    <t>run11RE_NB_UNIFY_azcp_Con</t>
  </si>
  <si>
    <t>ID0002_REAS_B_D_NB_IFRS-UNWINDINGPRJCF-BOQ_20250331</t>
  </si>
  <si>
    <t>run40RE_NB_UNIFY_Con</t>
  </si>
  <si>
    <t>ID0002_REAS_E_D_NB_IFRS-BE-QUARTER-SLICE-BOQ_20251231</t>
  </si>
  <si>
    <t>run30RE_NB_UNIFY_Con</t>
  </si>
  <si>
    <t>ID0002_REAS_E_D_NB_IFRS-BE-QUARTER-SLICE-BOQ_20250930</t>
  </si>
  <si>
    <t>run20RE_NB_UNIFY_Con</t>
  </si>
  <si>
    <t>ID0002_REAS_E_D_NB_IFRS-BE-QUARTER-SLICE-BOQ_20250630</t>
  </si>
  <si>
    <t>run10RE_NB_UNIFY_azcp_Con</t>
  </si>
  <si>
    <t>ID0002_REAS_E_D_NB_IFRS-BE-QUARTER-SLICE-BOQ_20250331</t>
  </si>
  <si>
    <t>run103RE_IF_IFv1_UNIFY_Con</t>
  </si>
  <si>
    <t>output_path</t>
  </si>
  <si>
    <t>output_filename</t>
  </si>
  <si>
    <t>Date</t>
  </si>
  <si>
    <t>Val Year</t>
  </si>
  <si>
    <t>Val Month</t>
  </si>
  <si>
    <t>Val Day</t>
  </si>
  <si>
    <t>File naming</t>
  </si>
  <si>
    <t>REAS ARGO File Path</t>
  </si>
  <si>
    <t>P:\13. Employee Folder\IFRS17\2025\Q2\09. ARGO\CF File\REAS\Conven\</t>
  </si>
  <si>
    <t>REAS Extract File Path</t>
  </si>
  <si>
    <t>P:\13. Employee Folder\IFRS17\2025\Q2\03. RAFM\Extraction\REAS\Conventional\</t>
  </si>
  <si>
    <t>prm_inc</t>
  </si>
  <si>
    <t>lrc_cl_ins</t>
  </si>
  <si>
    <t>lrc_cl_inv</t>
  </si>
  <si>
    <t>r_exp_m</t>
  </si>
  <si>
    <t>r_acq_cost</t>
  </si>
  <si>
    <t>cov_units</t>
  </si>
  <si>
    <t>dac_cov_units</t>
  </si>
  <si>
    <t>dac</t>
  </si>
  <si>
    <t>exp_acq</t>
  </si>
  <si>
    <t>lrc_cl_ins_dth</t>
  </si>
  <si>
    <t>lrc_cl_inv_dth</t>
  </si>
  <si>
    <t>lrc_cl_inv_surr</t>
  </si>
  <si>
    <t>lrc_cl_inv_mat</t>
  </si>
  <si>
    <t>lrc_cl_inv_ann</t>
  </si>
  <si>
    <t>Rafm Manual</t>
  </si>
  <si>
    <t>D:\Run Control 4\Input\RAFM MANUAL\RAFM Manual reas con.xlsx</t>
  </si>
  <si>
    <t>run142RE_IF_IFv1_UNIFY_adj_Con</t>
  </si>
  <si>
    <t>run4RE_IF_IFv1_UNIFY_adj_Con</t>
  </si>
  <si>
    <t>run4RE_NBQ3_UNIFY_Con</t>
  </si>
  <si>
    <t>ID0002_REAS_F_D_IF-IF_IFRS-TRUEUP-EOQ_20250930</t>
  </si>
  <si>
    <t>ID0002_REAS_G_D_IF-IF_IFRS-EXPNODETAILS-EOQ_20250930</t>
  </si>
  <si>
    <t>ID0002_REAS_G_D_IF-IF_IFRS-NONECASSUMPNODETAILS-EOQ_20250930</t>
  </si>
  <si>
    <t>ID0002_REAS_G_D_IF-IF_IFRS-ECASSUMPEQUITYLEVEL-EOQ_20250930</t>
  </si>
  <si>
    <t>ID0002_REAS_G_D_IF-IF_IFRS-ECASSUMPINTLEVEL-EOQ_20250930</t>
  </si>
  <si>
    <t>ID0002_REAS_G_D_IF-IF_IFRS-ECASSUMPOTHERCURRENCY-EOQ_20250930</t>
  </si>
  <si>
    <t>ID0002_REAS_E_D_NB_IFRS-BE-BOQ_20250930</t>
  </si>
  <si>
    <t>ID0002_REAS_G_D_NB_IFRS-EXPVARIANCE-EOQ_20250930</t>
  </si>
  <si>
    <t>ID0002_REAS_G_D_NB_IFRS-NFA-EOQ_20250930</t>
  </si>
  <si>
    <t>ID0002_REAS_G_D_NB_IFRS-FA-EOQ_20250930</t>
  </si>
  <si>
    <t>P:\13. Employee Folder\Christo\control 4\Q3 25\reas con\ARGO</t>
  </si>
  <si>
    <t>P:\13. Employee Folder\Christo\control 4\Q3 25\reas con\RAFM</t>
  </si>
  <si>
    <t>P:\13. Employee Folder\Christo\control 4\Q3 25\reas con</t>
  </si>
  <si>
    <t>reas con Q3 25.xlsx</t>
  </si>
  <si>
    <t>SUM_QUARTER</t>
  </si>
  <si>
    <t>SUM_EXPOTHER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</si>
</sst>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3" fillId="0" borderId="2" xfId="0" applyFont="1" applyBorder="1"/>
    <xf numFmtId="17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/>
    <xf numFmtId="0" fontId="4" fillId="0" borderId="0" xfId="0" applyFont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B64B-BA44-4198-A6F4-5F6BCD7E4C79}">
  <dimension ref="A1:C12"/>
  <sheetViews>
    <sheetView workbookViewId="0">
      <selection activeCell="B10" sqref="B10"/>
    </sheetView>
  </sheetViews>
  <sheetFormatPr defaultRowHeight="14.4" x14ac:dyDescent="0.3"/>
  <cols>
    <col min="1" max="1" width="24.6640625" bestFit="1" customWidth="1"/>
    <col min="2" max="2" width="83.5546875" bestFit="1" customWidth="1"/>
  </cols>
  <sheetData>
    <row r="1" spans="1:3" x14ac:dyDescent="0.3">
      <c r="A1" s="3" t="s">
        <v>37</v>
      </c>
      <c r="B1" s="5">
        <v>45809</v>
      </c>
      <c r="C1" s="3"/>
    </row>
    <row r="2" spans="1:3" x14ac:dyDescent="0.3">
      <c r="A2" s="3" t="s">
        <v>38</v>
      </c>
      <c r="B2" s="6">
        <v>2025</v>
      </c>
      <c r="C2" s="3"/>
    </row>
    <row r="3" spans="1:3" x14ac:dyDescent="0.3">
      <c r="A3" s="3" t="s">
        <v>39</v>
      </c>
      <c r="B3" s="6">
        <v>6</v>
      </c>
      <c r="C3" s="3"/>
    </row>
    <row r="4" spans="1:3" x14ac:dyDescent="0.3">
      <c r="A4" s="3" t="s">
        <v>40</v>
      </c>
      <c r="B4" s="6">
        <v>30</v>
      </c>
      <c r="C4" s="3"/>
    </row>
    <row r="5" spans="1:3" x14ac:dyDescent="0.3">
      <c r="A5" s="3" t="s">
        <v>41</v>
      </c>
      <c r="B5" s="6">
        <v>20250630</v>
      </c>
      <c r="C5" s="3">
        <v>20231231</v>
      </c>
    </row>
    <row r="6" spans="1:3" x14ac:dyDescent="0.3">
      <c r="A6" s="3" t="s">
        <v>42</v>
      </c>
      <c r="B6" s="6" t="s">
        <v>43</v>
      </c>
    </row>
    <row r="7" spans="1:3" x14ac:dyDescent="0.3">
      <c r="A7" s="3" t="s">
        <v>44</v>
      </c>
      <c r="B7" s="6" t="s">
        <v>45</v>
      </c>
      <c r="C7" s="3"/>
    </row>
    <row r="8" spans="1:3" x14ac:dyDescent="0.3">
      <c r="A8" s="3"/>
      <c r="B8" s="6"/>
      <c r="C8" s="3"/>
    </row>
    <row r="9" spans="1:3" x14ac:dyDescent="0.3">
      <c r="C9" s="3"/>
    </row>
    <row r="10" spans="1:3" x14ac:dyDescent="0.3">
      <c r="C10" s="3"/>
    </row>
    <row r="11" spans="1:3" x14ac:dyDescent="0.3">
      <c r="C11" s="3"/>
    </row>
    <row r="12" spans="1:3" x14ac:dyDescent="0.3">
      <c r="A12" s="3"/>
      <c r="B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B7FE-FE05-43D0-B4E3-4514CD472E90}">
  <dimension ref="A1:N2"/>
  <sheetViews>
    <sheetView workbookViewId="0">
      <selection activeCell="I6" sqref="I6"/>
    </sheetView>
  </sheetViews>
  <sheetFormatPr defaultRowHeight="14.4" x14ac:dyDescent="0.3"/>
  <sheetData>
    <row r="1" spans="1:14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 x14ac:dyDescent="0.3">
      <c r="A2" s="1">
        <v>-1</v>
      </c>
      <c r="B2" s="1">
        <v>1</v>
      </c>
      <c r="C2" s="1">
        <v>-1</v>
      </c>
      <c r="D2" s="1">
        <v>-1</v>
      </c>
      <c r="E2" s="1">
        <v>-1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35E8-9509-4E4E-B853-139B75EE5E09}">
  <dimension ref="A1:B6"/>
  <sheetViews>
    <sheetView workbookViewId="0">
      <selection activeCell="B6" sqref="B6"/>
    </sheetView>
  </sheetViews>
  <sheetFormatPr defaultRowHeight="14.4" x14ac:dyDescent="0.3"/>
  <cols>
    <col min="1" max="1" width="14" bestFit="1" customWidth="1"/>
    <col min="2" max="2" width="5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75</v>
      </c>
    </row>
    <row r="3" spans="1:2" x14ac:dyDescent="0.3">
      <c r="A3" t="s">
        <v>3</v>
      </c>
      <c r="B3" t="s">
        <v>76</v>
      </c>
    </row>
    <row r="4" spans="1:2" x14ac:dyDescent="0.3">
      <c r="A4" t="s">
        <v>60</v>
      </c>
      <c r="B4" t="s">
        <v>61</v>
      </c>
    </row>
    <row r="5" spans="1:2" x14ac:dyDescent="0.3">
      <c r="A5" t="s">
        <v>35</v>
      </c>
      <c r="B5" t="s">
        <v>77</v>
      </c>
    </row>
    <row r="6" spans="1:2" x14ac:dyDescent="0.3">
      <c r="A6" t="s">
        <v>36</v>
      </c>
      <c r="B6" t="s">
        <v>78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0447-EFD9-4533-9619-0FD56D9BC4CA}">
  <dimension ref="A1:C31"/>
  <sheetViews>
    <sheetView tabSelected="1" topLeftCell="A12" workbookViewId="0">
      <selection activeCell="B16" sqref="B16"/>
    </sheetView>
  </sheetViews>
  <sheetFormatPr defaultRowHeight="14.4" x14ac:dyDescent="0.3"/>
  <cols>
    <col min="1" max="1" width="67" bestFit="1" customWidth="1"/>
    <col min="2" max="2" width="33.88671875" bestFit="1" customWidth="1"/>
    <col min="3" max="3" width="32.21875" bestFit="1" customWidth="1"/>
  </cols>
  <sheetData>
    <row r="1" spans="1:3" x14ac:dyDescent="0.3">
      <c r="A1" s="1" t="s">
        <v>4</v>
      </c>
      <c r="B1" s="4" t="s">
        <v>5</v>
      </c>
      <c r="C1" s="2"/>
    </row>
    <row r="2" spans="1:3" x14ac:dyDescent="0.3">
      <c r="A2" s="9" t="s">
        <v>65</v>
      </c>
      <c r="B2" s="7" t="s">
        <v>34</v>
      </c>
      <c r="C2" s="3"/>
    </row>
    <row r="3" spans="1:3" x14ac:dyDescent="0.3">
      <c r="A3" s="9" t="s">
        <v>66</v>
      </c>
      <c r="B3" s="7" t="s">
        <v>62</v>
      </c>
      <c r="C3" s="3"/>
    </row>
    <row r="4" spans="1:3" x14ac:dyDescent="0.3">
      <c r="A4" s="9" t="s">
        <v>67</v>
      </c>
      <c r="B4" s="7" t="s">
        <v>62</v>
      </c>
      <c r="C4" s="3"/>
    </row>
    <row r="5" spans="1:3" x14ac:dyDescent="0.3">
      <c r="A5" s="9" t="s">
        <v>68</v>
      </c>
      <c r="B5" s="7" t="s">
        <v>62</v>
      </c>
      <c r="C5" s="3"/>
    </row>
    <row r="6" spans="1:3" x14ac:dyDescent="0.3">
      <c r="A6" s="9" t="s">
        <v>69</v>
      </c>
      <c r="B6" s="7" t="s">
        <v>62</v>
      </c>
      <c r="C6" s="3"/>
    </row>
    <row r="7" spans="1:3" x14ac:dyDescent="0.3">
      <c r="A7" s="9" t="s">
        <v>70</v>
      </c>
      <c r="B7" s="7" t="s">
        <v>63</v>
      </c>
    </row>
    <row r="8" spans="1:3" x14ac:dyDescent="0.3">
      <c r="A8" s="9" t="s">
        <v>33</v>
      </c>
      <c r="B8" s="7" t="s">
        <v>32</v>
      </c>
    </row>
    <row r="9" spans="1:3" x14ac:dyDescent="0.3">
      <c r="A9" s="9" t="s">
        <v>31</v>
      </c>
      <c r="B9" s="8" t="s">
        <v>30</v>
      </c>
    </row>
    <row r="10" spans="1:3" x14ac:dyDescent="0.3">
      <c r="A10" s="9" t="s">
        <v>29</v>
      </c>
      <c r="B10" s="9" t="s">
        <v>28</v>
      </c>
    </row>
    <row r="11" spans="1:3" x14ac:dyDescent="0.3">
      <c r="A11" s="9" t="s">
        <v>27</v>
      </c>
      <c r="B11" s="9" t="s">
        <v>26</v>
      </c>
    </row>
    <row r="12" spans="1:3" x14ac:dyDescent="0.3">
      <c r="A12" s="10" t="s">
        <v>71</v>
      </c>
      <c r="B12" s="7" t="s">
        <v>79</v>
      </c>
    </row>
    <row r="13" spans="1:3" x14ac:dyDescent="0.3">
      <c r="A13" s="9" t="s">
        <v>25</v>
      </c>
      <c r="B13" s="7" t="s">
        <v>24</v>
      </c>
    </row>
    <row r="14" spans="1:3" x14ac:dyDescent="0.3">
      <c r="A14" s="9" t="s">
        <v>23</v>
      </c>
      <c r="B14" s="7" t="s">
        <v>22</v>
      </c>
    </row>
    <row r="15" spans="1:3" x14ac:dyDescent="0.3">
      <c r="A15" s="9" t="s">
        <v>21</v>
      </c>
      <c r="B15" s="9" t="s">
        <v>20</v>
      </c>
      <c r="C15" s="3"/>
    </row>
    <row r="16" spans="1:3" x14ac:dyDescent="0.3">
      <c r="A16" s="9" t="s">
        <v>19</v>
      </c>
      <c r="B16" s="9"/>
    </row>
    <row r="17" spans="1:3" x14ac:dyDescent="0.3">
      <c r="A17" s="9" t="s">
        <v>18</v>
      </c>
      <c r="B17" s="7" t="s">
        <v>12</v>
      </c>
      <c r="C17" s="3"/>
    </row>
    <row r="18" spans="1:3" x14ac:dyDescent="0.3">
      <c r="A18" s="9" t="s">
        <v>17</v>
      </c>
      <c r="B18" s="7" t="s">
        <v>10</v>
      </c>
      <c r="C18" s="3"/>
    </row>
    <row r="19" spans="1:3" x14ac:dyDescent="0.3">
      <c r="A19" s="9" t="s">
        <v>16</v>
      </c>
      <c r="B19" s="9" t="s">
        <v>64</v>
      </c>
      <c r="C19" s="3"/>
    </row>
    <row r="20" spans="1:3" x14ac:dyDescent="0.3">
      <c r="A20" s="9" t="s">
        <v>15</v>
      </c>
      <c r="B20" s="9" t="s">
        <v>14</v>
      </c>
      <c r="C20" s="3"/>
    </row>
    <row r="21" spans="1:3" x14ac:dyDescent="0.3">
      <c r="A21" s="10" t="s">
        <v>72</v>
      </c>
      <c r="B21" s="7" t="s">
        <v>80</v>
      </c>
    </row>
    <row r="22" spans="1:3" x14ac:dyDescent="0.3">
      <c r="A22" s="11" t="s">
        <v>13</v>
      </c>
      <c r="B22" s="7" t="s">
        <v>12</v>
      </c>
    </row>
    <row r="23" spans="1:3" x14ac:dyDescent="0.3">
      <c r="A23" s="11" t="s">
        <v>11</v>
      </c>
      <c r="B23" s="7" t="s">
        <v>10</v>
      </c>
    </row>
    <row r="24" spans="1:3" x14ac:dyDescent="0.3">
      <c r="A24" s="11" t="s">
        <v>9</v>
      </c>
      <c r="B24" s="9" t="s">
        <v>64</v>
      </c>
    </row>
    <row r="25" spans="1:3" x14ac:dyDescent="0.3">
      <c r="A25" s="11" t="s">
        <v>8</v>
      </c>
      <c r="B25" s="9" t="s">
        <v>7</v>
      </c>
    </row>
    <row r="26" spans="1:3" x14ac:dyDescent="0.3">
      <c r="A26" s="12" t="s">
        <v>73</v>
      </c>
      <c r="B26" s="7"/>
    </row>
    <row r="27" spans="1:3" x14ac:dyDescent="0.3">
      <c r="A27" s="9" t="s">
        <v>74</v>
      </c>
      <c r="B27" s="7" t="s">
        <v>6</v>
      </c>
    </row>
    <row r="28" spans="1:3" x14ac:dyDescent="0.3">
      <c r="B28" s="7" t="str">
        <f>B13&amp;"_ori"</f>
        <v>run11RE_NB_UNIFY_azcp_Con_ori</v>
      </c>
    </row>
    <row r="29" spans="1:3" x14ac:dyDescent="0.3">
      <c r="B29" s="7" t="str">
        <f>B14&amp;"_ori"</f>
        <v>run21RE_NB_UNIFY_Con_ori</v>
      </c>
    </row>
    <row r="30" spans="1:3" x14ac:dyDescent="0.3">
      <c r="B30" s="7" t="str">
        <f>B15&amp;"_ori"</f>
        <v>run31RE_NB_UNIFY_Con_ori</v>
      </c>
    </row>
    <row r="31" spans="1:3" x14ac:dyDescent="0.3">
      <c r="B31" s="7" t="str">
        <f ca="1">B16&amp;"_ori"</f>
        <v>_ori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</vt:lpstr>
      <vt:lpstr>Sign Logic</vt:lpstr>
      <vt:lpstr>File Path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Christo, Christo (PT. Asuransi Allianz Life Indonesia)</dc:creator>
  <cp:lastModifiedBy>Christo, Christo (PT. Asuransi Allianz Life Indonesia)</cp:lastModifiedBy>
  <dcterms:created xsi:type="dcterms:W3CDTF">2025-07-22T01:20:46Z</dcterms:created>
  <dcterms:modified xsi:type="dcterms:W3CDTF">2025-10-17T04:17:25Z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2025-07-22T01:34:05Z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71499a91-d87b-4ca7-90b6-ec42b5ddd23c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