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w\Documents\"/>
    </mc:Choice>
  </mc:AlternateContent>
  <bookViews>
    <workbookView xWindow="0" yWindow="0" windowWidth="25200" windowHeight="11895"/>
  </bookViews>
  <sheets>
    <sheet name="settings" sheetId="2" r:id="rId1"/>
    <sheet name="conversion" sheetId="1" r:id="rId2"/>
  </sheets>
  <definedNames>
    <definedName name="cmd">settings!$C$3</definedName>
    <definedName name="diam">#REF!</definedName>
    <definedName name="ext">settings!$C$2</definedName>
    <definedName name="height">#REF!</definedName>
    <definedName name="img">settings!$B$2</definedName>
    <definedName name="maxzoom">settings!$B$4</definedName>
    <definedName name="width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8" i="1"/>
  <c r="B9" i="1" s="1"/>
  <c r="A8" i="1"/>
  <c r="G8" i="1"/>
  <c r="H2" i="1"/>
  <c r="G6" i="1"/>
  <c r="G5" i="1"/>
  <c r="G4" i="1"/>
  <c r="G3" i="1"/>
  <c r="G2" i="1"/>
  <c r="A9" i="1" l="1"/>
  <c r="C7" i="1"/>
  <c r="E6" i="1"/>
  <c r="B5" i="2" l="1"/>
  <c r="I349" i="1"/>
  <c r="G9" i="1"/>
  <c r="B10" i="1"/>
  <c r="A10" i="1"/>
  <c r="C3" i="2"/>
  <c r="C2" i="2"/>
  <c r="E2" i="1"/>
  <c r="I2" i="1" s="1"/>
  <c r="B11" i="1" l="1"/>
  <c r="G10" i="1"/>
  <c r="A11" i="1"/>
  <c r="C11" i="1" s="1"/>
  <c r="H6" i="1"/>
  <c r="I6" i="1" s="1"/>
  <c r="H3" i="1"/>
  <c r="H4" i="1"/>
  <c r="H5" i="1"/>
  <c r="C9" i="1"/>
  <c r="C10" i="1"/>
  <c r="D10" i="1"/>
  <c r="D9" i="1"/>
  <c r="E5" i="1"/>
  <c r="I5" i="1" s="1"/>
  <c r="E3" i="1"/>
  <c r="I3" i="1" s="1"/>
  <c r="E9" i="1"/>
  <c r="E10" i="1"/>
  <c r="E4" i="1"/>
  <c r="I4" i="1" s="1"/>
  <c r="E8" i="1"/>
  <c r="F8" i="1"/>
  <c r="E11" i="1" l="1"/>
  <c r="A12" i="1"/>
  <c r="G11" i="1"/>
  <c r="B12" i="1"/>
  <c r="D11" i="1"/>
  <c r="F9" i="1"/>
  <c r="F11" i="1"/>
  <c r="F10" i="1"/>
  <c r="I10" i="1" s="1"/>
  <c r="H8" i="1"/>
  <c r="I8" i="1" s="1"/>
  <c r="H10" i="1"/>
  <c r="H11" i="1"/>
  <c r="H9" i="1"/>
  <c r="I11" i="1" l="1"/>
  <c r="I9" i="1"/>
  <c r="G12" i="1"/>
  <c r="E12" i="1"/>
  <c r="B13" i="1"/>
  <c r="D12" i="1"/>
  <c r="C12" i="1"/>
  <c r="A13" i="1"/>
  <c r="H12" i="1" l="1"/>
  <c r="I12" i="1" s="1"/>
  <c r="F12" i="1"/>
  <c r="A14" i="1"/>
  <c r="G13" i="1"/>
  <c r="C13" i="1"/>
  <c r="D13" i="1"/>
  <c r="E13" i="1"/>
  <c r="B14" i="1"/>
  <c r="B15" i="1" s="1"/>
  <c r="F13" i="1" l="1"/>
  <c r="H13" i="1"/>
  <c r="I13" i="1" s="1"/>
  <c r="G14" i="1"/>
  <c r="A15" i="1"/>
  <c r="D14" i="1"/>
  <c r="E14" i="1"/>
  <c r="C14" i="1"/>
  <c r="A16" i="1" l="1"/>
  <c r="G15" i="1"/>
  <c r="B16" i="1"/>
  <c r="B17" i="1" s="1"/>
  <c r="F14" i="1"/>
  <c r="H14" i="1"/>
  <c r="I14" i="1" l="1"/>
  <c r="G16" i="1"/>
  <c r="A17" i="1"/>
  <c r="C15" i="1"/>
  <c r="E15" i="1"/>
  <c r="D15" i="1"/>
  <c r="B18" i="1" l="1"/>
  <c r="G17" i="1"/>
  <c r="A18" i="1"/>
  <c r="F15" i="1"/>
  <c r="H15" i="1"/>
  <c r="I15" i="1" l="1"/>
  <c r="A19" i="1"/>
  <c r="G18" i="1"/>
  <c r="B19" i="1"/>
  <c r="C16" i="1"/>
  <c r="D16" i="1"/>
  <c r="E16" i="1"/>
  <c r="G19" i="1" l="1"/>
  <c r="B20" i="1"/>
  <c r="A20" i="1"/>
  <c r="F16" i="1"/>
  <c r="H16" i="1"/>
  <c r="I16" i="1" l="1"/>
  <c r="G20" i="1"/>
  <c r="A21" i="1"/>
  <c r="B21" i="1"/>
  <c r="D17" i="1"/>
  <c r="E17" i="1"/>
  <c r="C17" i="1"/>
  <c r="G21" i="1" l="1"/>
  <c r="A22" i="1"/>
  <c r="B22" i="1"/>
  <c r="H17" i="1"/>
  <c r="F17" i="1"/>
  <c r="I17" i="1" l="1"/>
  <c r="G22" i="1"/>
  <c r="A23" i="1"/>
  <c r="B23" i="1"/>
  <c r="D18" i="1"/>
  <c r="C18" i="1"/>
  <c r="E18" i="1"/>
  <c r="G23" i="1" l="1"/>
  <c r="A24" i="1"/>
  <c r="B24" i="1"/>
  <c r="H18" i="1"/>
  <c r="F18" i="1"/>
  <c r="I18" i="1" l="1"/>
  <c r="G24" i="1"/>
  <c r="B25" i="1"/>
  <c r="A25" i="1"/>
  <c r="E19" i="1"/>
  <c r="C19" i="1"/>
  <c r="D19" i="1"/>
  <c r="B26" i="1" l="1"/>
  <c r="G25" i="1"/>
  <c r="A26" i="1"/>
  <c r="H19" i="1"/>
  <c r="F19" i="1"/>
  <c r="I19" i="1" l="1"/>
  <c r="B27" i="1"/>
  <c r="G26" i="1"/>
  <c r="A27" i="1"/>
  <c r="C20" i="1"/>
  <c r="E20" i="1"/>
  <c r="D20" i="1"/>
  <c r="B28" i="1" l="1"/>
  <c r="G27" i="1"/>
  <c r="A28" i="1"/>
  <c r="H20" i="1"/>
  <c r="F20" i="1"/>
  <c r="I20" i="1" l="1"/>
  <c r="B29" i="1"/>
  <c r="G28" i="1"/>
  <c r="A29" i="1"/>
  <c r="D21" i="1"/>
  <c r="C21" i="1"/>
  <c r="E21" i="1"/>
  <c r="A30" i="1" l="1"/>
  <c r="G29" i="1"/>
  <c r="B30" i="1"/>
  <c r="H21" i="1"/>
  <c r="F21" i="1"/>
  <c r="A31" i="1" l="1"/>
  <c r="I21" i="1"/>
  <c r="G31" i="1"/>
  <c r="G30" i="1"/>
  <c r="B31" i="1"/>
  <c r="A32" i="1" s="1"/>
  <c r="D22" i="1"/>
  <c r="E22" i="1"/>
  <c r="C22" i="1"/>
  <c r="B32" i="1" l="1"/>
  <c r="B33" i="1" s="1"/>
  <c r="G32" i="1"/>
  <c r="H22" i="1"/>
  <c r="F22" i="1"/>
  <c r="I22" i="1" l="1"/>
  <c r="A33" i="1"/>
  <c r="B34" i="1"/>
  <c r="A34" i="1"/>
  <c r="G33" i="1"/>
  <c r="E23" i="1"/>
  <c r="D23" i="1"/>
  <c r="C23" i="1"/>
  <c r="G34" i="1" l="1"/>
  <c r="A35" i="1"/>
  <c r="B35" i="1"/>
  <c r="H23" i="1"/>
  <c r="F23" i="1"/>
  <c r="B36" i="1" l="1"/>
  <c r="I23" i="1"/>
  <c r="A36" i="1"/>
  <c r="B37" i="1" s="1"/>
  <c r="G35" i="1"/>
  <c r="C24" i="1"/>
  <c r="E24" i="1"/>
  <c r="D24" i="1"/>
  <c r="A37" i="1" l="1"/>
  <c r="A38" i="1" s="1"/>
  <c r="G37" i="1"/>
  <c r="G36" i="1"/>
  <c r="B38" i="1"/>
  <c r="H24" i="1"/>
  <c r="F24" i="1"/>
  <c r="B39" i="1" l="1"/>
  <c r="I24" i="1"/>
  <c r="G38" i="1"/>
  <c r="A39" i="1"/>
  <c r="D25" i="1"/>
  <c r="C25" i="1"/>
  <c r="E25" i="1"/>
  <c r="A40" i="1" l="1"/>
  <c r="G39" i="1"/>
  <c r="B40" i="1"/>
  <c r="B41" i="1" s="1"/>
  <c r="F25" i="1"/>
  <c r="H25" i="1"/>
  <c r="I25" i="1" l="1"/>
  <c r="G40" i="1"/>
  <c r="A41" i="1"/>
  <c r="D26" i="1"/>
  <c r="C26" i="1"/>
  <c r="E26" i="1"/>
  <c r="A42" i="1" l="1"/>
  <c r="G41" i="1"/>
  <c r="B42" i="1"/>
  <c r="B43" i="1" s="1"/>
  <c r="H26" i="1"/>
  <c r="F26" i="1"/>
  <c r="I26" i="1" l="1"/>
  <c r="G42" i="1"/>
  <c r="A43" i="1"/>
  <c r="E27" i="1"/>
  <c r="D27" i="1"/>
  <c r="C27" i="1"/>
  <c r="A44" i="1" l="1"/>
  <c r="G43" i="1"/>
  <c r="B44" i="1"/>
  <c r="B45" i="1" s="1"/>
  <c r="H27" i="1"/>
  <c r="F27" i="1"/>
  <c r="I27" i="1" l="1"/>
  <c r="G44" i="1"/>
  <c r="A45" i="1"/>
  <c r="C28" i="1"/>
  <c r="E28" i="1"/>
  <c r="D28" i="1"/>
  <c r="A46" i="1" l="1"/>
  <c r="G45" i="1"/>
  <c r="B46" i="1"/>
  <c r="B47" i="1" s="1"/>
  <c r="F28" i="1"/>
  <c r="H28" i="1"/>
  <c r="I28" i="1" l="1"/>
  <c r="G46" i="1"/>
  <c r="A47" i="1"/>
  <c r="C29" i="1"/>
  <c r="D29" i="1"/>
  <c r="E29" i="1"/>
  <c r="A48" i="1" l="1"/>
  <c r="G47" i="1"/>
  <c r="B48" i="1"/>
  <c r="B49" i="1" s="1"/>
  <c r="F29" i="1"/>
  <c r="H29" i="1"/>
  <c r="I29" i="1" l="1"/>
  <c r="G48" i="1"/>
  <c r="A49" i="1"/>
  <c r="D30" i="1"/>
  <c r="C30" i="1"/>
  <c r="E30" i="1"/>
  <c r="A50" i="1" l="1"/>
  <c r="G49" i="1"/>
  <c r="B50" i="1"/>
  <c r="B51" i="1" s="1"/>
  <c r="F30" i="1"/>
  <c r="H30" i="1"/>
  <c r="I30" i="1" l="1"/>
  <c r="G50" i="1"/>
  <c r="A51" i="1"/>
  <c r="D31" i="1"/>
  <c r="C31" i="1"/>
  <c r="E31" i="1"/>
  <c r="A52" i="1" l="1"/>
  <c r="G51" i="1"/>
  <c r="B52" i="1"/>
  <c r="F31" i="1"/>
  <c r="H31" i="1"/>
  <c r="B53" i="1" l="1"/>
  <c r="I31" i="1"/>
  <c r="G52" i="1"/>
  <c r="A53" i="1"/>
  <c r="D32" i="1"/>
  <c r="C32" i="1"/>
  <c r="E32" i="1"/>
  <c r="A54" i="1" l="1"/>
  <c r="G53" i="1"/>
  <c r="B54" i="1"/>
  <c r="F32" i="1"/>
  <c r="H32" i="1"/>
  <c r="I32" i="1" l="1"/>
  <c r="B55" i="1"/>
  <c r="G54" i="1"/>
  <c r="A55" i="1"/>
  <c r="D33" i="1"/>
  <c r="C33" i="1"/>
  <c r="E33" i="1"/>
  <c r="A56" i="1" l="1"/>
  <c r="G55" i="1"/>
  <c r="B56" i="1"/>
  <c r="H33" i="1"/>
  <c r="F33" i="1"/>
  <c r="B57" i="1" l="1"/>
  <c r="I33" i="1"/>
  <c r="G56" i="1"/>
  <c r="A57" i="1"/>
  <c r="D34" i="1"/>
  <c r="C34" i="1"/>
  <c r="E34" i="1"/>
  <c r="A58" i="1" l="1"/>
  <c r="G57" i="1"/>
  <c r="B58" i="1"/>
  <c r="H34" i="1"/>
  <c r="F34" i="1"/>
  <c r="I34" i="1" l="1"/>
  <c r="B59" i="1"/>
  <c r="G58" i="1"/>
  <c r="A59" i="1"/>
  <c r="D35" i="1"/>
  <c r="C35" i="1"/>
  <c r="E35" i="1"/>
  <c r="A60" i="1" l="1"/>
  <c r="G59" i="1"/>
  <c r="B60" i="1"/>
  <c r="H35" i="1"/>
  <c r="F35" i="1"/>
  <c r="I35" i="1" l="1"/>
  <c r="G60" i="1"/>
  <c r="B61" i="1"/>
  <c r="A61" i="1"/>
  <c r="D36" i="1"/>
  <c r="E36" i="1"/>
  <c r="C36" i="1"/>
  <c r="A62" i="1" l="1"/>
  <c r="G61" i="1"/>
  <c r="B62" i="1"/>
  <c r="H36" i="1"/>
  <c r="F36" i="1"/>
  <c r="I36" i="1" l="1"/>
  <c r="B63" i="1"/>
  <c r="G62" i="1"/>
  <c r="A63" i="1"/>
  <c r="D37" i="1"/>
  <c r="C37" i="1"/>
  <c r="E37" i="1"/>
  <c r="A64" i="1" l="1"/>
  <c r="G63" i="1"/>
  <c r="B64" i="1"/>
  <c r="H37" i="1"/>
  <c r="F37" i="1"/>
  <c r="I37" i="1" l="1"/>
  <c r="B65" i="1"/>
  <c r="G64" i="1"/>
  <c r="A65" i="1"/>
  <c r="D38" i="1"/>
  <c r="C38" i="1"/>
  <c r="E38" i="1"/>
  <c r="A66" i="1" l="1"/>
  <c r="G65" i="1"/>
  <c r="B66" i="1"/>
  <c r="B67" i="1" s="1"/>
  <c r="H38" i="1"/>
  <c r="F38" i="1"/>
  <c r="I38" i="1" l="1"/>
  <c r="G66" i="1"/>
  <c r="A67" i="1"/>
  <c r="D39" i="1"/>
  <c r="C39" i="1"/>
  <c r="E39" i="1"/>
  <c r="A68" i="1" l="1"/>
  <c r="G67" i="1"/>
  <c r="B68" i="1"/>
  <c r="B69" i="1" s="1"/>
  <c r="F39" i="1"/>
  <c r="H39" i="1"/>
  <c r="I39" i="1" l="1"/>
  <c r="G68" i="1"/>
  <c r="A69" i="1"/>
  <c r="D40" i="1"/>
  <c r="C40" i="1"/>
  <c r="E40" i="1"/>
  <c r="A70" i="1" l="1"/>
  <c r="G69" i="1"/>
  <c r="B70" i="1"/>
  <c r="B71" i="1" s="1"/>
  <c r="H40" i="1"/>
  <c r="F40" i="1"/>
  <c r="I40" i="1" l="1"/>
  <c r="G70" i="1"/>
  <c r="A71" i="1"/>
  <c r="D41" i="1"/>
  <c r="C41" i="1"/>
  <c r="E41" i="1"/>
  <c r="A72" i="1" l="1"/>
  <c r="G71" i="1"/>
  <c r="B72" i="1"/>
  <c r="H41" i="1"/>
  <c r="F41" i="1"/>
  <c r="I41" i="1" l="1"/>
  <c r="B73" i="1"/>
  <c r="G72" i="1"/>
  <c r="A73" i="1"/>
  <c r="D42" i="1"/>
  <c r="E42" i="1"/>
  <c r="C42" i="1"/>
  <c r="A74" i="1" l="1"/>
  <c r="G73" i="1"/>
  <c r="B74" i="1"/>
  <c r="F42" i="1"/>
  <c r="I42" i="1" s="1"/>
  <c r="H42" i="1"/>
  <c r="B75" i="1" l="1"/>
  <c r="G74" i="1"/>
  <c r="A75" i="1"/>
  <c r="D43" i="1"/>
  <c r="C43" i="1"/>
  <c r="E43" i="1"/>
  <c r="A76" i="1" l="1"/>
  <c r="G75" i="1"/>
  <c r="B76" i="1"/>
  <c r="F43" i="1"/>
  <c r="H43" i="1"/>
  <c r="I43" i="1" l="1"/>
  <c r="B77" i="1"/>
  <c r="G76" i="1"/>
  <c r="A77" i="1"/>
  <c r="D44" i="1"/>
  <c r="C44" i="1"/>
  <c r="E44" i="1"/>
  <c r="A78" i="1" l="1"/>
  <c r="G77" i="1"/>
  <c r="B78" i="1"/>
  <c r="B79" i="1" s="1"/>
  <c r="H44" i="1"/>
  <c r="F44" i="1"/>
  <c r="I44" i="1" l="1"/>
  <c r="G78" i="1"/>
  <c r="A79" i="1"/>
  <c r="D45" i="1"/>
  <c r="C45" i="1"/>
  <c r="E45" i="1"/>
  <c r="A80" i="1" l="1"/>
  <c r="G79" i="1"/>
  <c r="B80" i="1"/>
  <c r="B81" i="1" s="1"/>
  <c r="H45" i="1"/>
  <c r="F45" i="1"/>
  <c r="I45" i="1" l="1"/>
  <c r="G80" i="1"/>
  <c r="A81" i="1"/>
  <c r="D46" i="1"/>
  <c r="C46" i="1"/>
  <c r="E46" i="1"/>
  <c r="A82" i="1" l="1"/>
  <c r="G81" i="1"/>
  <c r="B82" i="1"/>
  <c r="B83" i="1" s="1"/>
  <c r="F46" i="1"/>
  <c r="H46" i="1"/>
  <c r="I46" i="1" l="1"/>
  <c r="G82" i="1"/>
  <c r="A83" i="1"/>
  <c r="D47" i="1"/>
  <c r="C47" i="1"/>
  <c r="E47" i="1"/>
  <c r="A84" i="1" l="1"/>
  <c r="G83" i="1"/>
  <c r="B84" i="1"/>
  <c r="B85" i="1" s="1"/>
  <c r="H47" i="1"/>
  <c r="F47" i="1"/>
  <c r="I47" i="1" l="1"/>
  <c r="G84" i="1"/>
  <c r="A85" i="1"/>
  <c r="D48" i="1"/>
  <c r="E48" i="1"/>
  <c r="C48" i="1"/>
  <c r="A86" i="1" l="1"/>
  <c r="G85" i="1"/>
  <c r="B86" i="1"/>
  <c r="B87" i="1" s="1"/>
  <c r="F48" i="1"/>
  <c r="H48" i="1"/>
  <c r="I48" i="1" l="1"/>
  <c r="G86" i="1"/>
  <c r="A87" i="1"/>
  <c r="D49" i="1"/>
  <c r="C49" i="1"/>
  <c r="E49" i="1"/>
  <c r="A88" i="1" l="1"/>
  <c r="G87" i="1"/>
  <c r="B88" i="1"/>
  <c r="B89" i="1" s="1"/>
  <c r="F49" i="1"/>
  <c r="H49" i="1"/>
  <c r="I49" i="1" l="1"/>
  <c r="G88" i="1"/>
  <c r="A89" i="1"/>
  <c r="D50" i="1"/>
  <c r="C50" i="1"/>
  <c r="E50" i="1"/>
  <c r="A90" i="1" l="1"/>
  <c r="G89" i="1"/>
  <c r="B90" i="1"/>
  <c r="B91" i="1" s="1"/>
  <c r="H50" i="1"/>
  <c r="F50" i="1"/>
  <c r="I50" i="1" l="1"/>
  <c r="G90" i="1"/>
  <c r="A91" i="1"/>
  <c r="D51" i="1"/>
  <c r="C51" i="1"/>
  <c r="E51" i="1"/>
  <c r="A92" i="1" l="1"/>
  <c r="G91" i="1"/>
  <c r="B92" i="1"/>
  <c r="B93" i="1" s="1"/>
  <c r="H51" i="1"/>
  <c r="F51" i="1"/>
  <c r="I51" i="1" l="1"/>
  <c r="G92" i="1"/>
  <c r="A93" i="1"/>
  <c r="D52" i="1"/>
  <c r="E52" i="1"/>
  <c r="C52" i="1"/>
  <c r="A94" i="1" l="1"/>
  <c r="G93" i="1"/>
  <c r="B94" i="1"/>
  <c r="H52" i="1"/>
  <c r="F52" i="1"/>
  <c r="I52" i="1" l="1"/>
  <c r="B95" i="1"/>
  <c r="G94" i="1"/>
  <c r="A95" i="1"/>
  <c r="D53" i="1"/>
  <c r="C53" i="1"/>
  <c r="E53" i="1"/>
  <c r="A96" i="1" l="1"/>
  <c r="G95" i="1"/>
  <c r="B96" i="1"/>
  <c r="H53" i="1"/>
  <c r="F53" i="1"/>
  <c r="I53" i="1" l="1"/>
  <c r="B97" i="1"/>
  <c r="G96" i="1"/>
  <c r="A97" i="1"/>
  <c r="D54" i="1"/>
  <c r="C54" i="1"/>
  <c r="E54" i="1"/>
  <c r="A98" i="1" l="1"/>
  <c r="G97" i="1"/>
  <c r="B98" i="1"/>
  <c r="F54" i="1"/>
  <c r="I54" i="1" s="1"/>
  <c r="H54" i="1"/>
  <c r="B99" i="1" l="1"/>
  <c r="G98" i="1"/>
  <c r="A99" i="1"/>
  <c r="D55" i="1"/>
  <c r="C55" i="1"/>
  <c r="E55" i="1"/>
  <c r="A100" i="1" l="1"/>
  <c r="G99" i="1"/>
  <c r="B100" i="1"/>
  <c r="F55" i="1"/>
  <c r="H55" i="1"/>
  <c r="I55" i="1" l="1"/>
  <c r="G100" i="1"/>
  <c r="B101" i="1"/>
  <c r="A101" i="1"/>
  <c r="D56" i="1"/>
  <c r="C56" i="1"/>
  <c r="E56" i="1"/>
  <c r="G101" i="1" l="1"/>
  <c r="B102" i="1"/>
  <c r="A102" i="1"/>
  <c r="F56" i="1"/>
  <c r="H56" i="1"/>
  <c r="I56" i="1" l="1"/>
  <c r="A103" i="1"/>
  <c r="G102" i="1"/>
  <c r="B103" i="1"/>
  <c r="D57" i="1"/>
  <c r="C57" i="1"/>
  <c r="E57" i="1"/>
  <c r="G103" i="1" l="1"/>
  <c r="B104" i="1"/>
  <c r="A104" i="1"/>
  <c r="H57" i="1"/>
  <c r="F57" i="1"/>
  <c r="I57" i="1" s="1"/>
  <c r="A105" i="1" l="1"/>
  <c r="G104" i="1"/>
  <c r="B105" i="1"/>
  <c r="D58" i="1"/>
  <c r="E58" i="1"/>
  <c r="C58" i="1"/>
  <c r="B106" i="1" l="1"/>
  <c r="G105" i="1"/>
  <c r="A106" i="1"/>
  <c r="F58" i="1"/>
  <c r="H58" i="1"/>
  <c r="I58" i="1" l="1"/>
  <c r="A107" i="1"/>
  <c r="G106" i="1"/>
  <c r="B107" i="1"/>
  <c r="D59" i="1"/>
  <c r="C59" i="1"/>
  <c r="E59" i="1"/>
  <c r="G107" i="1" l="1"/>
  <c r="B108" i="1"/>
  <c r="A108" i="1"/>
  <c r="F59" i="1"/>
  <c r="H59" i="1"/>
  <c r="I59" i="1" l="1"/>
  <c r="A109" i="1"/>
  <c r="G108" i="1"/>
  <c r="B109" i="1"/>
  <c r="D60" i="1"/>
  <c r="C60" i="1"/>
  <c r="E60" i="1"/>
  <c r="B110" i="1" l="1"/>
  <c r="G109" i="1"/>
  <c r="A110" i="1"/>
  <c r="F60" i="1"/>
  <c r="H60" i="1"/>
  <c r="I60" i="1" l="1"/>
  <c r="A111" i="1"/>
  <c r="G110" i="1"/>
  <c r="B111" i="1"/>
  <c r="B112" i="1" s="1"/>
  <c r="D61" i="1"/>
  <c r="C61" i="1"/>
  <c r="E61" i="1"/>
  <c r="G111" i="1" l="1"/>
  <c r="A112" i="1"/>
  <c r="F61" i="1"/>
  <c r="H61" i="1"/>
  <c r="I61" i="1" l="1"/>
  <c r="A113" i="1"/>
  <c r="G112" i="1"/>
  <c r="B113" i="1"/>
  <c r="B114" i="1" s="1"/>
  <c r="D62" i="1"/>
  <c r="C62" i="1"/>
  <c r="E62" i="1"/>
  <c r="G113" i="1" l="1"/>
  <c r="A114" i="1"/>
  <c r="F62" i="1"/>
  <c r="H62" i="1"/>
  <c r="I62" i="1" l="1"/>
  <c r="A115" i="1"/>
  <c r="G114" i="1"/>
  <c r="B115" i="1"/>
  <c r="D63" i="1"/>
  <c r="C63" i="1"/>
  <c r="E63" i="1"/>
  <c r="B116" i="1" l="1"/>
  <c r="G115" i="1"/>
  <c r="A116" i="1"/>
  <c r="F63" i="1"/>
  <c r="H63" i="1"/>
  <c r="I63" i="1" l="1"/>
  <c r="A117" i="1"/>
  <c r="G116" i="1"/>
  <c r="B117" i="1"/>
  <c r="D64" i="1"/>
  <c r="E64" i="1"/>
  <c r="C64" i="1"/>
  <c r="B118" i="1" l="1"/>
  <c r="G117" i="1"/>
  <c r="A118" i="1"/>
  <c r="H64" i="1"/>
  <c r="F64" i="1"/>
  <c r="I64" i="1" l="1"/>
  <c r="A119" i="1"/>
  <c r="G118" i="1"/>
  <c r="B119" i="1"/>
  <c r="D65" i="1"/>
  <c r="C65" i="1"/>
  <c r="E65" i="1"/>
  <c r="B120" i="1" l="1"/>
  <c r="G119" i="1"/>
  <c r="A120" i="1"/>
  <c r="H65" i="1"/>
  <c r="F65" i="1"/>
  <c r="I65" i="1" l="1"/>
  <c r="A121" i="1"/>
  <c r="G120" i="1"/>
  <c r="B121" i="1"/>
  <c r="D66" i="1"/>
  <c r="C66" i="1"/>
  <c r="E66" i="1"/>
  <c r="B122" i="1" l="1"/>
  <c r="G121" i="1"/>
  <c r="A122" i="1"/>
  <c r="H66" i="1"/>
  <c r="F66" i="1"/>
  <c r="I66" i="1" l="1"/>
  <c r="A123" i="1"/>
  <c r="G122" i="1"/>
  <c r="B123" i="1"/>
  <c r="D67" i="1"/>
  <c r="C67" i="1"/>
  <c r="E67" i="1"/>
  <c r="B124" i="1" l="1"/>
  <c r="G123" i="1"/>
  <c r="A124" i="1"/>
  <c r="H67" i="1"/>
  <c r="F67" i="1"/>
  <c r="I67" i="1" l="1"/>
  <c r="A125" i="1"/>
  <c r="G124" i="1"/>
  <c r="B125" i="1"/>
  <c r="D68" i="1"/>
  <c r="E68" i="1"/>
  <c r="C68" i="1"/>
  <c r="B126" i="1" l="1"/>
  <c r="G125" i="1"/>
  <c r="A126" i="1"/>
  <c r="H68" i="1"/>
  <c r="F68" i="1"/>
  <c r="I68" i="1" l="1"/>
  <c r="A127" i="1"/>
  <c r="G126" i="1"/>
  <c r="B127" i="1"/>
  <c r="B128" i="1" s="1"/>
  <c r="D69" i="1"/>
  <c r="C69" i="1"/>
  <c r="E69" i="1"/>
  <c r="G127" i="1" l="1"/>
  <c r="A128" i="1"/>
  <c r="H69" i="1"/>
  <c r="F69" i="1"/>
  <c r="I69" i="1" l="1"/>
  <c r="A129" i="1"/>
  <c r="G128" i="1"/>
  <c r="B129" i="1"/>
  <c r="B130" i="1" s="1"/>
  <c r="D70" i="1"/>
  <c r="C70" i="1"/>
  <c r="E70" i="1"/>
  <c r="G129" i="1" l="1"/>
  <c r="A130" i="1"/>
  <c r="F70" i="1"/>
  <c r="H70" i="1"/>
  <c r="I70" i="1" l="1"/>
  <c r="A131" i="1"/>
  <c r="G130" i="1"/>
  <c r="B131" i="1"/>
  <c r="B132" i="1" s="1"/>
  <c r="D71" i="1"/>
  <c r="C71" i="1"/>
  <c r="E71" i="1"/>
  <c r="G131" i="1" l="1"/>
  <c r="A132" i="1"/>
  <c r="H71" i="1"/>
  <c r="F71" i="1"/>
  <c r="I71" i="1" l="1"/>
  <c r="A133" i="1"/>
  <c r="G132" i="1"/>
  <c r="B133" i="1"/>
  <c r="B134" i="1" s="1"/>
  <c r="D72" i="1"/>
  <c r="E72" i="1"/>
  <c r="C72" i="1"/>
  <c r="G133" i="1" l="1"/>
  <c r="A134" i="1"/>
  <c r="H72" i="1"/>
  <c r="F72" i="1"/>
  <c r="I72" i="1" s="1"/>
  <c r="A135" i="1" l="1"/>
  <c r="G134" i="1"/>
  <c r="B135" i="1"/>
  <c r="B136" i="1" s="1"/>
  <c r="D73" i="1"/>
  <c r="C73" i="1"/>
  <c r="E73" i="1"/>
  <c r="G135" i="1" l="1"/>
  <c r="A136" i="1"/>
  <c r="H73" i="1"/>
  <c r="F73" i="1"/>
  <c r="I73" i="1" l="1"/>
  <c r="A137" i="1"/>
  <c r="G136" i="1"/>
  <c r="B137" i="1"/>
  <c r="D74" i="1"/>
  <c r="C74" i="1"/>
  <c r="E74" i="1"/>
  <c r="B138" i="1" l="1"/>
  <c r="A138" i="1"/>
  <c r="A139" i="1" s="1"/>
  <c r="G137" i="1"/>
  <c r="F74" i="1"/>
  <c r="H74" i="1"/>
  <c r="B139" i="1" l="1"/>
  <c r="I74" i="1"/>
  <c r="B140" i="1"/>
  <c r="G139" i="1"/>
  <c r="A140" i="1"/>
  <c r="G138" i="1"/>
  <c r="D75" i="1"/>
  <c r="C75" i="1"/>
  <c r="E75" i="1"/>
  <c r="A141" i="1" l="1"/>
  <c r="G140" i="1"/>
  <c r="B141" i="1"/>
  <c r="A142" i="1" s="1"/>
  <c r="G141" i="1"/>
  <c r="H75" i="1"/>
  <c r="F75" i="1"/>
  <c r="B142" i="1" l="1"/>
  <c r="I75" i="1"/>
  <c r="G142" i="1"/>
  <c r="B143" i="1"/>
  <c r="A143" i="1"/>
  <c r="D76" i="1"/>
  <c r="E76" i="1"/>
  <c r="C76" i="1"/>
  <c r="A144" i="1" l="1"/>
  <c r="G143" i="1"/>
  <c r="B144" i="1"/>
  <c r="F76" i="1"/>
  <c r="H76" i="1"/>
  <c r="I76" i="1" l="1"/>
  <c r="B145" i="1"/>
  <c r="G144" i="1"/>
  <c r="A145" i="1"/>
  <c r="D77" i="1"/>
  <c r="C77" i="1"/>
  <c r="E77" i="1"/>
  <c r="A146" i="1" l="1"/>
  <c r="G145" i="1"/>
  <c r="B146" i="1"/>
  <c r="F77" i="1"/>
  <c r="H77" i="1"/>
  <c r="I77" i="1" l="1"/>
  <c r="B147" i="1"/>
  <c r="G146" i="1"/>
  <c r="A147" i="1"/>
  <c r="D78" i="1"/>
  <c r="C78" i="1"/>
  <c r="E78" i="1"/>
  <c r="A148" i="1" l="1"/>
  <c r="G147" i="1"/>
  <c r="B148" i="1"/>
  <c r="B149" i="1" s="1"/>
  <c r="H78" i="1"/>
  <c r="F78" i="1"/>
  <c r="I78" i="1" l="1"/>
  <c r="G148" i="1"/>
  <c r="A149" i="1"/>
  <c r="D79" i="1"/>
  <c r="C79" i="1"/>
  <c r="E79" i="1"/>
  <c r="A150" i="1" l="1"/>
  <c r="G149" i="1"/>
  <c r="B150" i="1"/>
  <c r="B151" i="1" s="1"/>
  <c r="F79" i="1"/>
  <c r="H79" i="1"/>
  <c r="I79" i="1" l="1"/>
  <c r="G150" i="1"/>
  <c r="A151" i="1"/>
  <c r="D80" i="1"/>
  <c r="C80" i="1"/>
  <c r="E80" i="1"/>
  <c r="A152" i="1" l="1"/>
  <c r="G151" i="1"/>
  <c r="B152" i="1"/>
  <c r="B153" i="1" s="1"/>
  <c r="H80" i="1"/>
  <c r="F80" i="1"/>
  <c r="I80" i="1" l="1"/>
  <c r="G152" i="1"/>
  <c r="A153" i="1"/>
  <c r="D81" i="1"/>
  <c r="C81" i="1"/>
  <c r="E81" i="1"/>
  <c r="A154" i="1" l="1"/>
  <c r="G153" i="1"/>
  <c r="B154" i="1"/>
  <c r="F81" i="1"/>
  <c r="H81" i="1"/>
  <c r="B155" i="1" l="1"/>
  <c r="I81" i="1"/>
  <c r="G154" i="1"/>
  <c r="A155" i="1"/>
  <c r="D82" i="1"/>
  <c r="C82" i="1"/>
  <c r="E82" i="1"/>
  <c r="A156" i="1" l="1"/>
  <c r="G155" i="1"/>
  <c r="B156" i="1"/>
  <c r="B157" i="1" s="1"/>
  <c r="H82" i="1"/>
  <c r="F82" i="1"/>
  <c r="I82" i="1" l="1"/>
  <c r="G156" i="1"/>
  <c r="A157" i="1"/>
  <c r="D83" i="1"/>
  <c r="C83" i="1"/>
  <c r="E83" i="1"/>
  <c r="A158" i="1" l="1"/>
  <c r="G157" i="1"/>
  <c r="B158" i="1"/>
  <c r="B159" i="1" s="1"/>
  <c r="H83" i="1"/>
  <c r="F83" i="1"/>
  <c r="I83" i="1" l="1"/>
  <c r="G158" i="1"/>
  <c r="A159" i="1"/>
  <c r="D84" i="1"/>
  <c r="C84" i="1"/>
  <c r="E84" i="1"/>
  <c r="A160" i="1" l="1"/>
  <c r="G159" i="1"/>
  <c r="B160" i="1"/>
  <c r="F84" i="1"/>
  <c r="I84" i="1" s="1"/>
  <c r="H84" i="1"/>
  <c r="G160" i="1" l="1"/>
  <c r="B161" i="1"/>
  <c r="A161" i="1"/>
  <c r="D85" i="1"/>
  <c r="C85" i="1"/>
  <c r="E85" i="1"/>
  <c r="A162" i="1" l="1"/>
  <c r="G161" i="1"/>
  <c r="B162" i="1"/>
  <c r="H85" i="1"/>
  <c r="F85" i="1"/>
  <c r="I85" i="1" l="1"/>
  <c r="G162" i="1"/>
  <c r="B163" i="1"/>
  <c r="A163" i="1"/>
  <c r="D86" i="1"/>
  <c r="E86" i="1"/>
  <c r="C86" i="1"/>
  <c r="G163" i="1" l="1"/>
  <c r="A164" i="1"/>
  <c r="B164" i="1"/>
  <c r="F86" i="1"/>
  <c r="H86" i="1"/>
  <c r="I86" i="1" l="1"/>
  <c r="G164" i="1"/>
  <c r="B165" i="1"/>
  <c r="A165" i="1"/>
  <c r="D87" i="1"/>
  <c r="C87" i="1"/>
  <c r="E87" i="1"/>
  <c r="A166" i="1" l="1"/>
  <c r="G165" i="1"/>
  <c r="B166" i="1"/>
  <c r="H87" i="1"/>
  <c r="F87" i="1"/>
  <c r="I87" i="1" l="1"/>
  <c r="G166" i="1"/>
  <c r="B167" i="1"/>
  <c r="A167" i="1"/>
  <c r="D88" i="1"/>
  <c r="C88" i="1"/>
  <c r="E88" i="1"/>
  <c r="A168" i="1" l="1"/>
  <c r="G167" i="1"/>
  <c r="B168" i="1"/>
  <c r="H88" i="1"/>
  <c r="F88" i="1"/>
  <c r="I88" i="1" l="1"/>
  <c r="G168" i="1"/>
  <c r="B169" i="1"/>
  <c r="A169" i="1"/>
  <c r="D89" i="1"/>
  <c r="C89" i="1"/>
  <c r="E89" i="1"/>
  <c r="A170" i="1" l="1"/>
  <c r="G169" i="1"/>
  <c r="B170" i="1"/>
  <c r="F89" i="1"/>
  <c r="H89" i="1"/>
  <c r="I89" i="1" l="1"/>
  <c r="G170" i="1"/>
  <c r="B171" i="1"/>
  <c r="A171" i="1"/>
  <c r="D90" i="1"/>
  <c r="E90" i="1"/>
  <c r="C90" i="1"/>
  <c r="G171" i="1" l="1"/>
  <c r="A172" i="1"/>
  <c r="B172" i="1"/>
  <c r="H90" i="1"/>
  <c r="F90" i="1"/>
  <c r="I90" i="1" l="1"/>
  <c r="G172" i="1"/>
  <c r="B173" i="1"/>
  <c r="A173" i="1"/>
  <c r="D91" i="1"/>
  <c r="C91" i="1"/>
  <c r="E91" i="1"/>
  <c r="A174" i="1" l="1"/>
  <c r="G173" i="1"/>
  <c r="B174" i="1"/>
  <c r="F91" i="1"/>
  <c r="H91" i="1"/>
  <c r="I91" i="1" l="1"/>
  <c r="G174" i="1"/>
  <c r="B175" i="1"/>
  <c r="A175" i="1"/>
  <c r="D92" i="1"/>
  <c r="C92" i="1"/>
  <c r="E92" i="1"/>
  <c r="G175" i="1" l="1"/>
  <c r="B176" i="1"/>
  <c r="A176" i="1"/>
  <c r="F92" i="1"/>
  <c r="H92" i="1"/>
  <c r="I92" i="1" l="1"/>
  <c r="B177" i="1"/>
  <c r="G176" i="1"/>
  <c r="A177" i="1"/>
  <c r="C93" i="1"/>
  <c r="E93" i="1"/>
  <c r="D93" i="1"/>
  <c r="A178" i="1" l="1"/>
  <c r="G177" i="1"/>
  <c r="B178" i="1"/>
  <c r="F93" i="1"/>
  <c r="H93" i="1"/>
  <c r="I93" i="1" l="1"/>
  <c r="B179" i="1"/>
  <c r="G178" i="1"/>
  <c r="A179" i="1"/>
  <c r="D94" i="1"/>
  <c r="C94" i="1"/>
  <c r="E94" i="1"/>
  <c r="A180" i="1" l="1"/>
  <c r="G179" i="1"/>
  <c r="B180" i="1"/>
  <c r="F94" i="1"/>
  <c r="H94" i="1"/>
  <c r="I94" i="1" l="1"/>
  <c r="B181" i="1"/>
  <c r="G180" i="1"/>
  <c r="A181" i="1"/>
  <c r="E95" i="1"/>
  <c r="C95" i="1"/>
  <c r="D95" i="1"/>
  <c r="A182" i="1" l="1"/>
  <c r="G181" i="1"/>
  <c r="B182" i="1"/>
  <c r="A183" i="1" s="1"/>
  <c r="F95" i="1"/>
  <c r="I95" i="1" s="1"/>
  <c r="H95" i="1"/>
  <c r="G183" i="1" l="1"/>
  <c r="G182" i="1"/>
  <c r="B183" i="1"/>
  <c r="A184" i="1" s="1"/>
  <c r="C96" i="1"/>
  <c r="E96" i="1"/>
  <c r="D96" i="1"/>
  <c r="G184" i="1" l="1"/>
  <c r="B184" i="1"/>
  <c r="B185" i="1" s="1"/>
  <c r="F96" i="1"/>
  <c r="H96" i="1"/>
  <c r="I96" i="1" l="1"/>
  <c r="A185" i="1"/>
  <c r="B186" i="1" s="1"/>
  <c r="C97" i="1"/>
  <c r="D97" i="1"/>
  <c r="E97" i="1"/>
  <c r="A186" i="1" l="1"/>
  <c r="G185" i="1"/>
  <c r="F97" i="1"/>
  <c r="H97" i="1"/>
  <c r="I97" i="1" l="1"/>
  <c r="G186" i="1"/>
  <c r="A187" i="1"/>
  <c r="B187" i="1"/>
  <c r="B188" i="1" s="1"/>
  <c r="D98" i="1"/>
  <c r="E98" i="1"/>
  <c r="C98" i="1"/>
  <c r="A188" i="1" l="1"/>
  <c r="G187" i="1"/>
  <c r="F98" i="1"/>
  <c r="H98" i="1"/>
  <c r="I98" i="1" l="1"/>
  <c r="G188" i="1"/>
  <c r="A189" i="1"/>
  <c r="B189" i="1"/>
  <c r="E99" i="1"/>
  <c r="D99" i="1"/>
  <c r="C99" i="1"/>
  <c r="B190" i="1" l="1"/>
  <c r="A190" i="1"/>
  <c r="G189" i="1"/>
  <c r="F99" i="1"/>
  <c r="I99" i="1" s="1"/>
  <c r="H99" i="1"/>
  <c r="G190" i="1" l="1"/>
  <c r="A191" i="1"/>
  <c r="B191" i="1"/>
  <c r="C100" i="1"/>
  <c r="D100" i="1"/>
  <c r="E100" i="1"/>
  <c r="B192" i="1" l="1"/>
  <c r="A192" i="1"/>
  <c r="G191" i="1"/>
  <c r="F100" i="1"/>
  <c r="H100" i="1"/>
  <c r="I100" i="1" l="1"/>
  <c r="G192" i="1"/>
  <c r="A193" i="1"/>
  <c r="B193" i="1"/>
  <c r="C101" i="1"/>
  <c r="D101" i="1"/>
  <c r="E101" i="1"/>
  <c r="B194" i="1" l="1"/>
  <c r="A194" i="1"/>
  <c r="G193" i="1"/>
  <c r="F101" i="1"/>
  <c r="H101" i="1"/>
  <c r="I101" i="1" l="1"/>
  <c r="G194" i="1"/>
  <c r="A195" i="1"/>
  <c r="B195" i="1"/>
  <c r="D102" i="1"/>
  <c r="E102" i="1"/>
  <c r="C102" i="1"/>
  <c r="B196" i="1" l="1"/>
  <c r="A196" i="1"/>
  <c r="G195" i="1"/>
  <c r="F102" i="1"/>
  <c r="H102" i="1"/>
  <c r="I102" i="1" l="1"/>
  <c r="G196" i="1"/>
  <c r="A197" i="1"/>
  <c r="B197" i="1"/>
  <c r="E103" i="1"/>
  <c r="C103" i="1"/>
  <c r="D103" i="1"/>
  <c r="B198" i="1" l="1"/>
  <c r="A198" i="1"/>
  <c r="B199" i="1" s="1"/>
  <c r="G197" i="1"/>
  <c r="F103" i="1"/>
  <c r="H103" i="1"/>
  <c r="I103" i="1" l="1"/>
  <c r="A199" i="1"/>
  <c r="A200" i="1" s="1"/>
  <c r="G199" i="1"/>
  <c r="G198" i="1"/>
  <c r="B200" i="1"/>
  <c r="C104" i="1"/>
  <c r="E104" i="1"/>
  <c r="D104" i="1"/>
  <c r="B201" i="1" l="1"/>
  <c r="G200" i="1"/>
  <c r="A201" i="1"/>
  <c r="F104" i="1"/>
  <c r="H104" i="1"/>
  <c r="I104" i="1" l="1"/>
  <c r="A202" i="1"/>
  <c r="G201" i="1"/>
  <c r="B202" i="1"/>
  <c r="C105" i="1"/>
  <c r="D105" i="1"/>
  <c r="E105" i="1"/>
  <c r="G202" i="1" l="1"/>
  <c r="B203" i="1"/>
  <c r="A203" i="1"/>
  <c r="F105" i="1"/>
  <c r="H105" i="1"/>
  <c r="I105" i="1" l="1"/>
  <c r="A204" i="1"/>
  <c r="G203" i="1"/>
  <c r="B204" i="1"/>
  <c r="D106" i="1"/>
  <c r="E106" i="1"/>
  <c r="C106" i="1"/>
  <c r="B205" i="1" l="1"/>
  <c r="G204" i="1"/>
  <c r="A205" i="1"/>
  <c r="F106" i="1"/>
  <c r="H106" i="1"/>
  <c r="I106" i="1" l="1"/>
  <c r="A206" i="1"/>
  <c r="G205" i="1"/>
  <c r="B206" i="1"/>
  <c r="E107" i="1"/>
  <c r="D107" i="1"/>
  <c r="C107" i="1"/>
  <c r="G206" i="1" l="1"/>
  <c r="B207" i="1"/>
  <c r="A207" i="1"/>
  <c r="F107" i="1"/>
  <c r="H107" i="1"/>
  <c r="I107" i="1" l="1"/>
  <c r="A208" i="1"/>
  <c r="G207" i="1"/>
  <c r="B208" i="1"/>
  <c r="C108" i="1"/>
  <c r="D108" i="1"/>
  <c r="E108" i="1"/>
  <c r="G208" i="1" l="1"/>
  <c r="B209" i="1"/>
  <c r="A209" i="1"/>
  <c r="F108" i="1"/>
  <c r="H108" i="1"/>
  <c r="I108" i="1" l="1"/>
  <c r="A210" i="1"/>
  <c r="G209" i="1"/>
  <c r="B210" i="1"/>
  <c r="C109" i="1"/>
  <c r="D109" i="1"/>
  <c r="E109" i="1"/>
  <c r="G210" i="1" l="1"/>
  <c r="B211" i="1"/>
  <c r="A211" i="1"/>
  <c r="F109" i="1"/>
  <c r="H109" i="1"/>
  <c r="I109" i="1" l="1"/>
  <c r="A212" i="1"/>
  <c r="G211" i="1"/>
  <c r="B212" i="1"/>
  <c r="D110" i="1"/>
  <c r="E110" i="1"/>
  <c r="C110" i="1"/>
  <c r="G212" i="1" l="1"/>
  <c r="B213" i="1"/>
  <c r="A213" i="1"/>
  <c r="F110" i="1"/>
  <c r="H110" i="1"/>
  <c r="I110" i="1" l="1"/>
  <c r="A214" i="1"/>
  <c r="G213" i="1"/>
  <c r="B214" i="1"/>
  <c r="E111" i="1"/>
  <c r="C111" i="1"/>
  <c r="D111" i="1"/>
  <c r="G214" i="1" l="1"/>
  <c r="B215" i="1"/>
  <c r="A215" i="1"/>
  <c r="F111" i="1"/>
  <c r="H111" i="1"/>
  <c r="I111" i="1" l="1"/>
  <c r="A216" i="1"/>
  <c r="G215" i="1"/>
  <c r="B216" i="1"/>
  <c r="C112" i="1"/>
  <c r="E112" i="1"/>
  <c r="D112" i="1"/>
  <c r="G216" i="1" l="1"/>
  <c r="B217" i="1"/>
  <c r="A217" i="1"/>
  <c r="F112" i="1"/>
  <c r="H112" i="1"/>
  <c r="I112" i="1" l="1"/>
  <c r="A218" i="1"/>
  <c r="G217" i="1"/>
  <c r="B218" i="1"/>
  <c r="C113" i="1"/>
  <c r="D113" i="1"/>
  <c r="E113" i="1"/>
  <c r="G218" i="1" l="1"/>
  <c r="B219" i="1"/>
  <c r="A219" i="1"/>
  <c r="F113" i="1"/>
  <c r="H113" i="1"/>
  <c r="I113" i="1" l="1"/>
  <c r="A220" i="1"/>
  <c r="G219" i="1"/>
  <c r="B220" i="1"/>
  <c r="D114" i="1"/>
  <c r="C114" i="1"/>
  <c r="E114" i="1"/>
  <c r="G220" i="1" l="1"/>
  <c r="B221" i="1"/>
  <c r="A221" i="1"/>
  <c r="F114" i="1"/>
  <c r="H114" i="1"/>
  <c r="I114" i="1" l="1"/>
  <c r="A222" i="1"/>
  <c r="G221" i="1"/>
  <c r="B222" i="1"/>
  <c r="E115" i="1"/>
  <c r="C115" i="1"/>
  <c r="D115" i="1"/>
  <c r="G222" i="1" l="1"/>
  <c r="B223" i="1"/>
  <c r="A223" i="1"/>
  <c r="F115" i="1"/>
  <c r="H115" i="1"/>
  <c r="I115" i="1" l="1"/>
  <c r="A224" i="1"/>
  <c r="G223" i="1"/>
  <c r="B224" i="1"/>
  <c r="E116" i="1"/>
  <c r="C116" i="1"/>
  <c r="D116" i="1"/>
  <c r="G224" i="1" l="1"/>
  <c r="B225" i="1"/>
  <c r="A225" i="1"/>
  <c r="F116" i="1"/>
  <c r="H116" i="1"/>
  <c r="I116" i="1" l="1"/>
  <c r="A226" i="1"/>
  <c r="G225" i="1"/>
  <c r="B226" i="1"/>
  <c r="C117" i="1"/>
  <c r="D117" i="1"/>
  <c r="E117" i="1"/>
  <c r="G226" i="1" l="1"/>
  <c r="B227" i="1"/>
  <c r="A227" i="1"/>
  <c r="F117" i="1"/>
  <c r="H117" i="1"/>
  <c r="I117" i="1" l="1"/>
  <c r="A228" i="1"/>
  <c r="G227" i="1"/>
  <c r="B228" i="1"/>
  <c r="D118" i="1"/>
  <c r="E118" i="1"/>
  <c r="C118" i="1"/>
  <c r="G228" i="1" l="1"/>
  <c r="B229" i="1"/>
  <c r="A229" i="1"/>
  <c r="F118" i="1"/>
  <c r="H118" i="1"/>
  <c r="I118" i="1" l="1"/>
  <c r="G229" i="1"/>
  <c r="B230" i="1"/>
  <c r="A230" i="1"/>
  <c r="E119" i="1"/>
  <c r="C119" i="1"/>
  <c r="D119" i="1"/>
  <c r="B231" i="1" l="1"/>
  <c r="G230" i="1"/>
  <c r="A231" i="1"/>
  <c r="F119" i="1"/>
  <c r="H119" i="1"/>
  <c r="I119" i="1" l="1"/>
  <c r="A232" i="1"/>
  <c r="G231" i="1"/>
  <c r="B232" i="1"/>
  <c r="D120" i="1"/>
  <c r="E120" i="1"/>
  <c r="C120" i="1"/>
  <c r="G232" i="1" l="1"/>
  <c r="B233" i="1"/>
  <c r="A233" i="1"/>
  <c r="F120" i="1"/>
  <c r="H120" i="1"/>
  <c r="I120" i="1" l="1"/>
  <c r="A234" i="1"/>
  <c r="G233" i="1"/>
  <c r="B234" i="1"/>
  <c r="C121" i="1"/>
  <c r="D121" i="1"/>
  <c r="E121" i="1"/>
  <c r="G234" i="1" l="1"/>
  <c r="B235" i="1"/>
  <c r="A235" i="1"/>
  <c r="F121" i="1"/>
  <c r="H121" i="1"/>
  <c r="I121" i="1" l="1"/>
  <c r="A236" i="1"/>
  <c r="G235" i="1"/>
  <c r="B236" i="1"/>
  <c r="D122" i="1"/>
  <c r="C122" i="1"/>
  <c r="E122" i="1"/>
  <c r="G236" i="1" l="1"/>
  <c r="B237" i="1"/>
  <c r="A237" i="1"/>
  <c r="F122" i="1"/>
  <c r="H122" i="1"/>
  <c r="I122" i="1" l="1"/>
  <c r="A238" i="1"/>
  <c r="G237" i="1"/>
  <c r="B238" i="1"/>
  <c r="E123" i="1"/>
  <c r="C123" i="1"/>
  <c r="D123" i="1"/>
  <c r="G238" i="1" l="1"/>
  <c r="B239" i="1"/>
  <c r="A239" i="1"/>
  <c r="F123" i="1"/>
  <c r="H123" i="1"/>
  <c r="I123" i="1" l="1"/>
  <c r="A240" i="1"/>
  <c r="G239" i="1"/>
  <c r="B240" i="1"/>
  <c r="C124" i="1"/>
  <c r="D124" i="1"/>
  <c r="E124" i="1"/>
  <c r="G240" i="1" l="1"/>
  <c r="B241" i="1"/>
  <c r="A241" i="1"/>
  <c r="F124" i="1"/>
  <c r="H124" i="1"/>
  <c r="I124" i="1" l="1"/>
  <c r="A242" i="1"/>
  <c r="G241" i="1"/>
  <c r="B242" i="1"/>
  <c r="C125" i="1"/>
  <c r="E125" i="1"/>
  <c r="D125" i="1"/>
  <c r="G242" i="1" l="1"/>
  <c r="B243" i="1"/>
  <c r="A243" i="1"/>
  <c r="F125" i="1"/>
  <c r="H125" i="1"/>
  <c r="I125" i="1" l="1"/>
  <c r="A244" i="1"/>
  <c r="G243" i="1"/>
  <c r="B244" i="1"/>
  <c r="D126" i="1"/>
  <c r="C126" i="1"/>
  <c r="E126" i="1"/>
  <c r="G244" i="1" l="1"/>
  <c r="B245" i="1"/>
  <c r="A245" i="1"/>
  <c r="F126" i="1"/>
  <c r="H126" i="1"/>
  <c r="I126" i="1" l="1"/>
  <c r="A246" i="1"/>
  <c r="G245" i="1"/>
  <c r="B246" i="1"/>
  <c r="E127" i="1"/>
  <c r="D127" i="1"/>
  <c r="C127" i="1"/>
  <c r="G246" i="1" l="1"/>
  <c r="B247" i="1"/>
  <c r="A247" i="1"/>
  <c r="F127" i="1"/>
  <c r="H127" i="1"/>
  <c r="I127" i="1" l="1"/>
  <c r="G247" i="1"/>
  <c r="A248" i="1"/>
  <c r="B248" i="1"/>
  <c r="C128" i="1"/>
  <c r="D128" i="1"/>
  <c r="E128" i="1"/>
  <c r="G248" i="1" l="1"/>
  <c r="B249" i="1"/>
  <c r="A249" i="1"/>
  <c r="F128" i="1"/>
  <c r="H128" i="1"/>
  <c r="I128" i="1" l="1"/>
  <c r="G249" i="1"/>
  <c r="A250" i="1"/>
  <c r="B250" i="1"/>
  <c r="C129" i="1"/>
  <c r="D129" i="1"/>
  <c r="E129" i="1"/>
  <c r="G250" i="1" l="1"/>
  <c r="B251" i="1"/>
  <c r="A251" i="1"/>
  <c r="F129" i="1"/>
  <c r="H129" i="1"/>
  <c r="I129" i="1" l="1"/>
  <c r="A252" i="1"/>
  <c r="G251" i="1"/>
  <c r="B252" i="1"/>
  <c r="D130" i="1"/>
  <c r="C130" i="1"/>
  <c r="E130" i="1"/>
  <c r="G252" i="1" l="1"/>
  <c r="B253" i="1"/>
  <c r="A253" i="1"/>
  <c r="F130" i="1"/>
  <c r="H130" i="1"/>
  <c r="I130" i="1" l="1"/>
  <c r="G253" i="1"/>
  <c r="A254" i="1"/>
  <c r="B254" i="1"/>
  <c r="E131" i="1"/>
  <c r="C131" i="1"/>
  <c r="D131" i="1"/>
  <c r="G254" i="1" l="1"/>
  <c r="B255" i="1"/>
  <c r="A255" i="1"/>
  <c r="F131" i="1"/>
  <c r="H131" i="1"/>
  <c r="I131" i="1" l="1"/>
  <c r="A256" i="1"/>
  <c r="G255" i="1"/>
  <c r="B256" i="1"/>
  <c r="E132" i="1"/>
  <c r="C132" i="1"/>
  <c r="D132" i="1"/>
  <c r="G256" i="1" l="1"/>
  <c r="B257" i="1"/>
  <c r="A257" i="1"/>
  <c r="F132" i="1"/>
  <c r="H132" i="1"/>
  <c r="I132" i="1" l="1"/>
  <c r="G257" i="1"/>
  <c r="A258" i="1"/>
  <c r="B258" i="1"/>
  <c r="C133" i="1"/>
  <c r="D133" i="1"/>
  <c r="E133" i="1"/>
  <c r="G258" i="1" l="1"/>
  <c r="B259" i="1"/>
  <c r="A259" i="1"/>
  <c r="F133" i="1"/>
  <c r="H133" i="1"/>
  <c r="I133" i="1" l="1"/>
  <c r="A260" i="1"/>
  <c r="G259" i="1"/>
  <c r="B260" i="1"/>
  <c r="D134" i="1"/>
  <c r="E134" i="1"/>
  <c r="C134" i="1"/>
  <c r="G260" i="1" l="1"/>
  <c r="B261" i="1"/>
  <c r="A261" i="1"/>
  <c r="F134" i="1"/>
  <c r="H134" i="1"/>
  <c r="I134" i="1" l="1"/>
  <c r="A262" i="1"/>
  <c r="G261" i="1"/>
  <c r="B262" i="1"/>
  <c r="E135" i="1"/>
  <c r="C135" i="1"/>
  <c r="D135" i="1"/>
  <c r="G262" i="1" l="1"/>
  <c r="B263" i="1"/>
  <c r="A263" i="1"/>
  <c r="F135" i="1"/>
  <c r="H135" i="1"/>
  <c r="I135" i="1" l="1"/>
  <c r="A264" i="1"/>
  <c r="G263" i="1"/>
  <c r="B264" i="1"/>
  <c r="D136" i="1"/>
  <c r="E136" i="1"/>
  <c r="C136" i="1"/>
  <c r="G264" i="1" l="1"/>
  <c r="B265" i="1"/>
  <c r="A265" i="1"/>
  <c r="F136" i="1"/>
  <c r="H136" i="1"/>
  <c r="I136" i="1" l="1"/>
  <c r="A266" i="1"/>
  <c r="G265" i="1"/>
  <c r="B266" i="1"/>
  <c r="C137" i="1"/>
  <c r="D137" i="1"/>
  <c r="E137" i="1"/>
  <c r="G266" i="1" l="1"/>
  <c r="B267" i="1"/>
  <c r="A267" i="1"/>
  <c r="F137" i="1"/>
  <c r="H137" i="1"/>
  <c r="I137" i="1" l="1"/>
  <c r="A268" i="1"/>
  <c r="G267" i="1"/>
  <c r="B268" i="1"/>
  <c r="D138" i="1"/>
  <c r="C138" i="1"/>
  <c r="E138" i="1"/>
  <c r="G268" i="1" l="1"/>
  <c r="B269" i="1"/>
  <c r="A269" i="1"/>
  <c r="F138" i="1"/>
  <c r="H138" i="1"/>
  <c r="I138" i="1" l="1"/>
  <c r="A270" i="1"/>
  <c r="G269" i="1"/>
  <c r="B270" i="1"/>
  <c r="E139" i="1"/>
  <c r="C139" i="1"/>
  <c r="D139" i="1"/>
  <c r="G270" i="1" l="1"/>
  <c r="B271" i="1"/>
  <c r="A271" i="1"/>
  <c r="F139" i="1"/>
  <c r="H139" i="1"/>
  <c r="I139" i="1" l="1"/>
  <c r="A272" i="1"/>
  <c r="G271" i="1"/>
  <c r="B272" i="1"/>
  <c r="C140" i="1"/>
  <c r="D140" i="1"/>
  <c r="E140" i="1"/>
  <c r="G272" i="1" l="1"/>
  <c r="B273" i="1"/>
  <c r="A273" i="1"/>
  <c r="F140" i="1"/>
  <c r="H140" i="1"/>
  <c r="I140" i="1" l="1"/>
  <c r="A274" i="1"/>
  <c r="G273" i="1"/>
  <c r="B274" i="1"/>
  <c r="C141" i="1"/>
  <c r="E141" i="1"/>
  <c r="D141" i="1"/>
  <c r="G274" i="1" l="1"/>
  <c r="B275" i="1"/>
  <c r="A275" i="1"/>
  <c r="F141" i="1"/>
  <c r="H141" i="1"/>
  <c r="I141" i="1" l="1"/>
  <c r="A276" i="1"/>
  <c r="G275" i="1"/>
  <c r="B276" i="1"/>
  <c r="D142" i="1"/>
  <c r="C142" i="1"/>
  <c r="E142" i="1"/>
  <c r="G276" i="1" l="1"/>
  <c r="B277" i="1"/>
  <c r="A277" i="1"/>
  <c r="F142" i="1"/>
  <c r="H142" i="1"/>
  <c r="I142" i="1" l="1"/>
  <c r="A278" i="1"/>
  <c r="G277" i="1"/>
  <c r="B278" i="1"/>
  <c r="E143" i="1"/>
  <c r="D143" i="1"/>
  <c r="C143" i="1"/>
  <c r="G278" i="1" l="1"/>
  <c r="B279" i="1"/>
  <c r="A279" i="1"/>
  <c r="F143" i="1"/>
  <c r="H143" i="1"/>
  <c r="I143" i="1" l="1"/>
  <c r="A280" i="1"/>
  <c r="G279" i="1"/>
  <c r="B280" i="1"/>
  <c r="C144" i="1"/>
  <c r="D144" i="1"/>
  <c r="E144" i="1"/>
  <c r="G280" i="1" l="1"/>
  <c r="B281" i="1"/>
  <c r="A281" i="1"/>
  <c r="F144" i="1"/>
  <c r="H144" i="1"/>
  <c r="I144" i="1" l="1"/>
  <c r="A282" i="1"/>
  <c r="G281" i="1"/>
  <c r="B282" i="1"/>
  <c r="C145" i="1"/>
  <c r="D145" i="1"/>
  <c r="E145" i="1"/>
  <c r="G282" i="1" l="1"/>
  <c r="B283" i="1"/>
  <c r="A283" i="1"/>
  <c r="F145" i="1"/>
  <c r="H145" i="1"/>
  <c r="I145" i="1" l="1"/>
  <c r="A284" i="1"/>
  <c r="G283" i="1"/>
  <c r="B284" i="1"/>
  <c r="D146" i="1"/>
  <c r="C146" i="1"/>
  <c r="E146" i="1"/>
  <c r="G284" i="1" l="1"/>
  <c r="B285" i="1"/>
  <c r="A285" i="1"/>
  <c r="F146" i="1"/>
  <c r="H146" i="1"/>
  <c r="I146" i="1" l="1"/>
  <c r="A286" i="1"/>
  <c r="G285" i="1"/>
  <c r="B286" i="1"/>
  <c r="E147" i="1"/>
  <c r="C147" i="1"/>
  <c r="D147" i="1"/>
  <c r="G286" i="1" l="1"/>
  <c r="B287" i="1"/>
  <c r="A287" i="1"/>
  <c r="F147" i="1"/>
  <c r="H147" i="1"/>
  <c r="I147" i="1" l="1"/>
  <c r="A288" i="1"/>
  <c r="G287" i="1"/>
  <c r="B288" i="1"/>
  <c r="E148" i="1"/>
  <c r="C148" i="1"/>
  <c r="D148" i="1"/>
  <c r="G288" i="1" l="1"/>
  <c r="B289" i="1"/>
  <c r="A289" i="1"/>
  <c r="F148" i="1"/>
  <c r="H148" i="1"/>
  <c r="I148" i="1" l="1"/>
  <c r="A290" i="1"/>
  <c r="G289" i="1"/>
  <c r="B290" i="1"/>
  <c r="C149" i="1"/>
  <c r="D149" i="1"/>
  <c r="E149" i="1"/>
  <c r="G290" i="1" l="1"/>
  <c r="B291" i="1"/>
  <c r="A291" i="1"/>
  <c r="F149" i="1"/>
  <c r="H149" i="1"/>
  <c r="I149" i="1" l="1"/>
  <c r="A292" i="1"/>
  <c r="G291" i="1"/>
  <c r="B292" i="1"/>
  <c r="D150" i="1"/>
  <c r="E150" i="1"/>
  <c r="C150" i="1"/>
  <c r="G292" i="1" l="1"/>
  <c r="B293" i="1"/>
  <c r="A293" i="1"/>
  <c r="F150" i="1"/>
  <c r="H150" i="1"/>
  <c r="I150" i="1" l="1"/>
  <c r="A294" i="1"/>
  <c r="G293" i="1"/>
  <c r="B294" i="1"/>
  <c r="E151" i="1"/>
  <c r="C151" i="1"/>
  <c r="D151" i="1"/>
  <c r="B295" i="1" l="1"/>
  <c r="G294" i="1"/>
  <c r="A295" i="1"/>
  <c r="F151" i="1"/>
  <c r="H151" i="1"/>
  <c r="I151" i="1" l="1"/>
  <c r="B296" i="1"/>
  <c r="A296" i="1"/>
  <c r="G295" i="1"/>
  <c r="D152" i="1"/>
  <c r="E152" i="1"/>
  <c r="C152" i="1"/>
  <c r="A297" i="1" l="1"/>
  <c r="G297" i="1"/>
  <c r="G296" i="1"/>
  <c r="B297" i="1"/>
  <c r="F152" i="1"/>
  <c r="H152" i="1"/>
  <c r="A298" i="1" l="1"/>
  <c r="I152" i="1"/>
  <c r="B298" i="1"/>
  <c r="B299" i="1" s="1"/>
  <c r="G298" i="1"/>
  <c r="C153" i="1"/>
  <c r="D153" i="1"/>
  <c r="E153" i="1"/>
  <c r="A299" i="1" l="1"/>
  <c r="A300" i="1" s="1"/>
  <c r="G299" i="1"/>
  <c r="B300" i="1"/>
  <c r="F153" i="1"/>
  <c r="H153" i="1"/>
  <c r="I153" i="1" l="1"/>
  <c r="G300" i="1"/>
  <c r="B301" i="1"/>
  <c r="A301" i="1"/>
  <c r="D154" i="1"/>
  <c r="C154" i="1"/>
  <c r="E154" i="1"/>
  <c r="A302" i="1" l="1"/>
  <c r="G301" i="1"/>
  <c r="B302" i="1"/>
  <c r="F154" i="1"/>
  <c r="H154" i="1"/>
  <c r="I154" i="1" l="1"/>
  <c r="G302" i="1"/>
  <c r="B303" i="1"/>
  <c r="A303" i="1"/>
  <c r="E155" i="1"/>
  <c r="C155" i="1"/>
  <c r="D155" i="1"/>
  <c r="A304" i="1" l="1"/>
  <c r="G303" i="1"/>
  <c r="B304" i="1"/>
  <c r="F155" i="1"/>
  <c r="H155" i="1"/>
  <c r="I155" i="1" l="1"/>
  <c r="G304" i="1"/>
  <c r="B305" i="1"/>
  <c r="A305" i="1"/>
  <c r="C156" i="1"/>
  <c r="D156" i="1"/>
  <c r="E156" i="1"/>
  <c r="A306" i="1" l="1"/>
  <c r="G305" i="1"/>
  <c r="B306" i="1"/>
  <c r="F156" i="1"/>
  <c r="H156" i="1"/>
  <c r="I156" i="1" l="1"/>
  <c r="G306" i="1"/>
  <c r="B307" i="1"/>
  <c r="A307" i="1"/>
  <c r="C157" i="1"/>
  <c r="E157" i="1"/>
  <c r="D157" i="1"/>
  <c r="G307" i="1" l="1"/>
  <c r="A308" i="1"/>
  <c r="B308" i="1"/>
  <c r="F157" i="1"/>
  <c r="H157" i="1"/>
  <c r="I157" i="1" l="1"/>
  <c r="G308" i="1"/>
  <c r="A309" i="1"/>
  <c r="B309" i="1"/>
  <c r="D158" i="1"/>
  <c r="C158" i="1"/>
  <c r="E158" i="1"/>
  <c r="B310" i="1" l="1"/>
  <c r="G309" i="1"/>
  <c r="A310" i="1"/>
  <c r="F158" i="1"/>
  <c r="H158" i="1"/>
  <c r="I158" i="1" l="1"/>
  <c r="A311" i="1"/>
  <c r="G310" i="1"/>
  <c r="B311" i="1"/>
  <c r="E159" i="1"/>
  <c r="D159" i="1"/>
  <c r="C159" i="1"/>
  <c r="G311" i="1" l="1"/>
  <c r="A312" i="1"/>
  <c r="B312" i="1"/>
  <c r="F159" i="1"/>
  <c r="H159" i="1"/>
  <c r="I159" i="1" l="1"/>
  <c r="G312" i="1"/>
  <c r="B313" i="1"/>
  <c r="A313" i="1"/>
  <c r="C160" i="1"/>
  <c r="D160" i="1"/>
  <c r="E160" i="1"/>
  <c r="G313" i="1" l="1"/>
  <c r="A314" i="1"/>
  <c r="B314" i="1"/>
  <c r="F160" i="1"/>
  <c r="H160" i="1"/>
  <c r="I160" i="1" l="1"/>
  <c r="G314" i="1"/>
  <c r="A315" i="1"/>
  <c r="B315" i="1"/>
  <c r="C161" i="1"/>
  <c r="D161" i="1"/>
  <c r="E161" i="1"/>
  <c r="G315" i="1" l="1"/>
  <c r="A316" i="1"/>
  <c r="B316" i="1"/>
  <c r="F161" i="1"/>
  <c r="H161" i="1"/>
  <c r="I161" i="1" l="1"/>
  <c r="G316" i="1"/>
  <c r="A317" i="1"/>
  <c r="B317" i="1"/>
  <c r="D162" i="1"/>
  <c r="C162" i="1"/>
  <c r="E162" i="1"/>
  <c r="G317" i="1" l="1"/>
  <c r="A318" i="1"/>
  <c r="B318" i="1"/>
  <c r="F162" i="1"/>
  <c r="H162" i="1"/>
  <c r="I162" i="1" l="1"/>
  <c r="G318" i="1"/>
  <c r="A319" i="1"/>
  <c r="B319" i="1"/>
  <c r="E163" i="1"/>
  <c r="C163" i="1"/>
  <c r="D163" i="1"/>
  <c r="G319" i="1" l="1"/>
  <c r="A320" i="1"/>
  <c r="B320" i="1"/>
  <c r="F163" i="1"/>
  <c r="H163" i="1"/>
  <c r="I163" i="1" l="1"/>
  <c r="G320" i="1"/>
  <c r="B321" i="1"/>
  <c r="A321" i="1"/>
  <c r="E164" i="1"/>
  <c r="C164" i="1"/>
  <c r="D164" i="1"/>
  <c r="G321" i="1" l="1"/>
  <c r="A322" i="1"/>
  <c r="B322" i="1"/>
  <c r="F164" i="1"/>
  <c r="H164" i="1"/>
  <c r="I164" i="1" l="1"/>
  <c r="G322" i="1"/>
  <c r="B323" i="1"/>
  <c r="A323" i="1"/>
  <c r="C165" i="1"/>
  <c r="D165" i="1"/>
  <c r="E165" i="1"/>
  <c r="G323" i="1" l="1"/>
  <c r="A324" i="1"/>
  <c r="B324" i="1"/>
  <c r="F165" i="1"/>
  <c r="H165" i="1"/>
  <c r="I165" i="1" l="1"/>
  <c r="G324" i="1"/>
  <c r="B325" i="1"/>
  <c r="A325" i="1"/>
  <c r="D166" i="1"/>
  <c r="E166" i="1"/>
  <c r="C166" i="1"/>
  <c r="G325" i="1" l="1"/>
  <c r="A326" i="1"/>
  <c r="B326" i="1"/>
  <c r="F166" i="1"/>
  <c r="H166" i="1"/>
  <c r="I166" i="1" l="1"/>
  <c r="G326" i="1"/>
  <c r="B327" i="1"/>
  <c r="A327" i="1"/>
  <c r="E167" i="1"/>
  <c r="C167" i="1"/>
  <c r="D167" i="1"/>
  <c r="G327" i="1" l="1"/>
  <c r="A328" i="1"/>
  <c r="B328" i="1"/>
  <c r="F167" i="1"/>
  <c r="H167" i="1"/>
  <c r="I167" i="1" l="1"/>
  <c r="G328" i="1"/>
  <c r="B329" i="1"/>
  <c r="A329" i="1"/>
  <c r="D168" i="1"/>
  <c r="E168" i="1"/>
  <c r="C168" i="1"/>
  <c r="G329" i="1" l="1"/>
  <c r="A330" i="1"/>
  <c r="B330" i="1"/>
  <c r="F168" i="1"/>
  <c r="H168" i="1"/>
  <c r="I168" i="1" l="1"/>
  <c r="G330" i="1"/>
  <c r="A331" i="1"/>
  <c r="B331" i="1"/>
  <c r="C169" i="1"/>
  <c r="D169" i="1"/>
  <c r="E169" i="1"/>
  <c r="G331" i="1" l="1"/>
  <c r="A332" i="1"/>
  <c r="B332" i="1"/>
  <c r="F169" i="1"/>
  <c r="H169" i="1"/>
  <c r="I169" i="1" l="1"/>
  <c r="G332" i="1"/>
  <c r="A333" i="1"/>
  <c r="B333" i="1"/>
  <c r="D170" i="1"/>
  <c r="C170" i="1"/>
  <c r="E170" i="1"/>
  <c r="B334" i="1" l="1"/>
  <c r="G333" i="1"/>
  <c r="A334" i="1"/>
  <c r="F170" i="1"/>
  <c r="H170" i="1"/>
  <c r="I170" i="1" l="1"/>
  <c r="A335" i="1"/>
  <c r="G334" i="1"/>
  <c r="B335" i="1"/>
  <c r="E171" i="1"/>
  <c r="C171" i="1"/>
  <c r="D171" i="1"/>
  <c r="G335" i="1" l="1"/>
  <c r="A336" i="1"/>
  <c r="B336" i="1"/>
  <c r="F171" i="1"/>
  <c r="I171" i="1" s="1"/>
  <c r="H171" i="1"/>
  <c r="G336" i="1" l="1"/>
  <c r="B337" i="1"/>
  <c r="A337" i="1"/>
  <c r="C172" i="1"/>
  <c r="D172" i="1"/>
  <c r="E172" i="1"/>
  <c r="A338" i="1" l="1"/>
  <c r="G337" i="1"/>
  <c r="B338" i="1"/>
  <c r="F172" i="1"/>
  <c r="H172" i="1"/>
  <c r="I172" i="1" l="1"/>
  <c r="G338" i="1"/>
  <c r="A339" i="1"/>
  <c r="B339" i="1"/>
  <c r="C173" i="1"/>
  <c r="E173" i="1"/>
  <c r="D173" i="1"/>
  <c r="G339" i="1" l="1"/>
  <c r="A340" i="1"/>
  <c r="B340" i="1"/>
  <c r="F173" i="1"/>
  <c r="H173" i="1"/>
  <c r="I173" i="1" l="1"/>
  <c r="G340" i="1"/>
  <c r="A341" i="1"/>
  <c r="B341" i="1"/>
  <c r="D174" i="1"/>
  <c r="C174" i="1"/>
  <c r="E174" i="1"/>
  <c r="G341" i="1" l="1"/>
  <c r="A342" i="1"/>
  <c r="B342" i="1"/>
  <c r="F174" i="1"/>
  <c r="H174" i="1"/>
  <c r="I174" i="1" l="1"/>
  <c r="G342" i="1"/>
  <c r="B343" i="1"/>
  <c r="A343" i="1"/>
  <c r="E175" i="1"/>
  <c r="D175" i="1"/>
  <c r="C175" i="1"/>
  <c r="G343" i="1" l="1"/>
  <c r="A344" i="1"/>
  <c r="B344" i="1"/>
  <c r="F175" i="1"/>
  <c r="H175" i="1"/>
  <c r="I175" i="1" l="1"/>
  <c r="G344" i="1"/>
  <c r="B345" i="1"/>
  <c r="A345" i="1"/>
  <c r="C176" i="1"/>
  <c r="D176" i="1"/>
  <c r="E176" i="1"/>
  <c r="G345" i="1" l="1"/>
  <c r="A346" i="1"/>
  <c r="B346" i="1"/>
  <c r="F176" i="1"/>
  <c r="H176" i="1"/>
  <c r="I176" i="1" l="1"/>
  <c r="G346" i="1"/>
  <c r="A347" i="1"/>
  <c r="B347" i="1"/>
  <c r="C177" i="1"/>
  <c r="D177" i="1"/>
  <c r="E177" i="1"/>
  <c r="B348" i="1" l="1"/>
  <c r="G347" i="1"/>
  <c r="A348" i="1"/>
  <c r="F177" i="1"/>
  <c r="H177" i="1"/>
  <c r="I177" i="1" l="1"/>
  <c r="G348" i="1"/>
  <c r="D178" i="1"/>
  <c r="C178" i="1"/>
  <c r="E178" i="1"/>
  <c r="F178" i="1" l="1"/>
  <c r="H178" i="1"/>
  <c r="I178" i="1" l="1"/>
  <c r="E179" i="1"/>
  <c r="C179" i="1"/>
  <c r="D179" i="1"/>
  <c r="F179" i="1" l="1"/>
  <c r="H179" i="1"/>
  <c r="I179" i="1" l="1"/>
  <c r="C180" i="1"/>
  <c r="D180" i="1"/>
  <c r="E180" i="1"/>
  <c r="F180" i="1" l="1"/>
  <c r="H180" i="1"/>
  <c r="I180" i="1" l="1"/>
  <c r="C181" i="1"/>
  <c r="D181" i="1"/>
  <c r="E181" i="1"/>
  <c r="F181" i="1" l="1"/>
  <c r="H181" i="1"/>
  <c r="I181" i="1" l="1"/>
  <c r="D182" i="1"/>
  <c r="C182" i="1"/>
  <c r="E182" i="1"/>
  <c r="F182" i="1" l="1"/>
  <c r="H182" i="1"/>
  <c r="I182" i="1" l="1"/>
  <c r="E183" i="1"/>
  <c r="C183" i="1"/>
  <c r="D183" i="1"/>
  <c r="F183" i="1" l="1"/>
  <c r="H183" i="1"/>
  <c r="I183" i="1" l="1"/>
  <c r="E184" i="1"/>
  <c r="C184" i="1"/>
  <c r="D184" i="1"/>
  <c r="F184" i="1" l="1"/>
  <c r="H184" i="1"/>
  <c r="I184" i="1" l="1"/>
  <c r="C185" i="1"/>
  <c r="D185" i="1"/>
  <c r="E185" i="1"/>
  <c r="F185" i="1" l="1"/>
  <c r="H185" i="1"/>
  <c r="I185" i="1" l="1"/>
  <c r="D186" i="1"/>
  <c r="E186" i="1"/>
  <c r="C186" i="1"/>
  <c r="F186" i="1" l="1"/>
  <c r="H186" i="1"/>
  <c r="I186" i="1" l="1"/>
  <c r="E187" i="1"/>
  <c r="C187" i="1"/>
  <c r="D187" i="1"/>
  <c r="F187" i="1" l="1"/>
  <c r="H187" i="1"/>
  <c r="I187" i="1" l="1"/>
  <c r="D188" i="1"/>
  <c r="E188" i="1"/>
  <c r="C188" i="1"/>
  <c r="F188" i="1" l="1"/>
  <c r="H188" i="1"/>
  <c r="I188" i="1" l="1"/>
  <c r="C189" i="1"/>
  <c r="D189" i="1"/>
  <c r="E189" i="1"/>
  <c r="F189" i="1" l="1"/>
  <c r="H189" i="1"/>
  <c r="I189" i="1" l="1"/>
  <c r="D190" i="1"/>
  <c r="C190" i="1"/>
  <c r="E190" i="1"/>
  <c r="F190" i="1" l="1"/>
  <c r="H190" i="1"/>
  <c r="I190" i="1" l="1"/>
  <c r="E191" i="1"/>
  <c r="C191" i="1"/>
  <c r="D191" i="1"/>
  <c r="F191" i="1" l="1"/>
  <c r="H191" i="1"/>
  <c r="I191" i="1" l="1"/>
  <c r="C192" i="1"/>
  <c r="D192" i="1"/>
  <c r="E192" i="1"/>
  <c r="F192" i="1" l="1"/>
  <c r="H192" i="1"/>
  <c r="I192" i="1" l="1"/>
  <c r="C193" i="1"/>
  <c r="D193" i="1"/>
  <c r="E193" i="1"/>
  <c r="F193" i="1" l="1"/>
  <c r="H193" i="1"/>
  <c r="I193" i="1" l="1"/>
  <c r="D194" i="1"/>
  <c r="E194" i="1"/>
  <c r="C194" i="1"/>
  <c r="F194" i="1" l="1"/>
  <c r="H194" i="1"/>
  <c r="I194" i="1" l="1"/>
  <c r="E195" i="1"/>
  <c r="C195" i="1"/>
  <c r="D195" i="1"/>
  <c r="F195" i="1" l="1"/>
  <c r="H195" i="1"/>
  <c r="I195" i="1" l="1"/>
  <c r="C196" i="1"/>
  <c r="D196" i="1"/>
  <c r="E196" i="1"/>
  <c r="F196" i="1" l="1"/>
  <c r="H196" i="1"/>
  <c r="I196" i="1" l="1"/>
  <c r="C197" i="1"/>
  <c r="D197" i="1"/>
  <c r="E197" i="1"/>
  <c r="F197" i="1" l="1"/>
  <c r="H197" i="1"/>
  <c r="I197" i="1" l="1"/>
  <c r="D198" i="1"/>
  <c r="E198" i="1"/>
  <c r="C198" i="1"/>
  <c r="F198" i="1" l="1"/>
  <c r="H198" i="1"/>
  <c r="I198" i="1" l="1"/>
  <c r="E199" i="1"/>
  <c r="C199" i="1"/>
  <c r="D199" i="1"/>
  <c r="F199" i="1" l="1"/>
  <c r="H199" i="1"/>
  <c r="I199" i="1" l="1"/>
  <c r="C200" i="1"/>
  <c r="D200" i="1"/>
  <c r="E200" i="1"/>
  <c r="F200" i="1" l="1"/>
  <c r="H200" i="1"/>
  <c r="I200" i="1" l="1"/>
  <c r="C201" i="1"/>
  <c r="D201" i="1"/>
  <c r="E201" i="1"/>
  <c r="F201" i="1" l="1"/>
  <c r="H201" i="1"/>
  <c r="I201" i="1" l="1"/>
  <c r="D202" i="1"/>
  <c r="E202" i="1"/>
  <c r="C202" i="1"/>
  <c r="F202" i="1" l="1"/>
  <c r="H202" i="1"/>
  <c r="I202" i="1" l="1"/>
  <c r="E203" i="1"/>
  <c r="C203" i="1"/>
  <c r="D203" i="1"/>
  <c r="F203" i="1" l="1"/>
  <c r="H203" i="1"/>
  <c r="I203" i="1" l="1"/>
  <c r="C204" i="1"/>
  <c r="D204" i="1"/>
  <c r="E204" i="1"/>
  <c r="F204" i="1" l="1"/>
  <c r="H204" i="1"/>
  <c r="I204" i="1" l="1"/>
  <c r="C205" i="1"/>
  <c r="D205" i="1"/>
  <c r="E205" i="1"/>
  <c r="F205" i="1" l="1"/>
  <c r="H205" i="1"/>
  <c r="I205" i="1" l="1"/>
  <c r="D206" i="1"/>
  <c r="E206" i="1"/>
  <c r="C206" i="1"/>
  <c r="F206" i="1" l="1"/>
  <c r="H206" i="1"/>
  <c r="I206" i="1" l="1"/>
  <c r="E207" i="1"/>
  <c r="C207" i="1"/>
  <c r="D207" i="1"/>
  <c r="F207" i="1" l="1"/>
  <c r="H207" i="1"/>
  <c r="I207" i="1" l="1"/>
  <c r="C208" i="1"/>
  <c r="D208" i="1"/>
  <c r="E208" i="1"/>
  <c r="F208" i="1" l="1"/>
  <c r="H208" i="1"/>
  <c r="I208" i="1" l="1"/>
  <c r="C209" i="1"/>
  <c r="D209" i="1"/>
  <c r="E209" i="1"/>
  <c r="F209" i="1" l="1"/>
  <c r="H209" i="1"/>
  <c r="I209" i="1" l="1"/>
  <c r="D210" i="1"/>
  <c r="E210" i="1"/>
  <c r="C210" i="1"/>
  <c r="F210" i="1" l="1"/>
  <c r="H210" i="1"/>
  <c r="I210" i="1" l="1"/>
  <c r="E211" i="1"/>
  <c r="C211" i="1"/>
  <c r="D211" i="1"/>
  <c r="F211" i="1" l="1"/>
  <c r="H211" i="1"/>
  <c r="I211" i="1" l="1"/>
  <c r="C212" i="1"/>
  <c r="D212" i="1"/>
  <c r="E212" i="1"/>
  <c r="F212" i="1" l="1"/>
  <c r="H212" i="1"/>
  <c r="I212" i="1" l="1"/>
  <c r="C213" i="1"/>
  <c r="D213" i="1"/>
  <c r="E213" i="1"/>
  <c r="F213" i="1" l="1"/>
  <c r="H213" i="1"/>
  <c r="I213" i="1" l="1"/>
  <c r="D214" i="1"/>
  <c r="E214" i="1"/>
  <c r="C214" i="1"/>
  <c r="F214" i="1" l="1"/>
  <c r="H214" i="1"/>
  <c r="I214" i="1" l="1"/>
  <c r="E215" i="1"/>
  <c r="C215" i="1"/>
  <c r="D215" i="1"/>
  <c r="F215" i="1" l="1"/>
  <c r="H215" i="1"/>
  <c r="I215" i="1" l="1"/>
  <c r="C216" i="1"/>
  <c r="D216" i="1"/>
  <c r="E216" i="1"/>
  <c r="F216" i="1" l="1"/>
  <c r="H216" i="1"/>
  <c r="I216" i="1" l="1"/>
  <c r="C217" i="1"/>
  <c r="D217" i="1"/>
  <c r="E217" i="1"/>
  <c r="F217" i="1" l="1"/>
  <c r="H217" i="1"/>
  <c r="I217" i="1" l="1"/>
  <c r="C218" i="1"/>
  <c r="D218" i="1"/>
  <c r="E218" i="1"/>
  <c r="F218" i="1" l="1"/>
  <c r="H218" i="1"/>
  <c r="I218" i="1" l="1"/>
  <c r="C219" i="1"/>
  <c r="D219" i="1"/>
  <c r="E219" i="1"/>
  <c r="F219" i="1" l="1"/>
  <c r="H219" i="1"/>
  <c r="I219" i="1" l="1"/>
  <c r="D220" i="1"/>
  <c r="E220" i="1"/>
  <c r="C220" i="1"/>
  <c r="F220" i="1" l="1"/>
  <c r="H220" i="1"/>
  <c r="I220" i="1" l="1"/>
  <c r="E221" i="1"/>
  <c r="C221" i="1"/>
  <c r="D221" i="1"/>
  <c r="F221" i="1" l="1"/>
  <c r="H221" i="1"/>
  <c r="I221" i="1" l="1"/>
  <c r="C222" i="1"/>
  <c r="E222" i="1"/>
  <c r="D222" i="1"/>
  <c r="F222" i="1" l="1"/>
  <c r="H222" i="1"/>
  <c r="I222" i="1" l="1"/>
  <c r="C223" i="1"/>
  <c r="D223" i="1"/>
  <c r="E223" i="1"/>
  <c r="F223" i="1" l="1"/>
  <c r="H223" i="1"/>
  <c r="I223" i="1" l="1"/>
  <c r="D224" i="1"/>
  <c r="E224" i="1"/>
  <c r="C224" i="1"/>
  <c r="F224" i="1" l="1"/>
  <c r="H224" i="1"/>
  <c r="I224" i="1" l="1"/>
  <c r="E225" i="1"/>
  <c r="D225" i="1"/>
  <c r="C225" i="1"/>
  <c r="F225" i="1" l="1"/>
  <c r="H225" i="1"/>
  <c r="I225" i="1" l="1"/>
  <c r="C226" i="1"/>
  <c r="D226" i="1"/>
  <c r="E226" i="1"/>
  <c r="F226" i="1" l="1"/>
  <c r="H226" i="1"/>
  <c r="I226" i="1" l="1"/>
  <c r="C227" i="1"/>
  <c r="D227" i="1"/>
  <c r="E227" i="1"/>
  <c r="F227" i="1" l="1"/>
  <c r="H227" i="1"/>
  <c r="I227" i="1" l="1"/>
  <c r="D228" i="1"/>
  <c r="E228" i="1"/>
  <c r="C228" i="1"/>
  <c r="F228" i="1" l="1"/>
  <c r="H228" i="1"/>
  <c r="I228" i="1" l="1"/>
  <c r="E229" i="1"/>
  <c r="C229" i="1"/>
  <c r="D229" i="1"/>
  <c r="F229" i="1" l="1"/>
  <c r="H229" i="1"/>
  <c r="I229" i="1" l="1"/>
  <c r="C230" i="1"/>
  <c r="E230" i="1"/>
  <c r="D230" i="1"/>
  <c r="F230" i="1" l="1"/>
  <c r="H230" i="1"/>
  <c r="I230" i="1" l="1"/>
  <c r="C231" i="1"/>
  <c r="D231" i="1"/>
  <c r="E231" i="1"/>
  <c r="F231" i="1" l="1"/>
  <c r="H231" i="1"/>
  <c r="I231" i="1" l="1"/>
  <c r="D232" i="1"/>
  <c r="E232" i="1"/>
  <c r="C232" i="1"/>
  <c r="F232" i="1" l="1"/>
  <c r="H232" i="1"/>
  <c r="I232" i="1" l="1"/>
  <c r="E233" i="1"/>
  <c r="D233" i="1"/>
  <c r="C233" i="1"/>
  <c r="F233" i="1" l="1"/>
  <c r="H233" i="1"/>
  <c r="I233" i="1" l="1"/>
  <c r="C234" i="1"/>
  <c r="D234" i="1"/>
  <c r="E234" i="1"/>
  <c r="F234" i="1" l="1"/>
  <c r="H234" i="1"/>
  <c r="I234" i="1" l="1"/>
  <c r="C235" i="1"/>
  <c r="D235" i="1"/>
  <c r="E235" i="1"/>
  <c r="F235" i="1" l="1"/>
  <c r="H235" i="1"/>
  <c r="I235" i="1" l="1"/>
  <c r="D236" i="1"/>
  <c r="E236" i="1"/>
  <c r="C236" i="1"/>
  <c r="F236" i="1" l="1"/>
  <c r="H236" i="1"/>
  <c r="I236" i="1" l="1"/>
  <c r="E237" i="1"/>
  <c r="C237" i="1"/>
  <c r="D237" i="1"/>
  <c r="F237" i="1" l="1"/>
  <c r="H237" i="1"/>
  <c r="I237" i="1" l="1"/>
  <c r="C238" i="1"/>
  <c r="E238" i="1"/>
  <c r="D238" i="1"/>
  <c r="F238" i="1" l="1"/>
  <c r="H238" i="1"/>
  <c r="I238" i="1" l="1"/>
  <c r="C239" i="1"/>
  <c r="D239" i="1"/>
  <c r="E239" i="1"/>
  <c r="F239" i="1" l="1"/>
  <c r="H239" i="1"/>
  <c r="I239" i="1" l="1"/>
  <c r="D240" i="1"/>
  <c r="E240" i="1"/>
  <c r="C240" i="1"/>
  <c r="F240" i="1" l="1"/>
  <c r="H240" i="1"/>
  <c r="I240" i="1" l="1"/>
  <c r="E241" i="1"/>
  <c r="D241" i="1"/>
  <c r="C241" i="1"/>
  <c r="F241" i="1" l="1"/>
  <c r="H241" i="1"/>
  <c r="I241" i="1" l="1"/>
  <c r="C242" i="1"/>
  <c r="D242" i="1"/>
  <c r="E242" i="1"/>
  <c r="F242" i="1" l="1"/>
  <c r="H242" i="1"/>
  <c r="I242" i="1" l="1"/>
  <c r="C243" i="1"/>
  <c r="D243" i="1"/>
  <c r="E243" i="1"/>
  <c r="F243" i="1" l="1"/>
  <c r="H243" i="1"/>
  <c r="I243" i="1" l="1"/>
  <c r="D244" i="1"/>
  <c r="E244" i="1"/>
  <c r="C244" i="1"/>
  <c r="F244" i="1" l="1"/>
  <c r="H244" i="1"/>
  <c r="I244" i="1" l="1"/>
  <c r="E245" i="1"/>
  <c r="C245" i="1"/>
  <c r="D245" i="1"/>
  <c r="F245" i="1" l="1"/>
  <c r="H245" i="1"/>
  <c r="I245" i="1" l="1"/>
  <c r="C246" i="1"/>
  <c r="E246" i="1"/>
  <c r="D246" i="1"/>
  <c r="F246" i="1" l="1"/>
  <c r="H246" i="1"/>
  <c r="I246" i="1" l="1"/>
  <c r="C247" i="1"/>
  <c r="D247" i="1"/>
  <c r="E247" i="1"/>
  <c r="F247" i="1" l="1"/>
  <c r="H247" i="1"/>
  <c r="I247" i="1" l="1"/>
  <c r="D248" i="1"/>
  <c r="E248" i="1"/>
  <c r="C248" i="1"/>
  <c r="F248" i="1" l="1"/>
  <c r="I248" i="1" s="1"/>
  <c r="H248" i="1"/>
  <c r="E249" i="1" l="1"/>
  <c r="D249" i="1"/>
  <c r="C249" i="1"/>
  <c r="F249" i="1" l="1"/>
  <c r="H249" i="1"/>
  <c r="I249" i="1" l="1"/>
  <c r="C250" i="1"/>
  <c r="D250" i="1"/>
  <c r="E250" i="1"/>
  <c r="F250" i="1" l="1"/>
  <c r="H250" i="1"/>
  <c r="I250" i="1" l="1"/>
  <c r="C251" i="1"/>
  <c r="D251" i="1"/>
  <c r="E251" i="1"/>
  <c r="F251" i="1" l="1"/>
  <c r="H251" i="1"/>
  <c r="I251" i="1" l="1"/>
  <c r="D252" i="1"/>
  <c r="E252" i="1"/>
  <c r="C252" i="1"/>
  <c r="F252" i="1" l="1"/>
  <c r="H252" i="1"/>
  <c r="I252" i="1" l="1"/>
  <c r="E253" i="1"/>
  <c r="C253" i="1"/>
  <c r="D253" i="1"/>
  <c r="F253" i="1" l="1"/>
  <c r="H253" i="1"/>
  <c r="I253" i="1" l="1"/>
  <c r="C254" i="1"/>
  <c r="E254" i="1"/>
  <c r="D254" i="1"/>
  <c r="F254" i="1" l="1"/>
  <c r="H254" i="1"/>
  <c r="I254" i="1" l="1"/>
  <c r="C255" i="1"/>
  <c r="D255" i="1"/>
  <c r="E255" i="1"/>
  <c r="F255" i="1" l="1"/>
  <c r="H255" i="1"/>
  <c r="I255" i="1" l="1"/>
  <c r="D256" i="1"/>
  <c r="E256" i="1"/>
  <c r="C256" i="1"/>
  <c r="F256" i="1" l="1"/>
  <c r="H256" i="1"/>
  <c r="I256" i="1" l="1"/>
  <c r="E257" i="1"/>
  <c r="D257" i="1"/>
  <c r="C257" i="1"/>
  <c r="F257" i="1" l="1"/>
  <c r="H257" i="1"/>
  <c r="I257" i="1" l="1"/>
  <c r="C258" i="1"/>
  <c r="D258" i="1"/>
  <c r="E258" i="1"/>
  <c r="F258" i="1" l="1"/>
  <c r="H258" i="1"/>
  <c r="I258" i="1" l="1"/>
  <c r="C259" i="1"/>
  <c r="D259" i="1"/>
  <c r="E259" i="1"/>
  <c r="F259" i="1" l="1"/>
  <c r="H259" i="1"/>
  <c r="I259" i="1" l="1"/>
  <c r="D260" i="1"/>
  <c r="E260" i="1"/>
  <c r="C260" i="1"/>
  <c r="F260" i="1" l="1"/>
  <c r="H260" i="1"/>
  <c r="I260" i="1" l="1"/>
  <c r="E261" i="1"/>
  <c r="C261" i="1"/>
  <c r="D261" i="1"/>
  <c r="F261" i="1" l="1"/>
  <c r="H261" i="1"/>
  <c r="I261" i="1" l="1"/>
  <c r="C262" i="1"/>
  <c r="E262" i="1"/>
  <c r="D262" i="1"/>
  <c r="F262" i="1" l="1"/>
  <c r="H262" i="1"/>
  <c r="I262" i="1" l="1"/>
  <c r="C263" i="1"/>
  <c r="D263" i="1"/>
  <c r="E263" i="1"/>
  <c r="F263" i="1" l="1"/>
  <c r="H263" i="1"/>
  <c r="I263" i="1" l="1"/>
  <c r="D264" i="1"/>
  <c r="E264" i="1"/>
  <c r="C264" i="1"/>
  <c r="F264" i="1" l="1"/>
  <c r="H264" i="1"/>
  <c r="I264" i="1" l="1"/>
  <c r="E265" i="1"/>
  <c r="D265" i="1"/>
  <c r="C265" i="1"/>
  <c r="F265" i="1" l="1"/>
  <c r="H265" i="1"/>
  <c r="I265" i="1" l="1"/>
  <c r="C266" i="1"/>
  <c r="D266" i="1"/>
  <c r="E266" i="1"/>
  <c r="F266" i="1" l="1"/>
  <c r="H266" i="1"/>
  <c r="I266" i="1" l="1"/>
  <c r="C267" i="1"/>
  <c r="D267" i="1"/>
  <c r="E267" i="1"/>
  <c r="F267" i="1" l="1"/>
  <c r="H267" i="1"/>
  <c r="I267" i="1" l="1"/>
  <c r="D268" i="1"/>
  <c r="E268" i="1"/>
  <c r="C268" i="1"/>
  <c r="F268" i="1" l="1"/>
  <c r="H268" i="1"/>
  <c r="I268" i="1" l="1"/>
  <c r="E269" i="1"/>
  <c r="C269" i="1"/>
  <c r="D269" i="1"/>
  <c r="F269" i="1" l="1"/>
  <c r="H269" i="1"/>
  <c r="I269" i="1" l="1"/>
  <c r="C270" i="1"/>
  <c r="E270" i="1"/>
  <c r="D270" i="1"/>
  <c r="F270" i="1" l="1"/>
  <c r="H270" i="1"/>
  <c r="I270" i="1" l="1"/>
  <c r="C271" i="1"/>
  <c r="D271" i="1"/>
  <c r="E271" i="1"/>
  <c r="F271" i="1" l="1"/>
  <c r="H271" i="1"/>
  <c r="I271" i="1" l="1"/>
  <c r="D272" i="1"/>
  <c r="E272" i="1"/>
  <c r="C272" i="1"/>
  <c r="F272" i="1" l="1"/>
  <c r="H272" i="1"/>
  <c r="I272" i="1" l="1"/>
  <c r="E273" i="1"/>
  <c r="D273" i="1"/>
  <c r="C273" i="1"/>
  <c r="F273" i="1" l="1"/>
  <c r="H273" i="1"/>
  <c r="I273" i="1" l="1"/>
  <c r="C274" i="1"/>
  <c r="D274" i="1"/>
  <c r="E274" i="1"/>
  <c r="F274" i="1" l="1"/>
  <c r="H274" i="1"/>
  <c r="I274" i="1" l="1"/>
  <c r="C275" i="1"/>
  <c r="D275" i="1"/>
  <c r="E275" i="1"/>
  <c r="F275" i="1" l="1"/>
  <c r="H275" i="1"/>
  <c r="I275" i="1" l="1"/>
  <c r="D276" i="1"/>
  <c r="E276" i="1"/>
  <c r="C276" i="1"/>
  <c r="F276" i="1" l="1"/>
  <c r="H276" i="1"/>
  <c r="I276" i="1" l="1"/>
  <c r="E277" i="1"/>
  <c r="C277" i="1"/>
  <c r="D277" i="1"/>
  <c r="F277" i="1" l="1"/>
  <c r="H277" i="1"/>
  <c r="I277" i="1" l="1"/>
  <c r="C278" i="1"/>
  <c r="E278" i="1"/>
  <c r="D278" i="1"/>
  <c r="F278" i="1" l="1"/>
  <c r="H278" i="1"/>
  <c r="I278" i="1" l="1"/>
  <c r="C279" i="1"/>
  <c r="D279" i="1"/>
  <c r="E279" i="1"/>
  <c r="F279" i="1" l="1"/>
  <c r="H279" i="1"/>
  <c r="I279" i="1" l="1"/>
  <c r="D280" i="1"/>
  <c r="E280" i="1"/>
  <c r="C280" i="1"/>
  <c r="F280" i="1" l="1"/>
  <c r="H280" i="1"/>
  <c r="I280" i="1" l="1"/>
  <c r="E281" i="1"/>
  <c r="D281" i="1"/>
  <c r="C281" i="1"/>
  <c r="F281" i="1" l="1"/>
  <c r="H281" i="1"/>
  <c r="I281" i="1" l="1"/>
  <c r="C282" i="1"/>
  <c r="D282" i="1"/>
  <c r="E282" i="1"/>
  <c r="F282" i="1" l="1"/>
  <c r="H282" i="1"/>
  <c r="I282" i="1" l="1"/>
  <c r="C283" i="1"/>
  <c r="D283" i="1"/>
  <c r="E283" i="1"/>
  <c r="F283" i="1" l="1"/>
  <c r="H283" i="1"/>
  <c r="I283" i="1" l="1"/>
  <c r="D284" i="1"/>
  <c r="E284" i="1"/>
  <c r="C284" i="1"/>
  <c r="F284" i="1" l="1"/>
  <c r="H284" i="1"/>
  <c r="I284" i="1" l="1"/>
  <c r="E285" i="1"/>
  <c r="C285" i="1"/>
  <c r="D285" i="1"/>
  <c r="F285" i="1" l="1"/>
  <c r="H285" i="1"/>
  <c r="I285" i="1" l="1"/>
  <c r="C286" i="1"/>
  <c r="E286" i="1"/>
  <c r="D286" i="1"/>
  <c r="F286" i="1" l="1"/>
  <c r="H286" i="1"/>
  <c r="I286" i="1" l="1"/>
  <c r="C287" i="1"/>
  <c r="D287" i="1"/>
  <c r="E287" i="1"/>
  <c r="F287" i="1" l="1"/>
  <c r="H287" i="1"/>
  <c r="I287" i="1" l="1"/>
  <c r="D288" i="1"/>
  <c r="E288" i="1"/>
  <c r="C288" i="1"/>
  <c r="F288" i="1" l="1"/>
  <c r="H288" i="1"/>
  <c r="I288" i="1" l="1"/>
  <c r="E289" i="1"/>
  <c r="D289" i="1"/>
  <c r="C289" i="1"/>
  <c r="F289" i="1" l="1"/>
  <c r="H289" i="1"/>
  <c r="I289" i="1" l="1"/>
  <c r="C290" i="1"/>
  <c r="D290" i="1"/>
  <c r="E290" i="1"/>
  <c r="F290" i="1" l="1"/>
  <c r="H290" i="1"/>
  <c r="I290" i="1" l="1"/>
  <c r="C291" i="1"/>
  <c r="D291" i="1"/>
  <c r="E291" i="1"/>
  <c r="F291" i="1" l="1"/>
  <c r="H291" i="1"/>
  <c r="I291" i="1" l="1"/>
  <c r="D292" i="1"/>
  <c r="E292" i="1"/>
  <c r="C292" i="1"/>
  <c r="F292" i="1" l="1"/>
  <c r="H292" i="1"/>
  <c r="I292" i="1" l="1"/>
  <c r="E293" i="1"/>
  <c r="C293" i="1"/>
  <c r="D293" i="1"/>
  <c r="F293" i="1" l="1"/>
  <c r="H293" i="1"/>
  <c r="I293" i="1" l="1"/>
  <c r="C294" i="1"/>
  <c r="E294" i="1"/>
  <c r="D294" i="1"/>
  <c r="F294" i="1" l="1"/>
  <c r="H294" i="1"/>
  <c r="I294" i="1" l="1"/>
  <c r="C295" i="1"/>
  <c r="D295" i="1"/>
  <c r="E295" i="1"/>
  <c r="F295" i="1" l="1"/>
  <c r="H295" i="1"/>
  <c r="I295" i="1" l="1"/>
  <c r="D296" i="1"/>
  <c r="E296" i="1"/>
  <c r="C296" i="1"/>
  <c r="F296" i="1" l="1"/>
  <c r="H296" i="1"/>
  <c r="I296" i="1" l="1"/>
  <c r="E297" i="1"/>
  <c r="D297" i="1"/>
  <c r="C297" i="1"/>
  <c r="F297" i="1" l="1"/>
  <c r="H297" i="1"/>
  <c r="I297" i="1" l="1"/>
  <c r="C298" i="1"/>
  <c r="D298" i="1"/>
  <c r="E298" i="1"/>
  <c r="F298" i="1" l="1"/>
  <c r="H298" i="1"/>
  <c r="I298" i="1" l="1"/>
  <c r="C299" i="1"/>
  <c r="D299" i="1"/>
  <c r="E299" i="1"/>
  <c r="F299" i="1" l="1"/>
  <c r="H299" i="1"/>
  <c r="I299" i="1" l="1"/>
  <c r="D300" i="1"/>
  <c r="E300" i="1"/>
  <c r="C300" i="1"/>
  <c r="F300" i="1" l="1"/>
  <c r="H300" i="1"/>
  <c r="I300" i="1" l="1"/>
  <c r="E301" i="1"/>
  <c r="C301" i="1"/>
  <c r="D301" i="1"/>
  <c r="F301" i="1" l="1"/>
  <c r="H301" i="1"/>
  <c r="I301" i="1" l="1"/>
  <c r="C302" i="1"/>
  <c r="E302" i="1"/>
  <c r="D302" i="1"/>
  <c r="F302" i="1" l="1"/>
  <c r="H302" i="1"/>
  <c r="I302" i="1" l="1"/>
  <c r="C303" i="1"/>
  <c r="D303" i="1"/>
  <c r="E303" i="1"/>
  <c r="F303" i="1" l="1"/>
  <c r="H303" i="1"/>
  <c r="I303" i="1" l="1"/>
  <c r="D304" i="1"/>
  <c r="E304" i="1"/>
  <c r="C304" i="1"/>
  <c r="F304" i="1" l="1"/>
  <c r="H304" i="1"/>
  <c r="I304" i="1" l="1"/>
  <c r="E305" i="1"/>
  <c r="D305" i="1"/>
  <c r="C305" i="1"/>
  <c r="F305" i="1" l="1"/>
  <c r="H305" i="1"/>
  <c r="I305" i="1" l="1"/>
  <c r="C306" i="1"/>
  <c r="D306" i="1"/>
  <c r="E306" i="1"/>
  <c r="F306" i="1" l="1"/>
  <c r="H306" i="1"/>
  <c r="I306" i="1" l="1"/>
  <c r="C307" i="1"/>
  <c r="D307" i="1"/>
  <c r="E307" i="1"/>
  <c r="F307" i="1" l="1"/>
  <c r="H307" i="1"/>
  <c r="I307" i="1" l="1"/>
  <c r="D308" i="1"/>
  <c r="E308" i="1"/>
  <c r="C308" i="1"/>
  <c r="F308" i="1" l="1"/>
  <c r="H308" i="1"/>
  <c r="I308" i="1" l="1"/>
  <c r="E309" i="1"/>
  <c r="C309" i="1"/>
  <c r="D309" i="1"/>
  <c r="F309" i="1" l="1"/>
  <c r="H309" i="1"/>
  <c r="I309" i="1" l="1"/>
  <c r="C310" i="1"/>
  <c r="E310" i="1"/>
  <c r="D310" i="1"/>
  <c r="F310" i="1" l="1"/>
  <c r="H310" i="1"/>
  <c r="I310" i="1" l="1"/>
  <c r="C311" i="1"/>
  <c r="D311" i="1"/>
  <c r="E311" i="1"/>
  <c r="F311" i="1" l="1"/>
  <c r="H311" i="1"/>
  <c r="I311" i="1" l="1"/>
  <c r="D312" i="1"/>
  <c r="E312" i="1"/>
  <c r="C312" i="1"/>
  <c r="F312" i="1" l="1"/>
  <c r="H312" i="1"/>
  <c r="I312" i="1" l="1"/>
  <c r="E313" i="1"/>
  <c r="D313" i="1"/>
  <c r="C313" i="1"/>
  <c r="F313" i="1" l="1"/>
  <c r="H313" i="1"/>
  <c r="I313" i="1" l="1"/>
  <c r="C314" i="1"/>
  <c r="D314" i="1"/>
  <c r="E314" i="1"/>
  <c r="F314" i="1" l="1"/>
  <c r="H314" i="1"/>
  <c r="I314" i="1" l="1"/>
  <c r="C315" i="1"/>
  <c r="D315" i="1"/>
  <c r="E315" i="1"/>
  <c r="F315" i="1" l="1"/>
  <c r="H315" i="1"/>
  <c r="I315" i="1" l="1"/>
  <c r="D316" i="1"/>
  <c r="E316" i="1"/>
  <c r="C316" i="1"/>
  <c r="F316" i="1" l="1"/>
  <c r="H316" i="1"/>
  <c r="I316" i="1" l="1"/>
  <c r="E317" i="1"/>
  <c r="C317" i="1"/>
  <c r="D317" i="1"/>
  <c r="F317" i="1" l="1"/>
  <c r="H317" i="1"/>
  <c r="I317" i="1" l="1"/>
  <c r="C318" i="1"/>
  <c r="E318" i="1"/>
  <c r="D318" i="1"/>
  <c r="F318" i="1" l="1"/>
  <c r="H318" i="1"/>
  <c r="I318" i="1" l="1"/>
  <c r="C319" i="1"/>
  <c r="D319" i="1"/>
  <c r="E319" i="1"/>
  <c r="F319" i="1" l="1"/>
  <c r="H319" i="1"/>
  <c r="I319" i="1" l="1"/>
  <c r="D320" i="1"/>
  <c r="E320" i="1"/>
  <c r="C320" i="1"/>
  <c r="F320" i="1" l="1"/>
  <c r="H320" i="1"/>
  <c r="I320" i="1" l="1"/>
  <c r="E321" i="1"/>
  <c r="D321" i="1"/>
  <c r="C321" i="1"/>
  <c r="F321" i="1" l="1"/>
  <c r="H321" i="1"/>
  <c r="I321" i="1" l="1"/>
  <c r="C322" i="1"/>
  <c r="D322" i="1"/>
  <c r="E322" i="1"/>
  <c r="F322" i="1" l="1"/>
  <c r="H322" i="1"/>
  <c r="I322" i="1" l="1"/>
  <c r="C323" i="1"/>
  <c r="D323" i="1"/>
  <c r="E323" i="1"/>
  <c r="F323" i="1" l="1"/>
  <c r="H323" i="1"/>
  <c r="I323" i="1" l="1"/>
  <c r="D324" i="1"/>
  <c r="E324" i="1"/>
  <c r="C324" i="1"/>
  <c r="F324" i="1" l="1"/>
  <c r="H324" i="1"/>
  <c r="I324" i="1" l="1"/>
  <c r="E325" i="1"/>
  <c r="C325" i="1"/>
  <c r="D325" i="1"/>
  <c r="F325" i="1" l="1"/>
  <c r="H325" i="1"/>
  <c r="I325" i="1" l="1"/>
  <c r="C326" i="1"/>
  <c r="E326" i="1"/>
  <c r="D326" i="1"/>
  <c r="F326" i="1" l="1"/>
  <c r="H326" i="1"/>
  <c r="I326" i="1" l="1"/>
  <c r="C327" i="1"/>
  <c r="D327" i="1"/>
  <c r="E327" i="1"/>
  <c r="F327" i="1" l="1"/>
  <c r="H327" i="1"/>
  <c r="I327" i="1" l="1"/>
  <c r="D328" i="1"/>
  <c r="E328" i="1"/>
  <c r="C328" i="1"/>
  <c r="F328" i="1" l="1"/>
  <c r="H328" i="1"/>
  <c r="I328" i="1" l="1"/>
  <c r="E329" i="1"/>
  <c r="D329" i="1"/>
  <c r="C329" i="1"/>
  <c r="F329" i="1" l="1"/>
  <c r="H329" i="1"/>
  <c r="I329" i="1" l="1"/>
  <c r="C330" i="1"/>
  <c r="D330" i="1"/>
  <c r="E330" i="1"/>
  <c r="F330" i="1" l="1"/>
  <c r="H330" i="1"/>
  <c r="I330" i="1" l="1"/>
  <c r="C331" i="1"/>
  <c r="D331" i="1"/>
  <c r="E331" i="1"/>
  <c r="F331" i="1" l="1"/>
  <c r="H331" i="1"/>
  <c r="I331" i="1" l="1"/>
  <c r="D332" i="1"/>
  <c r="E332" i="1"/>
  <c r="C332" i="1"/>
  <c r="F332" i="1" l="1"/>
  <c r="H332" i="1"/>
  <c r="I332" i="1" l="1"/>
  <c r="E333" i="1"/>
  <c r="C333" i="1"/>
  <c r="D333" i="1"/>
  <c r="F333" i="1" l="1"/>
  <c r="H333" i="1"/>
  <c r="I333" i="1" l="1"/>
  <c r="C334" i="1"/>
  <c r="E334" i="1"/>
  <c r="D334" i="1"/>
  <c r="F334" i="1" l="1"/>
  <c r="H334" i="1"/>
  <c r="I334" i="1" l="1"/>
  <c r="C335" i="1"/>
  <c r="D335" i="1"/>
  <c r="E335" i="1"/>
  <c r="F335" i="1" l="1"/>
  <c r="H335" i="1"/>
  <c r="I335" i="1" l="1"/>
  <c r="D336" i="1"/>
  <c r="E336" i="1"/>
  <c r="C336" i="1"/>
  <c r="F336" i="1" l="1"/>
  <c r="H336" i="1"/>
  <c r="I336" i="1" l="1"/>
  <c r="E337" i="1"/>
  <c r="D337" i="1"/>
  <c r="C337" i="1"/>
  <c r="F337" i="1" l="1"/>
  <c r="H337" i="1"/>
  <c r="I337" i="1" l="1"/>
  <c r="C338" i="1"/>
  <c r="D338" i="1"/>
  <c r="E338" i="1"/>
  <c r="F338" i="1" l="1"/>
  <c r="H338" i="1"/>
  <c r="I338" i="1" l="1"/>
  <c r="C339" i="1"/>
  <c r="D339" i="1"/>
  <c r="E339" i="1"/>
  <c r="F339" i="1" l="1"/>
  <c r="H339" i="1"/>
  <c r="I339" i="1" l="1"/>
  <c r="D340" i="1"/>
  <c r="E340" i="1"/>
  <c r="C340" i="1"/>
  <c r="F340" i="1" l="1"/>
  <c r="H340" i="1"/>
  <c r="I340" i="1" l="1"/>
  <c r="E341" i="1"/>
  <c r="C341" i="1"/>
  <c r="D341" i="1"/>
  <c r="F341" i="1" l="1"/>
  <c r="H341" i="1"/>
  <c r="I341" i="1" l="1"/>
  <c r="C342" i="1"/>
  <c r="E342" i="1"/>
  <c r="D342" i="1"/>
  <c r="F342" i="1" l="1"/>
  <c r="H342" i="1"/>
  <c r="I342" i="1" l="1"/>
  <c r="C343" i="1"/>
  <c r="D343" i="1"/>
  <c r="E343" i="1"/>
  <c r="F343" i="1" l="1"/>
  <c r="H343" i="1"/>
  <c r="I343" i="1" l="1"/>
  <c r="D344" i="1"/>
  <c r="E344" i="1"/>
  <c r="C344" i="1"/>
  <c r="F344" i="1" l="1"/>
  <c r="H344" i="1"/>
  <c r="I344" i="1" l="1"/>
  <c r="E345" i="1"/>
  <c r="D345" i="1"/>
  <c r="C345" i="1"/>
  <c r="F345" i="1" l="1"/>
  <c r="H345" i="1"/>
  <c r="I345" i="1" l="1"/>
  <c r="C346" i="1"/>
  <c r="D346" i="1"/>
  <c r="E346" i="1"/>
  <c r="F346" i="1" l="1"/>
  <c r="H346" i="1"/>
  <c r="I346" i="1" l="1"/>
  <c r="C347" i="1"/>
  <c r="D347" i="1"/>
  <c r="E347" i="1"/>
  <c r="F347" i="1" l="1"/>
  <c r="H347" i="1"/>
  <c r="I347" i="1" l="1"/>
  <c r="D348" i="1"/>
  <c r="E348" i="1"/>
  <c r="C348" i="1"/>
  <c r="F348" i="1" l="1"/>
  <c r="H348" i="1"/>
  <c r="I348" i="1" l="1"/>
</calcChain>
</file>

<file path=xl/sharedStrings.xml><?xml version="1.0" encoding="utf-8"?>
<sst xmlns="http://schemas.openxmlformats.org/spreadsheetml/2006/main" count="29" uniqueCount="28">
  <si>
    <t>x</t>
  </si>
  <si>
    <t>y</t>
  </si>
  <si>
    <t>crop options</t>
  </si>
  <si>
    <t>outputfile</t>
  </si>
  <si>
    <t>command</t>
  </si>
  <si>
    <t>img size</t>
  </si>
  <si>
    <t>Zoom</t>
  </si>
  <si>
    <t>Tile</t>
  </si>
  <si>
    <t>input file</t>
  </si>
  <si>
    <t>C:\PortableApps\ImageMagick\magick.exe</t>
  </si>
  <si>
    <t>Settings</t>
  </si>
  <si>
    <t>max zoom</t>
  </si>
  <si>
    <t>C:\Users\csw\Desktop\slice\social-media-guide.jpg</t>
  </si>
  <si>
    <t>delete temporary files</t>
  </si>
  <si>
    <t>0 (256x256 px)</t>
  </si>
  <si>
    <t>1 (512x512 px)</t>
  </si>
  <si>
    <t>2 (1024x1024 px)</t>
  </si>
  <si>
    <t>3 (2048x2048 px)</t>
  </si>
  <si>
    <t>4 (4096x4096 px)</t>
  </si>
  <si>
    <t xml:space="preserve">Steps are explained in this video </t>
  </si>
  <si>
    <t>https://www.youtube.com/watch?v=4uWlmNm95n8</t>
  </si>
  <si>
    <t xml:space="preserve">Copy entire column "I" from sheet "conversion" </t>
  </si>
  <si>
    <t>and paste in a Command Prompt window.</t>
  </si>
  <si>
    <t>Instructions:</t>
  </si>
  <si>
    <t>inputfile</t>
  </si>
  <si>
    <t>files</t>
  </si>
  <si>
    <t>rem more commands below, select until row 349</t>
  </si>
  <si>
    <t>rem Conversion Commands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</si>
</sst>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9"/>
      <color theme="3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 style="thin">
        <color theme="1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3" fillId="7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2" fillId="7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0" fontId="0" fillId="2" borderId="0" xfId="0" applyFill="1" applyBorder="1"/>
    <xf numFmtId="0" fontId="0" fillId="2" borderId="0" xfId="0" applyFill="1"/>
    <xf numFmtId="0" fontId="7" fillId="2" borderId="0" xfId="0" applyFont="1" applyFill="1" applyBorder="1"/>
    <xf numFmtId="0" fontId="8" fillId="2" borderId="0" xfId="2" applyFont="1" applyFill="1"/>
    <xf numFmtId="0" fontId="7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2" borderId="4" xfId="0" applyFill="1" applyBorder="1"/>
    <xf numFmtId="0" fontId="0" fillId="6" borderId="3" xfId="0" applyFill="1" applyBorder="1"/>
    <xf numFmtId="0" fontId="0" fillId="2" borderId="6" xfId="0" applyFill="1" applyBorder="1"/>
    <xf numFmtId="0" fontId="0" fillId="6" borderId="5" xfId="0" applyFill="1" applyBorder="1"/>
    <xf numFmtId="0" fontId="9" fillId="2" borderId="0" xfId="0" applyFont="1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5" fillId="11" borderId="0" xfId="0" applyFont="1" applyFill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1" fillId="10" borderId="0" xfId="1" applyFill="1" applyAlignment="1">
      <alignment horizontal="center"/>
    </xf>
    <xf numFmtId="0" fontId="4" fillId="10" borderId="0" xfId="1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4" fillId="10" borderId="0" xfId="1" applyFont="1" applyFill="1"/>
    <xf numFmtId="0" fontId="4" fillId="10" borderId="0" xfId="1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3" borderId="0" xfId="1" applyFont="1" applyFill="1" applyAlignment="1">
      <alignment horizontal="center"/>
    </xf>
    <xf numFmtId="0" fontId="4" fillId="9" borderId="0" xfId="1" applyFon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0" borderId="0" xfId="0" applyFont="1" applyFill="1" applyAlignment="1">
      <alignment horizontal="left"/>
    </xf>
    <xf numFmtId="0" fontId="11" fillId="10" borderId="0" xfId="0" applyFont="1" applyFill="1"/>
    <xf numFmtId="0" fontId="11" fillId="6" borderId="0" xfId="0" applyFont="1" applyFill="1"/>
    <xf numFmtId="0" fontId="11" fillId="3" borderId="0" xfId="0" applyFont="1" applyFill="1"/>
    <xf numFmtId="0" fontId="11" fillId="9" borderId="0" xfId="0" applyFont="1" applyFill="1"/>
    <xf numFmtId="0" fontId="11" fillId="5" borderId="0" xfId="0" applyFont="1" applyFill="1"/>
    <xf numFmtId="0" fontId="11" fillId="0" borderId="0" xfId="0" applyFont="1" applyFill="1"/>
    <xf numFmtId="0" fontId="2" fillId="8" borderId="0" xfId="0" applyFont="1" applyFill="1"/>
    <xf numFmtId="0" fontId="12" fillId="2" borderId="0" xfId="0" applyFont="1" applyFill="1" applyAlignment="1">
      <alignment horizontal="center"/>
    </xf>
  </cellXfs>
  <cellStyles count="3">
    <cellStyle name="20 % - Akzent5" xfId="1" builtinId="46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6AA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4uWlmNm95n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6"/>
  <sheetViews>
    <sheetView tabSelected="1" zoomScale="115" zoomScaleNormal="115" workbookViewId="0">
      <selection activeCell="C7" sqref="C7"/>
    </sheetView>
  </sheetViews>
  <sheetFormatPr baseColWidth="10" defaultRowHeight="15" x14ac:dyDescent="0.25"/>
  <cols>
    <col min="2" max="2" width="47.85546875" customWidth="1"/>
    <col min="5" max="5" width="16.7109375" customWidth="1"/>
  </cols>
  <sheetData>
    <row r="1" spans="1:5 16384:16384" s="16" customFormat="1" x14ac:dyDescent="0.25">
      <c r="A1" s="20" t="s">
        <v>10</v>
      </c>
      <c r="B1" s="21"/>
      <c r="C1" s="19"/>
      <c r="XFD1" s="16" t="s">
        <v>14</v>
      </c>
    </row>
    <row r="2" spans="1:5 16384:16384" s="16" customFormat="1" x14ac:dyDescent="0.25">
      <c r="A2" s="23" t="s">
        <v>8</v>
      </c>
      <c r="B2" s="22" t="s">
        <v>12</v>
      </c>
      <c r="C2" s="26" t="str">
        <f>"."&amp;IF(LEFT(RIGHT(img,4),1)=".",RIGHT(img,3),RIGHT(img,4))</f>
        <v>.jpg</v>
      </c>
      <c r="XFD2" s="16" t="s">
        <v>15</v>
      </c>
    </row>
    <row r="3" spans="1:5 16384:16384" s="16" customFormat="1" x14ac:dyDescent="0.25">
      <c r="A3" s="23" t="s">
        <v>4</v>
      </c>
      <c r="B3" s="22" t="s">
        <v>9</v>
      </c>
      <c r="C3" s="26" t="str">
        <f>IF(ISERROR(FIND(" ",B3)),B3,""""&amp;B3&amp;"""")</f>
        <v>C:\PortableApps\ImageMagick\magick.exe</v>
      </c>
      <c r="XFD3" s="16" t="s">
        <v>16</v>
      </c>
    </row>
    <row r="4" spans="1:5 16384:16384" s="16" customFormat="1" x14ac:dyDescent="0.25">
      <c r="A4" s="25" t="s">
        <v>11</v>
      </c>
      <c r="B4" s="24" t="s">
        <v>18</v>
      </c>
      <c r="C4" s="19"/>
      <c r="XFD4" s="16" t="s">
        <v>17</v>
      </c>
    </row>
    <row r="5" spans="1:5 16384:16384" s="16" customFormat="1" x14ac:dyDescent="0.25">
      <c r="B5" s="68" t="str">
        <f>conversion!C7 &amp; " files will be created."</f>
        <v>341 files will be created.</v>
      </c>
      <c r="XFD5" s="16" t="s">
        <v>18</v>
      </c>
    </row>
    <row r="6" spans="1:5 16384:16384" s="16" customFormat="1" x14ac:dyDescent="0.25"/>
    <row r="7" spans="1:5 16384:16384" s="16" customFormat="1" x14ac:dyDescent="0.25"/>
    <row r="8" spans="1:5 16384:16384" s="16" customFormat="1" x14ac:dyDescent="0.25">
      <c r="A8" s="19" t="s">
        <v>23</v>
      </c>
      <c r="B8" s="19" t="s">
        <v>21</v>
      </c>
    </row>
    <row r="9" spans="1:5 16384:16384" s="16" customFormat="1" x14ac:dyDescent="0.25">
      <c r="A9" s="19"/>
      <c r="B9" s="19" t="s">
        <v>22</v>
      </c>
    </row>
    <row r="10" spans="1:5 16384:16384" s="16" customFormat="1" x14ac:dyDescent="0.25"/>
    <row r="11" spans="1:5 16384:16384" s="16" customFormat="1" x14ac:dyDescent="0.25">
      <c r="B11" s="17" t="s">
        <v>19</v>
      </c>
    </row>
    <row r="12" spans="1:5 16384:16384" s="16" customFormat="1" x14ac:dyDescent="0.25">
      <c r="B12" s="18" t="s">
        <v>20</v>
      </c>
    </row>
    <row r="13" spans="1:5 16384:16384" s="16" customFormat="1" x14ac:dyDescent="0.25">
      <c r="B13" s="15"/>
      <c r="C13" s="15"/>
      <c r="D13" s="15"/>
      <c r="E13" s="15"/>
    </row>
    <row r="14" spans="1:5 16384:16384" s="16" customFormat="1" x14ac:dyDescent="0.25">
      <c r="B14" s="15"/>
      <c r="C14" s="15"/>
      <c r="D14" s="15"/>
      <c r="E14" s="15"/>
    </row>
    <row r="15" spans="1:5 16384:16384" s="16" customFormat="1" x14ac:dyDescent="0.25">
      <c r="B15" s="15"/>
      <c r="C15" s="15"/>
      <c r="D15" s="15"/>
      <c r="E15" s="15"/>
    </row>
    <row r="16" spans="1:5 16384:16384" s="16" customFormat="1" x14ac:dyDescent="0.25">
      <c r="B16" s="15"/>
      <c r="C16" s="15"/>
      <c r="D16" s="15"/>
      <c r="E16" s="15"/>
    </row>
    <row r="17" spans="2:5" s="16" customFormat="1" x14ac:dyDescent="0.25">
      <c r="B17" s="15"/>
      <c r="C17" s="15"/>
      <c r="D17" s="15"/>
      <c r="E17" s="15"/>
    </row>
    <row r="18" spans="2:5" s="16" customFormat="1" x14ac:dyDescent="0.25"/>
    <row r="19" spans="2:5" s="16" customFormat="1" x14ac:dyDescent="0.25"/>
    <row r="20" spans="2:5" s="16" customFormat="1" x14ac:dyDescent="0.25"/>
    <row r="21" spans="2:5" s="16" customFormat="1" x14ac:dyDescent="0.25"/>
    <row r="22" spans="2:5" s="16" customFormat="1" x14ac:dyDescent="0.25"/>
    <row r="23" spans="2:5" s="16" customFormat="1" x14ac:dyDescent="0.25"/>
    <row r="24" spans="2:5" s="16" customFormat="1" x14ac:dyDescent="0.25"/>
    <row r="25" spans="2:5" s="16" customFormat="1" x14ac:dyDescent="0.25"/>
    <row r="26" spans="2:5" s="16" customFormat="1" x14ac:dyDescent="0.25"/>
    <row r="27" spans="2:5" s="16" customFormat="1" x14ac:dyDescent="0.25"/>
    <row r="28" spans="2:5" s="16" customFormat="1" x14ac:dyDescent="0.25"/>
    <row r="29" spans="2:5" s="16" customFormat="1" x14ac:dyDescent="0.25"/>
    <row r="30" spans="2:5" s="16" customFormat="1" x14ac:dyDescent="0.25"/>
    <row r="31" spans="2:5" s="16" customFormat="1" x14ac:dyDescent="0.25"/>
    <row r="32" spans="2:5" s="16" customFormat="1" x14ac:dyDescent="0.25"/>
    <row r="33" s="16" customFormat="1" x14ac:dyDescent="0.25"/>
    <row r="34" s="16" customFormat="1" x14ac:dyDescent="0.25"/>
    <row r="35" s="16" customFormat="1" x14ac:dyDescent="0.25"/>
    <row r="36" s="16" customFormat="1" x14ac:dyDescent="0.25"/>
    <row r="37" s="16" customFormat="1" x14ac:dyDescent="0.25"/>
    <row r="38" s="16" customFormat="1" x14ac:dyDescent="0.25"/>
    <row r="39" s="16" customFormat="1" x14ac:dyDescent="0.25"/>
    <row r="40" s="16" customFormat="1" x14ac:dyDescent="0.25"/>
    <row r="41" s="16" customFormat="1" x14ac:dyDescent="0.25"/>
    <row r="42" s="16" customFormat="1" x14ac:dyDescent="0.25"/>
    <row r="43" s="16" customFormat="1" x14ac:dyDescent="0.25"/>
    <row r="44" s="16" customFormat="1" x14ac:dyDescent="0.25"/>
    <row r="45" s="16" customFormat="1" x14ac:dyDescent="0.25"/>
    <row r="46" s="16" customFormat="1" x14ac:dyDescent="0.25"/>
    <row r="47" s="16" customFormat="1" x14ac:dyDescent="0.25"/>
    <row r="48" s="16" customFormat="1" x14ac:dyDescent="0.25"/>
    <row r="49" s="16" customFormat="1" x14ac:dyDescent="0.25"/>
    <row r="50" s="16" customFormat="1" x14ac:dyDescent="0.25"/>
    <row r="51" s="16" customFormat="1" x14ac:dyDescent="0.25"/>
    <row r="52" s="16" customFormat="1" x14ac:dyDescent="0.25"/>
    <row r="53" s="16" customFormat="1" x14ac:dyDescent="0.25"/>
    <row r="54" s="16" customFormat="1" x14ac:dyDescent="0.25"/>
    <row r="55" s="16" customFormat="1" x14ac:dyDescent="0.25"/>
    <row r="56" s="16" customFormat="1" x14ac:dyDescent="0.25"/>
    <row r="57" s="16" customFormat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  <row r="84" s="16" customFormat="1" x14ac:dyDescent="0.25"/>
    <row r="85" s="16" customFormat="1" x14ac:dyDescent="0.25"/>
    <row r="86" s="16" customFormat="1" x14ac:dyDescent="0.25"/>
    <row r="87" s="16" customFormat="1" x14ac:dyDescent="0.25"/>
    <row r="88" s="16" customFormat="1" x14ac:dyDescent="0.25"/>
    <row r="89" s="16" customFormat="1" x14ac:dyDescent="0.25"/>
    <row r="90" s="16" customFormat="1" x14ac:dyDescent="0.25"/>
    <row r="91" s="16" customFormat="1" x14ac:dyDescent="0.25"/>
    <row r="92" s="16" customFormat="1" x14ac:dyDescent="0.25"/>
    <row r="93" s="16" customFormat="1" x14ac:dyDescent="0.25"/>
    <row r="94" s="16" customFormat="1" x14ac:dyDescent="0.25"/>
    <row r="95" s="16" customFormat="1" x14ac:dyDescent="0.25"/>
    <row r="96" s="16" customFormat="1" x14ac:dyDescent="0.25"/>
    <row r="97" s="16" customFormat="1" x14ac:dyDescent="0.25"/>
    <row r="98" s="16" customFormat="1" x14ac:dyDescent="0.25"/>
    <row r="99" s="16" customFormat="1" x14ac:dyDescent="0.25"/>
    <row r="100" s="16" customFormat="1" x14ac:dyDescent="0.25"/>
    <row r="101" s="16" customFormat="1" x14ac:dyDescent="0.25"/>
    <row r="102" s="16" customFormat="1" x14ac:dyDescent="0.25"/>
    <row r="103" s="16" customFormat="1" x14ac:dyDescent="0.25"/>
    <row r="104" s="16" customFormat="1" x14ac:dyDescent="0.25"/>
    <row r="105" s="16" customFormat="1" x14ac:dyDescent="0.25"/>
    <row r="106" s="16" customFormat="1" x14ac:dyDescent="0.25"/>
    <row r="107" s="16" customFormat="1" x14ac:dyDescent="0.25"/>
    <row r="108" s="16" customFormat="1" x14ac:dyDescent="0.25"/>
    <row r="109" s="16" customFormat="1" x14ac:dyDescent="0.25"/>
    <row r="110" s="16" customFormat="1" x14ac:dyDescent="0.25"/>
    <row r="111" s="16" customFormat="1" x14ac:dyDescent="0.25"/>
    <row r="112" s="16" customFormat="1" x14ac:dyDescent="0.25"/>
    <row r="113" s="16" customFormat="1" x14ac:dyDescent="0.25"/>
    <row r="114" s="16" customFormat="1" x14ac:dyDescent="0.25"/>
    <row r="115" s="16" customFormat="1" x14ac:dyDescent="0.25"/>
    <row r="116" s="16" customFormat="1" x14ac:dyDescent="0.25"/>
    <row r="117" s="16" customFormat="1" x14ac:dyDescent="0.25"/>
    <row r="118" s="16" customFormat="1" x14ac:dyDescent="0.25"/>
    <row r="119" s="16" customFormat="1" x14ac:dyDescent="0.25"/>
    <row r="120" s="16" customFormat="1" x14ac:dyDescent="0.25"/>
    <row r="121" s="16" customFormat="1" x14ac:dyDescent="0.25"/>
    <row r="122" s="16" customFormat="1" x14ac:dyDescent="0.25"/>
    <row r="123" s="16" customFormat="1" x14ac:dyDescent="0.25"/>
    <row r="124" s="16" customFormat="1" x14ac:dyDescent="0.25"/>
    <row r="125" s="16" customFormat="1" x14ac:dyDescent="0.25"/>
    <row r="126" s="16" customFormat="1" x14ac:dyDescent="0.25"/>
    <row r="127" s="16" customFormat="1" x14ac:dyDescent="0.25"/>
    <row r="128" s="16" customFormat="1" x14ac:dyDescent="0.25"/>
    <row r="129" s="16" customFormat="1" x14ac:dyDescent="0.25"/>
    <row r="130" s="16" customFormat="1" x14ac:dyDescent="0.25"/>
    <row r="131" s="16" customFormat="1" x14ac:dyDescent="0.25"/>
    <row r="132" s="16" customFormat="1" x14ac:dyDescent="0.25"/>
    <row r="133" s="16" customFormat="1" x14ac:dyDescent="0.25"/>
    <row r="134" s="16" customFormat="1" x14ac:dyDescent="0.25"/>
    <row r="135" s="16" customFormat="1" x14ac:dyDescent="0.25"/>
    <row r="136" s="16" customFormat="1" x14ac:dyDescent="0.25"/>
    <row r="137" s="16" customFormat="1" x14ac:dyDescent="0.25"/>
    <row r="138" s="16" customFormat="1" x14ac:dyDescent="0.25"/>
    <row r="139" s="16" customFormat="1" x14ac:dyDescent="0.25"/>
    <row r="140" s="16" customFormat="1" x14ac:dyDescent="0.25"/>
    <row r="141" s="16" customFormat="1" x14ac:dyDescent="0.25"/>
    <row r="142" s="16" customFormat="1" x14ac:dyDescent="0.25"/>
    <row r="143" s="16" customFormat="1" x14ac:dyDescent="0.25"/>
    <row r="144" s="16" customFormat="1" x14ac:dyDescent="0.25"/>
    <row r="145" s="16" customFormat="1" x14ac:dyDescent="0.25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</sheetData>
  <dataValidations count="1">
    <dataValidation type="list" allowBlank="1" showInputMessage="1" showErrorMessage="1" sqref="B4">
      <formula1>$XFD$1:$XFD$5</formula1>
    </dataValidation>
  </dataValidations>
  <hyperlinks>
    <hyperlink ref="B12" r:id="rId1"/>
  </hyperlinks>
  <pageMargins left="0.7" right="0.7" top="0.78740157499999996" bottom="0.78740157499999996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workbookViewId="0">
      <pane ySplit="7" topLeftCell="A8" activePane="bottomLeft" state="frozen"/>
      <selection pane="bottomLeft" activeCell="I9" sqref="I9"/>
    </sheetView>
  </sheetViews>
  <sheetFormatPr baseColWidth="10" defaultRowHeight="15" x14ac:dyDescent="0.25"/>
  <cols>
    <col min="1" max="1" width="5.5703125" style="1" bestFit="1" customWidth="1"/>
    <col min="2" max="2" width="4.140625" style="1" customWidth="1"/>
    <col min="3" max="3" width="3.7109375" style="1" customWidth="1"/>
    <col min="4" max="4" width="4.42578125" style="1" customWidth="1"/>
    <col min="5" max="5" width="9.85546875" customWidth="1"/>
    <col min="6" max="6" width="19" customWidth="1"/>
    <col min="7" max="7" width="15.5703125" customWidth="1"/>
    <col min="8" max="8" width="15.5703125" style="11" customWidth="1"/>
    <col min="9" max="9" width="110" customWidth="1"/>
  </cols>
  <sheetData>
    <row r="1" spans="1:9" x14ac:dyDescent="0.25">
      <c r="A1" s="4" t="s">
        <v>6</v>
      </c>
      <c r="B1" s="4" t="s">
        <v>7</v>
      </c>
      <c r="C1" s="4" t="s">
        <v>0</v>
      </c>
      <c r="D1" s="4" t="s">
        <v>1</v>
      </c>
      <c r="E1" s="4" t="s">
        <v>5</v>
      </c>
      <c r="F1" s="5" t="s">
        <v>2</v>
      </c>
      <c r="G1" s="4" t="s">
        <v>24</v>
      </c>
      <c r="H1" s="9" t="s">
        <v>3</v>
      </c>
      <c r="I1" s="6" t="s">
        <v>27</v>
      </c>
    </row>
    <row r="2" spans="1:9" s="29" customFormat="1" x14ac:dyDescent="0.25">
      <c r="A2" s="39">
        <v>0</v>
      </c>
      <c r="B2" s="40"/>
      <c r="C2" s="40">
        <f>IF(A2&lt;=VALUE(LEFT(maxzoom,1)),4^A2,"")</f>
        <v>1</v>
      </c>
      <c r="D2" s="40"/>
      <c r="E2" s="40" t="str">
        <f>(256*(2^A2))&amp;"x"&amp;(256*(2^A2))</f>
        <v>256x256</v>
      </c>
      <c r="F2" s="45"/>
      <c r="G2" s="45" t="str">
        <f>img</f>
        <v>C:\Users\csw\Desktop\slice\social-media-guide.jpg</v>
      </c>
      <c r="H2" s="46" t="str">
        <f>LEFT(img,LEN(img)-LEN(ext))&amp;"_z"&amp;A2&amp;ext</f>
        <v>C:\Users\csw\Desktop\slice\social-media-guide_z0.jpg</v>
      </c>
      <c r="I2" s="61" t="str">
        <f>IF(LEFT(maxzoom,1)&lt;TEXT(A2,"0"),"rem", cmd &amp; " convert """&amp;G2&amp;""" -resize "&amp;E2&amp;" -gravity center -extent "&amp;E2&amp;" """&amp;H2&amp;"""")</f>
        <v>C:\PortableApps\ImageMagick\magick.exe convert "C:\Users\csw\Desktop\slice\social-media-guide.jpg" -resize 256x256 -gravity center -extent 256x256 "C:\Users\csw\Desktop\slice\social-media-guide_z0.jpg"</v>
      </c>
    </row>
    <row r="3" spans="1:9" s="28" customFormat="1" x14ac:dyDescent="0.25">
      <c r="A3" s="36">
        <v>1</v>
      </c>
      <c r="B3" s="37"/>
      <c r="C3" s="38">
        <f>IF(A3&lt;=VALUE(LEFT(maxzoom,1)),4^A3,"")</f>
        <v>4</v>
      </c>
      <c r="D3" s="37"/>
      <c r="E3" s="37" t="str">
        <f>(256*(2^A3))&amp;"x"&amp;(256*(2^A3))</f>
        <v>512x512</v>
      </c>
      <c r="F3" s="47"/>
      <c r="G3" s="47" t="str">
        <f>img</f>
        <v>C:\Users\csw\Desktop\slice\social-media-guide.jpg</v>
      </c>
      <c r="H3" s="48" t="str">
        <f>LEFT(img,LEN(img)-LEN(ext))&amp;"_z"&amp;A3&amp;ext</f>
        <v>C:\Users\csw\Desktop\slice\social-media-guide_z1.jpg</v>
      </c>
      <c r="I3" s="62" t="str">
        <f>IF(LEFT(maxzoom,1)&lt;TEXT(A3,"0"),"rem", cmd &amp; " convert """&amp;G3&amp;""" -resize "&amp;E3&amp;" -gravity center -extent "&amp;E3&amp;" """&amp;H3&amp;"""")</f>
        <v>C:\PortableApps\ImageMagick\magick.exe convert "C:\Users\csw\Desktop\slice\social-media-guide.jpg" -resize 512x512 -gravity center -extent 512x512 "C:\Users\csw\Desktop\slice\social-media-guide_z1.jpg"</v>
      </c>
    </row>
    <row r="4" spans="1:9" s="2" customFormat="1" x14ac:dyDescent="0.25">
      <c r="A4" s="3">
        <v>2</v>
      </c>
      <c r="B4" s="7"/>
      <c r="C4" s="49">
        <f>IF(A4&lt;=VALUE(LEFT(maxzoom,1)),4^A4,"")</f>
        <v>16</v>
      </c>
      <c r="D4" s="7"/>
      <c r="E4" s="7" t="str">
        <f>(256*(2^A4))&amp;"x"&amp;(256*(2^A4))</f>
        <v>1024x1024</v>
      </c>
      <c r="F4" s="8"/>
      <c r="G4" s="8" t="str">
        <f>img</f>
        <v>C:\Users\csw\Desktop\slice\social-media-guide.jpg</v>
      </c>
      <c r="H4" s="10" t="str">
        <f>LEFT(img,LEN(img)-LEN(ext))&amp;"_z"&amp;A4&amp;ext</f>
        <v>C:\Users\csw\Desktop\slice\social-media-guide_z2.jpg</v>
      </c>
      <c r="I4" s="63" t="str">
        <f>IF(LEFT(maxzoom,1)&lt;TEXT(A4,"0"),"rem", cmd &amp; " convert """&amp;G4&amp;""" -resize "&amp;E4&amp;" -gravity center -extent "&amp;E4&amp;" """&amp;H4&amp;"""")</f>
        <v>C:\PortableApps\ImageMagick\magick.exe convert "C:\Users\csw\Desktop\slice\social-media-guide.jpg" -resize 1024x1024 -gravity center -extent 1024x1024 "C:\Users\csw\Desktop\slice\social-media-guide_z2.jpg"</v>
      </c>
    </row>
    <row r="5" spans="1:9" s="27" customFormat="1" x14ac:dyDescent="0.25">
      <c r="A5" s="41">
        <v>3</v>
      </c>
      <c r="B5" s="42"/>
      <c r="C5" s="50">
        <f>IF(A5&lt;=VALUE(LEFT(maxzoom,1)),4^A5,"")</f>
        <v>64</v>
      </c>
      <c r="D5" s="42"/>
      <c r="E5" s="42" t="str">
        <f>(256*(2^A5))&amp;"x"&amp;(256*(2^A5))</f>
        <v>2048x2048</v>
      </c>
      <c r="F5" s="51"/>
      <c r="G5" s="51" t="str">
        <f>img</f>
        <v>C:\Users\csw\Desktop\slice\social-media-guide.jpg</v>
      </c>
      <c r="H5" s="52" t="str">
        <f>LEFT(img,LEN(img)-LEN(ext))&amp;"_z"&amp;A5&amp;ext</f>
        <v>C:\Users\csw\Desktop\slice\social-media-guide_z3.jpg</v>
      </c>
      <c r="I5" s="64" t="str">
        <f>IF(LEFT(maxzoom,1)&lt;TEXT(A5,"0"),"rem", cmd &amp; " convert """&amp;G5&amp;""" -resize "&amp;E5&amp;" -gravity center -extent "&amp;E5&amp;" """&amp;H5&amp;"""")</f>
        <v>C:\PortableApps\ImageMagick\magick.exe convert "C:\Users\csw\Desktop\slice\social-media-guide.jpg" -resize 2048x2048 -gravity center -extent 2048x2048 "C:\Users\csw\Desktop\slice\social-media-guide_z3.jpg"</v>
      </c>
    </row>
    <row r="6" spans="1:9" s="44" customFormat="1" x14ac:dyDescent="0.25">
      <c r="A6" s="43">
        <v>4</v>
      </c>
      <c r="B6" s="53"/>
      <c r="C6" s="54">
        <f>IF(A6&lt;=VALUE(LEFT(maxzoom,1)),4^A6,"")</f>
        <v>256</v>
      </c>
      <c r="D6" s="53"/>
      <c r="E6" s="53" t="str">
        <f>(256*(2^A6))&amp;"x"&amp;(256*(2^A6))</f>
        <v>4096x4096</v>
      </c>
      <c r="F6" s="55"/>
      <c r="G6" s="55" t="str">
        <f>img</f>
        <v>C:\Users\csw\Desktop\slice\social-media-guide.jpg</v>
      </c>
      <c r="H6" s="56" t="str">
        <f>LEFT(img,LEN(img)-LEN(ext))&amp;"_z"&amp;A6&amp;ext</f>
        <v>C:\Users\csw\Desktop\slice\social-media-guide_z4.jpg</v>
      </c>
      <c r="I6" s="65" t="str">
        <f>IF(LEFT(maxzoom,1)&lt;TEXT(A6,"0"),"rem", cmd &amp; " convert """&amp;G6&amp;""" -resize "&amp;E6&amp;" -gravity center -extent "&amp;E6&amp;" """&amp;H6&amp;"""")</f>
        <v>C:\PortableApps\ImageMagick\magick.exe convert "C:\Users\csw\Desktop\slice\social-media-guide.jpg" -resize 4096x4096 -gravity center -extent 4096x4096 "C:\Users\csw\Desktop\slice\social-media-guide_z4.jpg"</v>
      </c>
    </row>
    <row r="7" spans="1:9" s="33" customFormat="1" x14ac:dyDescent="0.25">
      <c r="A7" s="32"/>
      <c r="B7" s="32"/>
      <c r="C7" s="32">
        <f>SUM(C2:C6)</f>
        <v>341</v>
      </c>
      <c r="D7" s="32" t="s">
        <v>25</v>
      </c>
      <c r="E7" s="32"/>
      <c r="H7" s="34"/>
      <c r="I7" s="6" t="s">
        <v>26</v>
      </c>
    </row>
    <row r="8" spans="1:9" s="35" customFormat="1" x14ac:dyDescent="0.25">
      <c r="A8" s="57">
        <f>IF(B7="",0,IF(B7+1=4^A7,A7+1,A7))</f>
        <v>0</v>
      </c>
      <c r="B8" s="57">
        <f>IF(B7="",0,IF(B7+1=4^A7,0,B7+1))</f>
        <v>0</v>
      </c>
      <c r="C8" s="57">
        <v>0</v>
      </c>
      <c r="D8" s="57">
        <v>0</v>
      </c>
      <c r="E8" s="57" t="str">
        <f>(256*(2^A8))&amp;"x"&amp;(256*(2^A8))</f>
        <v>256x256</v>
      </c>
      <c r="F8" s="58" t="str">
        <f>"256x256+"&amp;(C8*256)&amp;"+"&amp;(D8*256)</f>
        <v>256x256+0+0</v>
      </c>
      <c r="G8" s="59" t="str">
        <f>LEFT(img,LEN(img)-LEN(ext))&amp;"_z"&amp;A8&amp;ext</f>
        <v>C:\Users\csw\Desktop\slice\social-media-guide_z0.jpg</v>
      </c>
      <c r="H8" s="60" t="str">
        <f>LEFT($H$2,LEN($H$2)-LEN(ext))&amp;"_"&amp;C8&amp;"_"&amp;D8&amp;ext</f>
        <v>C:\Users\csw\Desktop\slice\social-media-guide_z0_0_0.jpg</v>
      </c>
      <c r="I8" s="66" t="str">
        <f>IF(VALUE(LEFT(maxzoom,1))&lt;A8,"rem", cmd &amp; " convert """&amp;G8&amp;""" -crop "&amp;F8&amp;" +repage """&amp;H8&amp;"""")</f>
        <v>C:\PortableApps\ImageMagick\magick.exe convert "C:\Users\csw\Desktop\slice\social-media-guide_z0.jpg" -crop 256x256+0+0 +repage "C:\Users\csw\Desktop\slice\social-media-guide_z0_0_0.jpg"</v>
      </c>
    </row>
    <row r="9" spans="1:9" s="35" customFormat="1" x14ac:dyDescent="0.25">
      <c r="A9" s="57">
        <f>IF(B8="",0,IF(B8+1=4^A8,A8+1,A8))</f>
        <v>1</v>
      </c>
      <c r="B9" s="57">
        <f>IF(B8="",0,IF(B8+1=4^A8,0,B8+1))</f>
        <v>0</v>
      </c>
      <c r="C9" s="57">
        <f>MOD(B9,2^A9)</f>
        <v>0</v>
      </c>
      <c r="D9" s="57">
        <f>INT(B9/2^A9)</f>
        <v>0</v>
      </c>
      <c r="E9" s="57" t="str">
        <f t="shared" ref="E9:E17" si="0">(256*(2^A9))&amp;"x"&amp;(256*(2^A9))</f>
        <v>512x512</v>
      </c>
      <c r="F9" s="58" t="str">
        <f>"256x256+"&amp;(C9*256)&amp;"+"&amp;(D9*256)</f>
        <v>256x256+0+0</v>
      </c>
      <c r="G9" s="59" t="str">
        <f>LEFT(img,LEN(img)-LEN(ext))&amp;"_z"&amp;A9&amp;ext</f>
        <v>C:\Users\csw\Desktop\slice\social-media-guide_z1.jpg</v>
      </c>
      <c r="H9" s="60" t="str">
        <f>LEFT($H$3,LEN($H$3)-LEN(ext))&amp;"_"&amp;C9&amp;"_"&amp;D9&amp;ext</f>
        <v>C:\Users\csw\Desktop\slice\social-media-guide_z1_0_0.jpg</v>
      </c>
      <c r="I9" s="66" t="str">
        <f>IF(VALUE(LEFT(maxzoom,1))&lt;A9,"rem", cmd &amp; " convert """&amp;G9&amp;""" -crop "&amp;F9&amp;" +repage """&amp;H9&amp;"""")</f>
        <v>C:\PortableApps\ImageMagick\magick.exe convert "C:\Users\csw\Desktop\slice\social-media-guide_z1.jpg" -crop 256x256+0+0 +repage "C:\Users\csw\Desktop\slice\social-media-guide_z1_0_0.jpg"</v>
      </c>
    </row>
    <row r="10" spans="1:9" s="35" customFormat="1" x14ac:dyDescent="0.25">
      <c r="A10" s="57">
        <f t="shared" ref="A10:A73" si="1">IF(B9+1=4^A9,A9+1,A9)</f>
        <v>1</v>
      </c>
      <c r="B10" s="57">
        <f t="shared" ref="B10:B73" si="2">IF(B9+1=4^A9,0,B9+1)</f>
        <v>1</v>
      </c>
      <c r="C10" s="57">
        <f>MOD(B10,2^A10)</f>
        <v>1</v>
      </c>
      <c r="D10" s="57">
        <f>INT(B10/2^A10)</f>
        <v>0</v>
      </c>
      <c r="E10" s="57" t="str">
        <f t="shared" si="0"/>
        <v>512x512</v>
      </c>
      <c r="F10" s="58" t="str">
        <f>"256x256+"&amp;(C10*256)&amp;"+"&amp;(D10*256)</f>
        <v>256x256+256+0</v>
      </c>
      <c r="G10" s="59" t="str">
        <f>LEFT(img,LEN(img)-LEN(ext))&amp;"_z"&amp;A10&amp;ext</f>
        <v>C:\Users\csw\Desktop\slice\social-media-guide_z1.jpg</v>
      </c>
      <c r="H10" s="60" t="str">
        <f>LEFT($H$3,LEN($H$3)-LEN(ext))&amp;"_"&amp;C10&amp;"_"&amp;D10&amp;ext</f>
        <v>C:\Users\csw\Desktop\slice\social-media-guide_z1_1_0.jpg</v>
      </c>
      <c r="I10" s="66" t="str">
        <f>IF(VALUE(LEFT(maxzoom,1))&lt;A10,"rem", cmd &amp; " convert """&amp;G10&amp;""" -crop "&amp;F10&amp;" +repage """&amp;H10&amp;"""")</f>
        <v>C:\PortableApps\ImageMagick\magick.exe convert "C:\Users\csw\Desktop\slice\social-media-guide_z1.jpg" -crop 256x256+256+0 +repage "C:\Users\csw\Desktop\slice\social-media-guide_z1_1_0.jpg"</v>
      </c>
    </row>
    <row r="11" spans="1:9" s="35" customFormat="1" x14ac:dyDescent="0.25">
      <c r="A11" s="57">
        <f t="shared" si="1"/>
        <v>1</v>
      </c>
      <c r="B11" s="57">
        <f t="shared" si="2"/>
        <v>2</v>
      </c>
      <c r="C11" s="57">
        <f>MOD(B11,2^A11)</f>
        <v>0</v>
      </c>
      <c r="D11" s="57">
        <f>INT(B11/2^A11)</f>
        <v>1</v>
      </c>
      <c r="E11" s="57" t="str">
        <f t="shared" si="0"/>
        <v>512x512</v>
      </c>
      <c r="F11" s="58" t="str">
        <f>"256x256+"&amp;(C11*256)&amp;"+"&amp;(D11*256)</f>
        <v>256x256+0+256</v>
      </c>
      <c r="G11" s="59" t="str">
        <f>LEFT(img,LEN(img)-LEN(ext))&amp;"_z"&amp;A11&amp;ext</f>
        <v>C:\Users\csw\Desktop\slice\social-media-guide_z1.jpg</v>
      </c>
      <c r="H11" s="60" t="str">
        <f>LEFT($H$3,LEN($H$3)-LEN(ext))&amp;"_"&amp;C11&amp;"_"&amp;D11&amp;ext</f>
        <v>C:\Users\csw\Desktop\slice\social-media-guide_z1_0_1.jpg</v>
      </c>
      <c r="I11" s="66" t="str">
        <f>IF(VALUE(LEFT(maxzoom,1))&lt;A11,"rem", cmd &amp; " convert """&amp;G11&amp;""" -crop "&amp;F11&amp;" +repage """&amp;H11&amp;"""")</f>
        <v>C:\PortableApps\ImageMagick\magick.exe convert "C:\Users\csw\Desktop\slice\social-media-guide_z1.jpg" -crop 256x256+0+256 +repage "C:\Users\csw\Desktop\slice\social-media-guide_z1_0_1.jpg"</v>
      </c>
    </row>
    <row r="12" spans="1:9" s="35" customFormat="1" x14ac:dyDescent="0.25">
      <c r="A12" s="57">
        <f t="shared" si="1"/>
        <v>1</v>
      </c>
      <c r="B12" s="57">
        <f t="shared" si="2"/>
        <v>3</v>
      </c>
      <c r="C12" s="57">
        <f>MOD(B12,2^A12)</f>
        <v>1</v>
      </c>
      <c r="D12" s="57">
        <f>INT(B12/2^A12)</f>
        <v>1</v>
      </c>
      <c r="E12" s="57" t="str">
        <f t="shared" si="0"/>
        <v>512x512</v>
      </c>
      <c r="F12" s="58" t="str">
        <f>"256x256+"&amp;(C12*256)&amp;"+"&amp;(D12*256)</f>
        <v>256x256+256+256</v>
      </c>
      <c r="G12" s="59" t="str">
        <f>LEFT(img,LEN(img)-LEN(ext))&amp;"_z"&amp;A12&amp;ext</f>
        <v>C:\Users\csw\Desktop\slice\social-media-guide_z1.jpg</v>
      </c>
      <c r="H12" s="60" t="str">
        <f>LEFT($H$3,LEN($H$3)-LEN(ext))&amp;"_"&amp;C12&amp;"_"&amp;D12&amp;ext</f>
        <v>C:\Users\csw\Desktop\slice\social-media-guide_z1_1_1.jpg</v>
      </c>
      <c r="I12" s="66" t="str">
        <f>IF(VALUE(LEFT(maxzoom,1))&lt;A12,"rem", cmd &amp; " convert """&amp;G12&amp;""" -crop "&amp;F12&amp;" +repage """&amp;H12&amp;"""")</f>
        <v>C:\PortableApps\ImageMagick\magick.exe convert "C:\Users\csw\Desktop\slice\social-media-guide_z1.jpg" -crop 256x256+256+256 +repage "C:\Users\csw\Desktop\slice\social-media-guide_z1_1_1.jpg"</v>
      </c>
    </row>
    <row r="13" spans="1:9" s="35" customFormat="1" x14ac:dyDescent="0.25">
      <c r="A13" s="57">
        <f t="shared" si="1"/>
        <v>2</v>
      </c>
      <c r="B13" s="57">
        <f t="shared" si="2"/>
        <v>0</v>
      </c>
      <c r="C13" s="57">
        <f>MOD(B13,2^A13)</f>
        <v>0</v>
      </c>
      <c r="D13" s="57">
        <f>INT(B13/2^A13)</f>
        <v>0</v>
      </c>
      <c r="E13" s="57" t="str">
        <f t="shared" si="0"/>
        <v>1024x1024</v>
      </c>
      <c r="F13" s="58" t="str">
        <f>"256x256+"&amp;(C13*256)&amp;"+"&amp;(D13*256)</f>
        <v>256x256+0+0</v>
      </c>
      <c r="G13" s="59" t="str">
        <f>LEFT(img,LEN(img)-LEN(ext))&amp;"_z"&amp;A13&amp;ext</f>
        <v>C:\Users\csw\Desktop\slice\social-media-guide_z2.jpg</v>
      </c>
      <c r="H13" s="60" t="str">
        <f>LEFT($H$4,LEN($H$4)-LEN(ext))&amp;"_"&amp;C13&amp;"_"&amp;D13&amp;ext</f>
        <v>C:\Users\csw\Desktop\slice\social-media-guide_z2_0_0.jpg</v>
      </c>
      <c r="I13" s="66" t="str">
        <f>IF(VALUE(LEFT(maxzoom,1))&lt;A13,"rem", cmd &amp; " convert """&amp;G13&amp;""" -crop "&amp;F13&amp;" +repage """&amp;H13&amp;"""")</f>
        <v>C:\PortableApps\ImageMagick\magick.exe convert "C:\Users\csw\Desktop\slice\social-media-guide_z2.jpg" -crop 256x256+0+0 +repage "C:\Users\csw\Desktop\slice\social-media-guide_z2_0_0.jpg"</v>
      </c>
    </row>
    <row r="14" spans="1:9" s="35" customFormat="1" x14ac:dyDescent="0.25">
      <c r="A14" s="57">
        <f t="shared" si="1"/>
        <v>2</v>
      </c>
      <c r="B14" s="57">
        <f t="shared" si="2"/>
        <v>1</v>
      </c>
      <c r="C14" s="57">
        <f t="shared" ref="C14:C16" si="3">MOD(B14,2^A14)</f>
        <v>1</v>
      </c>
      <c r="D14" s="57">
        <f t="shared" ref="D14:D28" si="4">INT(B14/2^A14)</f>
        <v>0</v>
      </c>
      <c r="E14" s="57" t="str">
        <f t="shared" si="0"/>
        <v>1024x1024</v>
      </c>
      <c r="F14" s="58" t="str">
        <f>"256x256+"&amp;(C14*256)&amp;"+"&amp;(D14*256)</f>
        <v>256x256+256+0</v>
      </c>
      <c r="G14" s="59" t="str">
        <f>LEFT(img,LEN(img)-LEN(ext))&amp;"_z"&amp;A14&amp;ext</f>
        <v>C:\Users\csw\Desktop\slice\social-media-guide_z2.jpg</v>
      </c>
      <c r="H14" s="60" t="str">
        <f>LEFT($H$4,LEN($H$4)-LEN(ext))&amp;"_"&amp;C14&amp;"_"&amp;D14&amp;ext</f>
        <v>C:\Users\csw\Desktop\slice\social-media-guide_z2_1_0.jpg</v>
      </c>
      <c r="I14" s="66" t="str">
        <f>IF(VALUE(LEFT(maxzoom,1))&lt;A14,"rem", cmd &amp; " convert """&amp;G14&amp;""" -crop "&amp;F14&amp;" +repage """&amp;H14&amp;"""")</f>
        <v>C:\PortableApps\ImageMagick\magick.exe convert "C:\Users\csw\Desktop\slice\social-media-guide_z2.jpg" -crop 256x256+256+0 +repage "C:\Users\csw\Desktop\slice\social-media-guide_z2_1_0.jpg"</v>
      </c>
    </row>
    <row r="15" spans="1:9" s="35" customFormat="1" x14ac:dyDescent="0.25">
      <c r="A15" s="57">
        <f t="shared" si="1"/>
        <v>2</v>
      </c>
      <c r="B15" s="57">
        <f t="shared" si="2"/>
        <v>2</v>
      </c>
      <c r="C15" s="57">
        <f t="shared" si="3"/>
        <v>2</v>
      </c>
      <c r="D15" s="57">
        <f t="shared" si="4"/>
        <v>0</v>
      </c>
      <c r="E15" s="57" t="str">
        <f t="shared" si="0"/>
        <v>1024x1024</v>
      </c>
      <c r="F15" s="58" t="str">
        <f>"256x256+"&amp;(C15*256)&amp;"+"&amp;(D15*256)</f>
        <v>256x256+512+0</v>
      </c>
      <c r="G15" s="59" t="str">
        <f>LEFT(img,LEN(img)-LEN(ext))&amp;"_z"&amp;A15&amp;ext</f>
        <v>C:\Users\csw\Desktop\slice\social-media-guide_z2.jpg</v>
      </c>
      <c r="H15" s="60" t="str">
        <f>LEFT($H$4,LEN($H$4)-LEN(ext))&amp;"_"&amp;C15&amp;"_"&amp;D15&amp;ext</f>
        <v>C:\Users\csw\Desktop\slice\social-media-guide_z2_2_0.jpg</v>
      </c>
      <c r="I15" s="66" t="str">
        <f>IF(VALUE(LEFT(maxzoom,1))&lt;A15,"rem", cmd &amp; " convert """&amp;G15&amp;""" -crop "&amp;F15&amp;" +repage """&amp;H15&amp;"""")</f>
        <v>C:\PortableApps\ImageMagick\magick.exe convert "C:\Users\csw\Desktop\slice\social-media-guide_z2.jpg" -crop 256x256+512+0 +repage "C:\Users\csw\Desktop\slice\social-media-guide_z2_2_0.jpg"</v>
      </c>
    </row>
    <row r="16" spans="1:9" s="35" customFormat="1" x14ac:dyDescent="0.25">
      <c r="A16" s="57">
        <f t="shared" si="1"/>
        <v>2</v>
      </c>
      <c r="B16" s="57">
        <f t="shared" si="2"/>
        <v>3</v>
      </c>
      <c r="C16" s="57">
        <f t="shared" si="3"/>
        <v>3</v>
      </c>
      <c r="D16" s="57">
        <f t="shared" si="4"/>
        <v>0</v>
      </c>
      <c r="E16" s="57" t="str">
        <f t="shared" si="0"/>
        <v>1024x1024</v>
      </c>
      <c r="F16" s="58" t="str">
        <f>"256x256+"&amp;(C16*256)&amp;"+"&amp;(D16*256)</f>
        <v>256x256+768+0</v>
      </c>
      <c r="G16" s="59" t="str">
        <f>LEFT(img,LEN(img)-LEN(ext))&amp;"_z"&amp;A16&amp;ext</f>
        <v>C:\Users\csw\Desktop\slice\social-media-guide_z2.jpg</v>
      </c>
      <c r="H16" s="60" t="str">
        <f>LEFT($H$4,LEN($H$4)-LEN(ext))&amp;"_"&amp;C16&amp;"_"&amp;D16&amp;ext</f>
        <v>C:\Users\csw\Desktop\slice\social-media-guide_z2_3_0.jpg</v>
      </c>
      <c r="I16" s="66" t="str">
        <f>IF(VALUE(LEFT(maxzoom,1))&lt;A16,"rem", cmd &amp; " convert """&amp;G16&amp;""" -crop "&amp;F16&amp;" +repage """&amp;H16&amp;"""")</f>
        <v>C:\PortableApps\ImageMagick\magick.exe convert "C:\Users\csw\Desktop\slice\social-media-guide_z2.jpg" -crop 256x256+768+0 +repage "C:\Users\csw\Desktop\slice\social-media-guide_z2_3_0.jpg"</v>
      </c>
    </row>
    <row r="17" spans="1:9" s="35" customFormat="1" x14ac:dyDescent="0.25">
      <c r="A17" s="57">
        <f t="shared" si="1"/>
        <v>2</v>
      </c>
      <c r="B17" s="57">
        <f t="shared" si="2"/>
        <v>4</v>
      </c>
      <c r="C17" s="57">
        <f>MOD(B17,2^A17)</f>
        <v>0</v>
      </c>
      <c r="D17" s="57">
        <f t="shared" si="4"/>
        <v>1</v>
      </c>
      <c r="E17" s="57" t="str">
        <f t="shared" si="0"/>
        <v>1024x1024</v>
      </c>
      <c r="F17" s="58" t="str">
        <f>"256x256+"&amp;(C17*256)&amp;"+"&amp;(D17*256)</f>
        <v>256x256+0+256</v>
      </c>
      <c r="G17" s="59" t="str">
        <f>LEFT(img,LEN(img)-LEN(ext))&amp;"_z"&amp;A17&amp;ext</f>
        <v>C:\Users\csw\Desktop\slice\social-media-guide_z2.jpg</v>
      </c>
      <c r="H17" s="60" t="str">
        <f>LEFT($H$4,LEN($H$4)-LEN(ext))&amp;"_"&amp;C17&amp;"_"&amp;D17&amp;ext</f>
        <v>C:\Users\csw\Desktop\slice\social-media-guide_z2_0_1.jpg</v>
      </c>
      <c r="I17" s="66" t="str">
        <f>IF(VALUE(LEFT(maxzoom,1))&lt;A17,"rem", cmd &amp; " convert """&amp;G17&amp;""" -crop "&amp;F17&amp;" +repage """&amp;H17&amp;"""")</f>
        <v>C:\PortableApps\ImageMagick\magick.exe convert "C:\Users\csw\Desktop\slice\social-media-guide_z2.jpg" -crop 256x256+0+256 +repage "C:\Users\csw\Desktop\slice\social-media-guide_z2_0_1.jpg"</v>
      </c>
    </row>
    <row r="18" spans="1:9" s="35" customFormat="1" x14ac:dyDescent="0.25">
      <c r="A18" s="57">
        <f t="shared" si="1"/>
        <v>2</v>
      </c>
      <c r="B18" s="57">
        <f t="shared" si="2"/>
        <v>5</v>
      </c>
      <c r="C18" s="57">
        <f t="shared" ref="C18:C29" si="5">MOD(B18,2^A18)</f>
        <v>1</v>
      </c>
      <c r="D18" s="57">
        <f t="shared" si="4"/>
        <v>1</v>
      </c>
      <c r="E18" s="57" t="str">
        <f t="shared" ref="E18:E29" si="6">(256*(2^A18))&amp;"x"&amp;(256*(2^A18))</f>
        <v>1024x1024</v>
      </c>
      <c r="F18" s="58" t="str">
        <f t="shared" ref="F18:F29" si="7">"256x256+"&amp;(C18*256)&amp;"+"&amp;(D18*256)</f>
        <v>256x256+256+256</v>
      </c>
      <c r="G18" s="59" t="str">
        <f>LEFT(img,LEN(img)-LEN(ext))&amp;"_z"&amp;A18&amp;ext</f>
        <v>C:\Users\csw\Desktop\slice\social-media-guide_z2.jpg</v>
      </c>
      <c r="H18" s="60" t="str">
        <f>LEFT($H$4,LEN($H$4)-LEN(ext))&amp;"_"&amp;C18&amp;"_"&amp;D18&amp;ext</f>
        <v>C:\Users\csw\Desktop\slice\social-media-guide_z2_1_1.jpg</v>
      </c>
      <c r="I18" s="66" t="str">
        <f>IF(VALUE(LEFT(maxzoom,1))&lt;A18,"rem", cmd &amp; " convert """&amp;G18&amp;""" -crop "&amp;F18&amp;" +repage """&amp;H18&amp;"""")</f>
        <v>C:\PortableApps\ImageMagick\magick.exe convert "C:\Users\csw\Desktop\slice\social-media-guide_z2.jpg" -crop 256x256+256+256 +repage "C:\Users\csw\Desktop\slice\social-media-guide_z2_1_1.jpg"</v>
      </c>
    </row>
    <row r="19" spans="1:9" s="35" customFormat="1" x14ac:dyDescent="0.25">
      <c r="A19" s="57">
        <f t="shared" si="1"/>
        <v>2</v>
      </c>
      <c r="B19" s="57">
        <f t="shared" si="2"/>
        <v>6</v>
      </c>
      <c r="C19" s="57">
        <f t="shared" si="5"/>
        <v>2</v>
      </c>
      <c r="D19" s="57">
        <f t="shared" si="4"/>
        <v>1</v>
      </c>
      <c r="E19" s="57" t="str">
        <f t="shared" si="6"/>
        <v>1024x1024</v>
      </c>
      <c r="F19" s="58" t="str">
        <f t="shared" si="7"/>
        <v>256x256+512+256</v>
      </c>
      <c r="G19" s="59" t="str">
        <f>LEFT(img,LEN(img)-LEN(ext))&amp;"_z"&amp;A19&amp;ext</f>
        <v>C:\Users\csw\Desktop\slice\social-media-guide_z2.jpg</v>
      </c>
      <c r="H19" s="60" t="str">
        <f>LEFT($H$4,LEN($H$4)-LEN(ext))&amp;"_"&amp;C19&amp;"_"&amp;D19&amp;ext</f>
        <v>C:\Users\csw\Desktop\slice\social-media-guide_z2_2_1.jpg</v>
      </c>
      <c r="I19" s="66" t="str">
        <f>IF(VALUE(LEFT(maxzoom,1))&lt;A19,"rem", cmd &amp; " convert """&amp;G19&amp;""" -crop "&amp;F19&amp;" +repage """&amp;H19&amp;"""")</f>
        <v>C:\PortableApps\ImageMagick\magick.exe convert "C:\Users\csw\Desktop\slice\social-media-guide_z2.jpg" -crop 256x256+512+256 +repage "C:\Users\csw\Desktop\slice\social-media-guide_z2_2_1.jpg"</v>
      </c>
    </row>
    <row r="20" spans="1:9" s="35" customFormat="1" x14ac:dyDescent="0.25">
      <c r="A20" s="57">
        <f t="shared" si="1"/>
        <v>2</v>
      </c>
      <c r="B20" s="57">
        <f t="shared" si="2"/>
        <v>7</v>
      </c>
      <c r="C20" s="57">
        <f t="shared" si="5"/>
        <v>3</v>
      </c>
      <c r="D20" s="57">
        <f t="shared" si="4"/>
        <v>1</v>
      </c>
      <c r="E20" s="57" t="str">
        <f t="shared" si="6"/>
        <v>1024x1024</v>
      </c>
      <c r="F20" s="58" t="str">
        <f t="shared" si="7"/>
        <v>256x256+768+256</v>
      </c>
      <c r="G20" s="59" t="str">
        <f>LEFT(img,LEN(img)-LEN(ext))&amp;"_z"&amp;A20&amp;ext</f>
        <v>C:\Users\csw\Desktop\slice\social-media-guide_z2.jpg</v>
      </c>
      <c r="H20" s="60" t="str">
        <f>LEFT($H$4,LEN($H$4)-LEN(ext))&amp;"_"&amp;C20&amp;"_"&amp;D20&amp;ext</f>
        <v>C:\Users\csw\Desktop\slice\social-media-guide_z2_3_1.jpg</v>
      </c>
      <c r="I20" s="66" t="str">
        <f>IF(VALUE(LEFT(maxzoom,1))&lt;A20,"rem", cmd &amp; " convert """&amp;G20&amp;""" -crop "&amp;F20&amp;" +repage """&amp;H20&amp;"""")</f>
        <v>C:\PortableApps\ImageMagick\magick.exe convert "C:\Users\csw\Desktop\slice\social-media-guide_z2.jpg" -crop 256x256+768+256 +repage "C:\Users\csw\Desktop\slice\social-media-guide_z2_3_1.jpg"</v>
      </c>
    </row>
    <row r="21" spans="1:9" s="35" customFormat="1" x14ac:dyDescent="0.25">
      <c r="A21" s="57">
        <f t="shared" si="1"/>
        <v>2</v>
      </c>
      <c r="B21" s="57">
        <f t="shared" si="2"/>
        <v>8</v>
      </c>
      <c r="C21" s="57">
        <f t="shared" si="5"/>
        <v>0</v>
      </c>
      <c r="D21" s="57">
        <f t="shared" si="4"/>
        <v>2</v>
      </c>
      <c r="E21" s="57" t="str">
        <f t="shared" si="6"/>
        <v>1024x1024</v>
      </c>
      <c r="F21" s="58" t="str">
        <f t="shared" si="7"/>
        <v>256x256+0+512</v>
      </c>
      <c r="G21" s="59" t="str">
        <f>LEFT(img,LEN(img)-LEN(ext))&amp;"_z"&amp;A21&amp;ext</f>
        <v>C:\Users\csw\Desktop\slice\social-media-guide_z2.jpg</v>
      </c>
      <c r="H21" s="60" t="str">
        <f>LEFT($H$4,LEN($H$4)-LEN(ext))&amp;"_"&amp;C21&amp;"_"&amp;D21&amp;ext</f>
        <v>C:\Users\csw\Desktop\slice\social-media-guide_z2_0_2.jpg</v>
      </c>
      <c r="I21" s="66" t="str">
        <f>IF(VALUE(LEFT(maxzoom,1))&lt;A21,"rem", cmd &amp; " convert """&amp;G21&amp;""" -crop "&amp;F21&amp;" +repage """&amp;H21&amp;"""")</f>
        <v>C:\PortableApps\ImageMagick\magick.exe convert "C:\Users\csw\Desktop\slice\social-media-guide_z2.jpg" -crop 256x256+0+512 +repage "C:\Users\csw\Desktop\slice\social-media-guide_z2_0_2.jpg"</v>
      </c>
    </row>
    <row r="22" spans="1:9" s="35" customFormat="1" x14ac:dyDescent="0.25">
      <c r="A22" s="57">
        <f t="shared" si="1"/>
        <v>2</v>
      </c>
      <c r="B22" s="57">
        <f t="shared" si="2"/>
        <v>9</v>
      </c>
      <c r="C22" s="57">
        <f t="shared" si="5"/>
        <v>1</v>
      </c>
      <c r="D22" s="57">
        <f t="shared" si="4"/>
        <v>2</v>
      </c>
      <c r="E22" s="57" t="str">
        <f t="shared" si="6"/>
        <v>1024x1024</v>
      </c>
      <c r="F22" s="58" t="str">
        <f t="shared" si="7"/>
        <v>256x256+256+512</v>
      </c>
      <c r="G22" s="59" t="str">
        <f>LEFT(img,LEN(img)-LEN(ext))&amp;"_z"&amp;A22&amp;ext</f>
        <v>C:\Users\csw\Desktop\slice\social-media-guide_z2.jpg</v>
      </c>
      <c r="H22" s="60" t="str">
        <f>LEFT($H$4,LEN($H$4)-LEN(ext))&amp;"_"&amp;C22&amp;"_"&amp;D22&amp;ext</f>
        <v>C:\Users\csw\Desktop\slice\social-media-guide_z2_1_2.jpg</v>
      </c>
      <c r="I22" s="66" t="str">
        <f>IF(VALUE(LEFT(maxzoom,1))&lt;A22,"rem", cmd &amp; " convert """&amp;G22&amp;""" -crop "&amp;F22&amp;" +repage """&amp;H22&amp;"""")</f>
        <v>C:\PortableApps\ImageMagick\magick.exe convert "C:\Users\csw\Desktop\slice\social-media-guide_z2.jpg" -crop 256x256+256+512 +repage "C:\Users\csw\Desktop\slice\social-media-guide_z2_1_2.jpg"</v>
      </c>
    </row>
    <row r="23" spans="1:9" s="35" customFormat="1" x14ac:dyDescent="0.25">
      <c r="A23" s="57">
        <f t="shared" si="1"/>
        <v>2</v>
      </c>
      <c r="B23" s="57">
        <f t="shared" si="2"/>
        <v>10</v>
      </c>
      <c r="C23" s="57">
        <f t="shared" si="5"/>
        <v>2</v>
      </c>
      <c r="D23" s="57">
        <f t="shared" si="4"/>
        <v>2</v>
      </c>
      <c r="E23" s="57" t="str">
        <f t="shared" si="6"/>
        <v>1024x1024</v>
      </c>
      <c r="F23" s="58" t="str">
        <f t="shared" si="7"/>
        <v>256x256+512+512</v>
      </c>
      <c r="G23" s="59" t="str">
        <f>LEFT(img,LEN(img)-LEN(ext))&amp;"_z"&amp;A23&amp;ext</f>
        <v>C:\Users\csw\Desktop\slice\social-media-guide_z2.jpg</v>
      </c>
      <c r="H23" s="60" t="str">
        <f>LEFT($H$4,LEN($H$4)-LEN(ext))&amp;"_"&amp;C23&amp;"_"&amp;D23&amp;ext</f>
        <v>C:\Users\csw\Desktop\slice\social-media-guide_z2_2_2.jpg</v>
      </c>
      <c r="I23" s="66" t="str">
        <f>IF(VALUE(LEFT(maxzoom,1))&lt;A23,"rem", cmd &amp; " convert """&amp;G23&amp;""" -crop "&amp;F23&amp;" +repage """&amp;H23&amp;"""")</f>
        <v>C:\PortableApps\ImageMagick\magick.exe convert "C:\Users\csw\Desktop\slice\social-media-guide_z2.jpg" -crop 256x256+512+512 +repage "C:\Users\csw\Desktop\slice\social-media-guide_z2_2_2.jpg"</v>
      </c>
    </row>
    <row r="24" spans="1:9" s="35" customFormat="1" x14ac:dyDescent="0.25">
      <c r="A24" s="57">
        <f t="shared" si="1"/>
        <v>2</v>
      </c>
      <c r="B24" s="57">
        <f t="shared" si="2"/>
        <v>11</v>
      </c>
      <c r="C24" s="57">
        <f t="shared" si="5"/>
        <v>3</v>
      </c>
      <c r="D24" s="57">
        <f t="shared" si="4"/>
        <v>2</v>
      </c>
      <c r="E24" s="57" t="str">
        <f t="shared" si="6"/>
        <v>1024x1024</v>
      </c>
      <c r="F24" s="58" t="str">
        <f t="shared" si="7"/>
        <v>256x256+768+512</v>
      </c>
      <c r="G24" s="59" t="str">
        <f>LEFT(img,LEN(img)-LEN(ext))&amp;"_z"&amp;A24&amp;ext</f>
        <v>C:\Users\csw\Desktop\slice\social-media-guide_z2.jpg</v>
      </c>
      <c r="H24" s="60" t="str">
        <f>LEFT($H$4,LEN($H$4)-LEN(ext))&amp;"_"&amp;C24&amp;"_"&amp;D24&amp;ext</f>
        <v>C:\Users\csw\Desktop\slice\social-media-guide_z2_3_2.jpg</v>
      </c>
      <c r="I24" s="66" t="str">
        <f>IF(VALUE(LEFT(maxzoom,1))&lt;A24,"rem", cmd &amp; " convert """&amp;G24&amp;""" -crop "&amp;F24&amp;" +repage """&amp;H24&amp;"""")</f>
        <v>C:\PortableApps\ImageMagick\magick.exe convert "C:\Users\csw\Desktop\slice\social-media-guide_z2.jpg" -crop 256x256+768+512 +repage "C:\Users\csw\Desktop\slice\social-media-guide_z2_3_2.jpg"</v>
      </c>
    </row>
    <row r="25" spans="1:9" s="35" customFormat="1" x14ac:dyDescent="0.25">
      <c r="A25" s="57">
        <f t="shared" si="1"/>
        <v>2</v>
      </c>
      <c r="B25" s="57">
        <f t="shared" si="2"/>
        <v>12</v>
      </c>
      <c r="C25" s="57">
        <f t="shared" si="5"/>
        <v>0</v>
      </c>
      <c r="D25" s="57">
        <f t="shared" si="4"/>
        <v>3</v>
      </c>
      <c r="E25" s="57" t="str">
        <f t="shared" si="6"/>
        <v>1024x1024</v>
      </c>
      <c r="F25" s="58" t="str">
        <f t="shared" si="7"/>
        <v>256x256+0+768</v>
      </c>
      <c r="G25" s="59" t="str">
        <f>LEFT(img,LEN(img)-LEN(ext))&amp;"_z"&amp;A25&amp;ext</f>
        <v>C:\Users\csw\Desktop\slice\social-media-guide_z2.jpg</v>
      </c>
      <c r="H25" s="60" t="str">
        <f>LEFT($H$4,LEN($H$4)-LEN(ext))&amp;"_"&amp;C25&amp;"_"&amp;D25&amp;ext</f>
        <v>C:\Users\csw\Desktop\slice\social-media-guide_z2_0_3.jpg</v>
      </c>
      <c r="I25" s="66" t="str">
        <f>IF(VALUE(LEFT(maxzoom,1))&lt;A25,"rem", cmd &amp; " convert """&amp;G25&amp;""" -crop "&amp;F25&amp;" +repage """&amp;H25&amp;"""")</f>
        <v>C:\PortableApps\ImageMagick\magick.exe convert "C:\Users\csw\Desktop\slice\social-media-guide_z2.jpg" -crop 256x256+0+768 +repage "C:\Users\csw\Desktop\slice\social-media-guide_z2_0_3.jpg"</v>
      </c>
    </row>
    <row r="26" spans="1:9" s="35" customFormat="1" x14ac:dyDescent="0.25">
      <c r="A26" s="57">
        <f t="shared" si="1"/>
        <v>2</v>
      </c>
      <c r="B26" s="57">
        <f t="shared" si="2"/>
        <v>13</v>
      </c>
      <c r="C26" s="57">
        <f t="shared" si="5"/>
        <v>1</v>
      </c>
      <c r="D26" s="57">
        <f t="shared" si="4"/>
        <v>3</v>
      </c>
      <c r="E26" s="57" t="str">
        <f t="shared" si="6"/>
        <v>1024x1024</v>
      </c>
      <c r="F26" s="58" t="str">
        <f t="shared" si="7"/>
        <v>256x256+256+768</v>
      </c>
      <c r="G26" s="59" t="str">
        <f>LEFT(img,LEN(img)-LEN(ext))&amp;"_z"&amp;A26&amp;ext</f>
        <v>C:\Users\csw\Desktop\slice\social-media-guide_z2.jpg</v>
      </c>
      <c r="H26" s="60" t="str">
        <f>LEFT($H$4,LEN($H$4)-LEN(ext))&amp;"_"&amp;C26&amp;"_"&amp;D26&amp;ext</f>
        <v>C:\Users\csw\Desktop\slice\social-media-guide_z2_1_3.jpg</v>
      </c>
      <c r="I26" s="66" t="str">
        <f>IF(VALUE(LEFT(maxzoom,1))&lt;A26,"rem", cmd &amp; " convert """&amp;G26&amp;""" -crop "&amp;F26&amp;" +repage """&amp;H26&amp;"""")</f>
        <v>C:\PortableApps\ImageMagick\magick.exe convert "C:\Users\csw\Desktop\slice\social-media-guide_z2.jpg" -crop 256x256+256+768 +repage "C:\Users\csw\Desktop\slice\social-media-guide_z2_1_3.jpg"</v>
      </c>
    </row>
    <row r="27" spans="1:9" s="35" customFormat="1" x14ac:dyDescent="0.25">
      <c r="A27" s="57">
        <f t="shared" si="1"/>
        <v>2</v>
      </c>
      <c r="B27" s="57">
        <f t="shared" si="2"/>
        <v>14</v>
      </c>
      <c r="C27" s="57">
        <f t="shared" si="5"/>
        <v>2</v>
      </c>
      <c r="D27" s="57">
        <f t="shared" si="4"/>
        <v>3</v>
      </c>
      <c r="E27" s="57" t="str">
        <f t="shared" si="6"/>
        <v>1024x1024</v>
      </c>
      <c r="F27" s="58" t="str">
        <f t="shared" si="7"/>
        <v>256x256+512+768</v>
      </c>
      <c r="G27" s="59" t="str">
        <f>LEFT(img,LEN(img)-LEN(ext))&amp;"_z"&amp;A27&amp;ext</f>
        <v>C:\Users\csw\Desktop\slice\social-media-guide_z2.jpg</v>
      </c>
      <c r="H27" s="60" t="str">
        <f>LEFT($H$4,LEN($H$4)-LEN(ext))&amp;"_"&amp;C27&amp;"_"&amp;D27&amp;ext</f>
        <v>C:\Users\csw\Desktop\slice\social-media-guide_z2_2_3.jpg</v>
      </c>
      <c r="I27" s="66" t="str">
        <f>IF(VALUE(LEFT(maxzoom,1))&lt;A27,"rem", cmd &amp; " convert """&amp;G27&amp;""" -crop "&amp;F27&amp;" +repage """&amp;H27&amp;"""")</f>
        <v>C:\PortableApps\ImageMagick\magick.exe convert "C:\Users\csw\Desktop\slice\social-media-guide_z2.jpg" -crop 256x256+512+768 +repage "C:\Users\csw\Desktop\slice\social-media-guide_z2_2_3.jpg"</v>
      </c>
    </row>
    <row r="28" spans="1:9" s="35" customFormat="1" x14ac:dyDescent="0.25">
      <c r="A28" s="57">
        <f t="shared" si="1"/>
        <v>2</v>
      </c>
      <c r="B28" s="57">
        <f t="shared" si="2"/>
        <v>15</v>
      </c>
      <c r="C28" s="57">
        <f t="shared" si="5"/>
        <v>3</v>
      </c>
      <c r="D28" s="57">
        <f t="shared" si="4"/>
        <v>3</v>
      </c>
      <c r="E28" s="57" t="str">
        <f t="shared" si="6"/>
        <v>1024x1024</v>
      </c>
      <c r="F28" s="58" t="str">
        <f t="shared" si="7"/>
        <v>256x256+768+768</v>
      </c>
      <c r="G28" s="59" t="str">
        <f>LEFT(img,LEN(img)-LEN(ext))&amp;"_z"&amp;A28&amp;ext</f>
        <v>C:\Users\csw\Desktop\slice\social-media-guide_z2.jpg</v>
      </c>
      <c r="H28" s="60" t="str">
        <f>LEFT($H$4,LEN($H$4)-LEN(ext))&amp;"_"&amp;C28&amp;"_"&amp;D28&amp;ext</f>
        <v>C:\Users\csw\Desktop\slice\social-media-guide_z2_3_3.jpg</v>
      </c>
      <c r="I28" s="66" t="str">
        <f>IF(VALUE(LEFT(maxzoom,1))&lt;A28,"rem", cmd &amp; " convert """&amp;G28&amp;""" -crop "&amp;F28&amp;" +repage """&amp;H28&amp;"""")</f>
        <v>C:\PortableApps\ImageMagick\magick.exe convert "C:\Users\csw\Desktop\slice\social-media-guide_z2.jpg" -crop 256x256+768+768 +repage "C:\Users\csw\Desktop\slice\social-media-guide_z2_3_3.jpg"</v>
      </c>
    </row>
    <row r="29" spans="1:9" s="35" customFormat="1" x14ac:dyDescent="0.25">
      <c r="A29" s="57">
        <f t="shared" si="1"/>
        <v>3</v>
      </c>
      <c r="B29" s="57">
        <f t="shared" si="2"/>
        <v>0</v>
      </c>
      <c r="C29" s="57">
        <f t="shared" si="5"/>
        <v>0</v>
      </c>
      <c r="D29" s="57">
        <f t="shared" ref="D29:D92" si="8">INT(B29/2^A29)</f>
        <v>0</v>
      </c>
      <c r="E29" s="57" t="str">
        <f t="shared" si="6"/>
        <v>2048x2048</v>
      </c>
      <c r="F29" s="58" t="str">
        <f t="shared" si="7"/>
        <v>256x256+0+0</v>
      </c>
      <c r="G29" s="59" t="str">
        <f>LEFT(img,LEN(img)-LEN(ext))&amp;"_z"&amp;A29&amp;ext</f>
        <v>C:\Users\csw\Desktop\slice\social-media-guide_z3.jpg</v>
      </c>
      <c r="H29" s="60" t="str">
        <f>LEFT($H$5,LEN($H$5)-LEN(ext))&amp;"_"&amp;C29&amp;"_"&amp;D29&amp;ext</f>
        <v>C:\Users\csw\Desktop\slice\social-media-guide_z3_0_0.jpg</v>
      </c>
      <c r="I29" s="66" t="str">
        <f>IF(VALUE(LEFT(maxzoom,1))&lt;A29,"rem", cmd &amp; " convert """&amp;G29&amp;""" -crop "&amp;F29&amp;" +repage """&amp;H29&amp;"""")</f>
        <v>C:\PortableApps\ImageMagick\magick.exe convert "C:\Users\csw\Desktop\slice\social-media-guide_z3.jpg" -crop 256x256+0+0 +repage "C:\Users\csw\Desktop\slice\social-media-guide_z3_0_0.jpg"</v>
      </c>
    </row>
    <row r="30" spans="1:9" s="35" customFormat="1" x14ac:dyDescent="0.25">
      <c r="A30" s="57">
        <f t="shared" si="1"/>
        <v>3</v>
      </c>
      <c r="B30" s="57">
        <f t="shared" si="2"/>
        <v>1</v>
      </c>
      <c r="C30" s="57">
        <f t="shared" ref="C30:C92" si="9">MOD(B30,2^A30)</f>
        <v>1</v>
      </c>
      <c r="D30" s="57">
        <f t="shared" si="8"/>
        <v>0</v>
      </c>
      <c r="E30" s="57" t="str">
        <f t="shared" ref="E30:E92" si="10">(256*(2^A30))&amp;"x"&amp;(256*(2^A30))</f>
        <v>2048x2048</v>
      </c>
      <c r="F30" s="58" t="str">
        <f t="shared" ref="F30:F92" si="11">"256x256+"&amp;(C30*256)&amp;"+"&amp;(D30*256)</f>
        <v>256x256+256+0</v>
      </c>
      <c r="G30" s="59" t="str">
        <f>LEFT(img,LEN(img)-LEN(ext))&amp;"_z"&amp;A30&amp;ext</f>
        <v>C:\Users\csw\Desktop\slice\social-media-guide_z3.jpg</v>
      </c>
      <c r="H30" s="60" t="str">
        <f>LEFT($H$5,LEN($H$5)-LEN(ext))&amp;"_"&amp;C30&amp;"_"&amp;D30&amp;ext</f>
        <v>C:\Users\csw\Desktop\slice\social-media-guide_z3_1_0.jpg</v>
      </c>
      <c r="I30" s="66" t="str">
        <f>IF(VALUE(LEFT(maxzoom,1))&lt;A30,"rem", cmd &amp; " convert """&amp;G30&amp;""" -crop "&amp;F30&amp;" +repage """&amp;H30&amp;"""")</f>
        <v>C:\PortableApps\ImageMagick\magick.exe convert "C:\Users\csw\Desktop\slice\social-media-guide_z3.jpg" -crop 256x256+256+0 +repage "C:\Users\csw\Desktop\slice\social-media-guide_z3_1_0.jpg"</v>
      </c>
    </row>
    <row r="31" spans="1:9" s="35" customFormat="1" x14ac:dyDescent="0.25">
      <c r="A31" s="57">
        <f t="shared" si="1"/>
        <v>3</v>
      </c>
      <c r="B31" s="57">
        <f t="shared" si="2"/>
        <v>2</v>
      </c>
      <c r="C31" s="57">
        <f t="shared" si="9"/>
        <v>2</v>
      </c>
      <c r="D31" s="57">
        <f t="shared" si="8"/>
        <v>0</v>
      </c>
      <c r="E31" s="57" t="str">
        <f t="shared" si="10"/>
        <v>2048x2048</v>
      </c>
      <c r="F31" s="58" t="str">
        <f t="shared" si="11"/>
        <v>256x256+512+0</v>
      </c>
      <c r="G31" s="59" t="str">
        <f>LEFT(img,LEN(img)-LEN(ext))&amp;"_z"&amp;A31&amp;ext</f>
        <v>C:\Users\csw\Desktop\slice\social-media-guide_z3.jpg</v>
      </c>
      <c r="H31" s="60" t="str">
        <f>LEFT($H$5,LEN($H$5)-LEN(ext))&amp;"_"&amp;C31&amp;"_"&amp;D31&amp;ext</f>
        <v>C:\Users\csw\Desktop\slice\social-media-guide_z3_2_0.jpg</v>
      </c>
      <c r="I31" s="66" t="str">
        <f>IF(VALUE(LEFT(maxzoom,1))&lt;A31,"rem", cmd &amp; " convert """&amp;G31&amp;""" -crop "&amp;F31&amp;" +repage """&amp;H31&amp;"""")</f>
        <v>C:\PortableApps\ImageMagick\magick.exe convert "C:\Users\csw\Desktop\slice\social-media-guide_z3.jpg" -crop 256x256+512+0 +repage "C:\Users\csw\Desktop\slice\social-media-guide_z3_2_0.jpg"</v>
      </c>
    </row>
    <row r="32" spans="1:9" s="35" customFormat="1" x14ac:dyDescent="0.25">
      <c r="A32" s="57">
        <f t="shared" si="1"/>
        <v>3</v>
      </c>
      <c r="B32" s="57">
        <f t="shared" si="2"/>
        <v>3</v>
      </c>
      <c r="C32" s="57">
        <f t="shared" si="9"/>
        <v>3</v>
      </c>
      <c r="D32" s="57">
        <f t="shared" si="8"/>
        <v>0</v>
      </c>
      <c r="E32" s="57" t="str">
        <f t="shared" si="10"/>
        <v>2048x2048</v>
      </c>
      <c r="F32" s="58" t="str">
        <f t="shared" si="11"/>
        <v>256x256+768+0</v>
      </c>
      <c r="G32" s="59" t="str">
        <f>LEFT(img,LEN(img)-LEN(ext))&amp;"_z"&amp;A32&amp;ext</f>
        <v>C:\Users\csw\Desktop\slice\social-media-guide_z3.jpg</v>
      </c>
      <c r="H32" s="60" t="str">
        <f>LEFT($H$5,LEN($H$5)-LEN(ext))&amp;"_"&amp;C32&amp;"_"&amp;D32&amp;ext</f>
        <v>C:\Users\csw\Desktop\slice\social-media-guide_z3_3_0.jpg</v>
      </c>
      <c r="I32" s="66" t="str">
        <f>IF(VALUE(LEFT(maxzoom,1))&lt;A32,"rem", cmd &amp; " convert """&amp;G32&amp;""" -crop "&amp;F32&amp;" +repage """&amp;H32&amp;"""")</f>
        <v>C:\PortableApps\ImageMagick\magick.exe convert "C:\Users\csw\Desktop\slice\social-media-guide_z3.jpg" -crop 256x256+768+0 +repage "C:\Users\csw\Desktop\slice\social-media-guide_z3_3_0.jpg"</v>
      </c>
    </row>
    <row r="33" spans="1:9" s="35" customFormat="1" x14ac:dyDescent="0.25">
      <c r="A33" s="57">
        <f t="shared" si="1"/>
        <v>3</v>
      </c>
      <c r="B33" s="57">
        <f t="shared" si="2"/>
        <v>4</v>
      </c>
      <c r="C33" s="57">
        <f t="shared" si="9"/>
        <v>4</v>
      </c>
      <c r="D33" s="57">
        <f t="shared" si="8"/>
        <v>0</v>
      </c>
      <c r="E33" s="57" t="str">
        <f t="shared" si="10"/>
        <v>2048x2048</v>
      </c>
      <c r="F33" s="58" t="str">
        <f t="shared" si="11"/>
        <v>256x256+1024+0</v>
      </c>
      <c r="G33" s="59" t="str">
        <f>LEFT(img,LEN(img)-LEN(ext))&amp;"_z"&amp;A33&amp;ext</f>
        <v>C:\Users\csw\Desktop\slice\social-media-guide_z3.jpg</v>
      </c>
      <c r="H33" s="60" t="str">
        <f>LEFT($H$5,LEN($H$5)-LEN(ext))&amp;"_"&amp;C33&amp;"_"&amp;D33&amp;ext</f>
        <v>C:\Users\csw\Desktop\slice\social-media-guide_z3_4_0.jpg</v>
      </c>
      <c r="I33" s="66" t="str">
        <f>IF(VALUE(LEFT(maxzoom,1))&lt;A33,"rem", cmd &amp; " convert """&amp;G33&amp;""" -crop "&amp;F33&amp;" +repage """&amp;H33&amp;"""")</f>
        <v>C:\PortableApps\ImageMagick\magick.exe convert "C:\Users\csw\Desktop\slice\social-media-guide_z3.jpg" -crop 256x256+1024+0 +repage "C:\Users\csw\Desktop\slice\social-media-guide_z3_4_0.jpg"</v>
      </c>
    </row>
    <row r="34" spans="1:9" s="35" customFormat="1" x14ac:dyDescent="0.25">
      <c r="A34" s="57">
        <f t="shared" si="1"/>
        <v>3</v>
      </c>
      <c r="B34" s="57">
        <f t="shared" si="2"/>
        <v>5</v>
      </c>
      <c r="C34" s="57">
        <f t="shared" si="9"/>
        <v>5</v>
      </c>
      <c r="D34" s="57">
        <f t="shared" si="8"/>
        <v>0</v>
      </c>
      <c r="E34" s="57" t="str">
        <f t="shared" si="10"/>
        <v>2048x2048</v>
      </c>
      <c r="F34" s="58" t="str">
        <f t="shared" si="11"/>
        <v>256x256+1280+0</v>
      </c>
      <c r="G34" s="59" t="str">
        <f>LEFT(img,LEN(img)-LEN(ext))&amp;"_z"&amp;A34&amp;ext</f>
        <v>C:\Users\csw\Desktop\slice\social-media-guide_z3.jpg</v>
      </c>
      <c r="H34" s="60" t="str">
        <f>LEFT($H$5,LEN($H$5)-LEN(ext))&amp;"_"&amp;C34&amp;"_"&amp;D34&amp;ext</f>
        <v>C:\Users\csw\Desktop\slice\social-media-guide_z3_5_0.jpg</v>
      </c>
      <c r="I34" s="66" t="str">
        <f>IF(VALUE(LEFT(maxzoom,1))&lt;A34,"rem", cmd &amp; " convert """&amp;G34&amp;""" -crop "&amp;F34&amp;" +repage """&amp;H34&amp;"""")</f>
        <v>C:\PortableApps\ImageMagick\magick.exe convert "C:\Users\csw\Desktop\slice\social-media-guide_z3.jpg" -crop 256x256+1280+0 +repage "C:\Users\csw\Desktop\slice\social-media-guide_z3_5_0.jpg"</v>
      </c>
    </row>
    <row r="35" spans="1:9" s="35" customFormat="1" x14ac:dyDescent="0.25">
      <c r="A35" s="57">
        <f t="shared" si="1"/>
        <v>3</v>
      </c>
      <c r="B35" s="57">
        <f t="shared" si="2"/>
        <v>6</v>
      </c>
      <c r="C35" s="57">
        <f t="shared" si="9"/>
        <v>6</v>
      </c>
      <c r="D35" s="57">
        <f t="shared" si="8"/>
        <v>0</v>
      </c>
      <c r="E35" s="57" t="str">
        <f t="shared" si="10"/>
        <v>2048x2048</v>
      </c>
      <c r="F35" s="58" t="str">
        <f t="shared" si="11"/>
        <v>256x256+1536+0</v>
      </c>
      <c r="G35" s="59" t="str">
        <f>LEFT(img,LEN(img)-LEN(ext))&amp;"_z"&amp;A35&amp;ext</f>
        <v>C:\Users\csw\Desktop\slice\social-media-guide_z3.jpg</v>
      </c>
      <c r="H35" s="60" t="str">
        <f>LEFT($H$5,LEN($H$5)-LEN(ext))&amp;"_"&amp;C35&amp;"_"&amp;D35&amp;ext</f>
        <v>C:\Users\csw\Desktop\slice\social-media-guide_z3_6_0.jpg</v>
      </c>
      <c r="I35" s="66" t="str">
        <f>IF(VALUE(LEFT(maxzoom,1))&lt;A35,"rem", cmd &amp; " convert """&amp;G35&amp;""" -crop "&amp;F35&amp;" +repage """&amp;H35&amp;"""")</f>
        <v>C:\PortableApps\ImageMagick\magick.exe convert "C:\Users\csw\Desktop\slice\social-media-guide_z3.jpg" -crop 256x256+1536+0 +repage "C:\Users\csw\Desktop\slice\social-media-guide_z3_6_0.jpg"</v>
      </c>
    </row>
    <row r="36" spans="1:9" s="35" customFormat="1" x14ac:dyDescent="0.25">
      <c r="A36" s="57">
        <f t="shared" si="1"/>
        <v>3</v>
      </c>
      <c r="B36" s="57">
        <f t="shared" si="2"/>
        <v>7</v>
      </c>
      <c r="C36" s="57">
        <f t="shared" si="9"/>
        <v>7</v>
      </c>
      <c r="D36" s="57">
        <f t="shared" si="8"/>
        <v>0</v>
      </c>
      <c r="E36" s="57" t="str">
        <f t="shared" si="10"/>
        <v>2048x2048</v>
      </c>
      <c r="F36" s="58" t="str">
        <f t="shared" si="11"/>
        <v>256x256+1792+0</v>
      </c>
      <c r="G36" s="59" t="str">
        <f>LEFT(img,LEN(img)-LEN(ext))&amp;"_z"&amp;A36&amp;ext</f>
        <v>C:\Users\csw\Desktop\slice\social-media-guide_z3.jpg</v>
      </c>
      <c r="H36" s="60" t="str">
        <f>LEFT($H$5,LEN($H$5)-LEN(ext))&amp;"_"&amp;C36&amp;"_"&amp;D36&amp;ext</f>
        <v>C:\Users\csw\Desktop\slice\social-media-guide_z3_7_0.jpg</v>
      </c>
      <c r="I36" s="66" t="str">
        <f>IF(VALUE(LEFT(maxzoom,1))&lt;A36,"rem", cmd &amp; " convert """&amp;G36&amp;""" -crop "&amp;F36&amp;" +repage """&amp;H36&amp;"""")</f>
        <v>C:\PortableApps\ImageMagick\magick.exe convert "C:\Users\csw\Desktop\slice\social-media-guide_z3.jpg" -crop 256x256+1792+0 +repage "C:\Users\csw\Desktop\slice\social-media-guide_z3_7_0.jpg"</v>
      </c>
    </row>
    <row r="37" spans="1:9" s="35" customFormat="1" x14ac:dyDescent="0.25">
      <c r="A37" s="57">
        <f t="shared" si="1"/>
        <v>3</v>
      </c>
      <c r="B37" s="57">
        <f t="shared" si="2"/>
        <v>8</v>
      </c>
      <c r="C37" s="57">
        <f t="shared" si="9"/>
        <v>0</v>
      </c>
      <c r="D37" s="57">
        <f t="shared" si="8"/>
        <v>1</v>
      </c>
      <c r="E37" s="57" t="str">
        <f t="shared" si="10"/>
        <v>2048x2048</v>
      </c>
      <c r="F37" s="58" t="str">
        <f t="shared" si="11"/>
        <v>256x256+0+256</v>
      </c>
      <c r="G37" s="59" t="str">
        <f>LEFT(img,LEN(img)-LEN(ext))&amp;"_z"&amp;A37&amp;ext</f>
        <v>C:\Users\csw\Desktop\slice\social-media-guide_z3.jpg</v>
      </c>
      <c r="H37" s="60" t="str">
        <f>LEFT($H$5,LEN($H$5)-LEN(ext))&amp;"_"&amp;C37&amp;"_"&amp;D37&amp;ext</f>
        <v>C:\Users\csw\Desktop\slice\social-media-guide_z3_0_1.jpg</v>
      </c>
      <c r="I37" s="66" t="str">
        <f>IF(VALUE(LEFT(maxzoom,1))&lt;A37,"rem", cmd &amp; " convert """&amp;G37&amp;""" -crop "&amp;F37&amp;" +repage """&amp;H37&amp;"""")</f>
        <v>C:\PortableApps\ImageMagick\magick.exe convert "C:\Users\csw\Desktop\slice\social-media-guide_z3.jpg" -crop 256x256+0+256 +repage "C:\Users\csw\Desktop\slice\social-media-guide_z3_0_1.jpg"</v>
      </c>
    </row>
    <row r="38" spans="1:9" s="35" customFormat="1" x14ac:dyDescent="0.25">
      <c r="A38" s="57">
        <f t="shared" si="1"/>
        <v>3</v>
      </c>
      <c r="B38" s="57">
        <f t="shared" si="2"/>
        <v>9</v>
      </c>
      <c r="C38" s="57">
        <f t="shared" si="9"/>
        <v>1</v>
      </c>
      <c r="D38" s="57">
        <f t="shared" si="8"/>
        <v>1</v>
      </c>
      <c r="E38" s="57" t="str">
        <f t="shared" si="10"/>
        <v>2048x2048</v>
      </c>
      <c r="F38" s="58" t="str">
        <f t="shared" si="11"/>
        <v>256x256+256+256</v>
      </c>
      <c r="G38" s="59" t="str">
        <f>LEFT(img,LEN(img)-LEN(ext))&amp;"_z"&amp;A38&amp;ext</f>
        <v>C:\Users\csw\Desktop\slice\social-media-guide_z3.jpg</v>
      </c>
      <c r="H38" s="60" t="str">
        <f>LEFT($H$5,LEN($H$5)-LEN(ext))&amp;"_"&amp;C38&amp;"_"&amp;D38&amp;ext</f>
        <v>C:\Users\csw\Desktop\slice\social-media-guide_z3_1_1.jpg</v>
      </c>
      <c r="I38" s="66" t="str">
        <f>IF(VALUE(LEFT(maxzoom,1))&lt;A38,"rem", cmd &amp; " convert """&amp;G38&amp;""" -crop "&amp;F38&amp;" +repage """&amp;H38&amp;"""")</f>
        <v>C:\PortableApps\ImageMagick\magick.exe convert "C:\Users\csw\Desktop\slice\social-media-guide_z3.jpg" -crop 256x256+256+256 +repage "C:\Users\csw\Desktop\slice\social-media-guide_z3_1_1.jpg"</v>
      </c>
    </row>
    <row r="39" spans="1:9" s="35" customFormat="1" x14ac:dyDescent="0.25">
      <c r="A39" s="57">
        <f t="shared" si="1"/>
        <v>3</v>
      </c>
      <c r="B39" s="57">
        <f t="shared" si="2"/>
        <v>10</v>
      </c>
      <c r="C39" s="57">
        <f t="shared" si="9"/>
        <v>2</v>
      </c>
      <c r="D39" s="57">
        <f t="shared" si="8"/>
        <v>1</v>
      </c>
      <c r="E39" s="57" t="str">
        <f t="shared" si="10"/>
        <v>2048x2048</v>
      </c>
      <c r="F39" s="58" t="str">
        <f t="shared" si="11"/>
        <v>256x256+512+256</v>
      </c>
      <c r="G39" s="59" t="str">
        <f>LEFT(img,LEN(img)-LEN(ext))&amp;"_z"&amp;A39&amp;ext</f>
        <v>C:\Users\csw\Desktop\slice\social-media-guide_z3.jpg</v>
      </c>
      <c r="H39" s="60" t="str">
        <f>LEFT($H$5,LEN($H$5)-LEN(ext))&amp;"_"&amp;C39&amp;"_"&amp;D39&amp;ext</f>
        <v>C:\Users\csw\Desktop\slice\social-media-guide_z3_2_1.jpg</v>
      </c>
      <c r="I39" s="66" t="str">
        <f>IF(VALUE(LEFT(maxzoom,1))&lt;A39,"rem", cmd &amp; " convert """&amp;G39&amp;""" -crop "&amp;F39&amp;" +repage """&amp;H39&amp;"""")</f>
        <v>C:\PortableApps\ImageMagick\magick.exe convert "C:\Users\csw\Desktop\slice\social-media-guide_z3.jpg" -crop 256x256+512+256 +repage "C:\Users\csw\Desktop\slice\social-media-guide_z3_2_1.jpg"</v>
      </c>
    </row>
    <row r="40" spans="1:9" s="35" customFormat="1" x14ac:dyDescent="0.25">
      <c r="A40" s="57">
        <f t="shared" si="1"/>
        <v>3</v>
      </c>
      <c r="B40" s="57">
        <f t="shared" si="2"/>
        <v>11</v>
      </c>
      <c r="C40" s="57">
        <f t="shared" si="9"/>
        <v>3</v>
      </c>
      <c r="D40" s="57">
        <f t="shared" si="8"/>
        <v>1</v>
      </c>
      <c r="E40" s="57" t="str">
        <f t="shared" si="10"/>
        <v>2048x2048</v>
      </c>
      <c r="F40" s="58" t="str">
        <f t="shared" si="11"/>
        <v>256x256+768+256</v>
      </c>
      <c r="G40" s="59" t="str">
        <f>LEFT(img,LEN(img)-LEN(ext))&amp;"_z"&amp;A40&amp;ext</f>
        <v>C:\Users\csw\Desktop\slice\social-media-guide_z3.jpg</v>
      </c>
      <c r="H40" s="60" t="str">
        <f>LEFT($H$5,LEN($H$5)-LEN(ext))&amp;"_"&amp;C40&amp;"_"&amp;D40&amp;ext</f>
        <v>C:\Users\csw\Desktop\slice\social-media-guide_z3_3_1.jpg</v>
      </c>
      <c r="I40" s="66" t="str">
        <f>IF(VALUE(LEFT(maxzoom,1))&lt;A40,"rem", cmd &amp; " convert """&amp;G40&amp;""" -crop "&amp;F40&amp;" +repage """&amp;H40&amp;"""")</f>
        <v>C:\PortableApps\ImageMagick\magick.exe convert "C:\Users\csw\Desktop\slice\social-media-guide_z3.jpg" -crop 256x256+768+256 +repage "C:\Users\csw\Desktop\slice\social-media-guide_z3_3_1.jpg"</v>
      </c>
    </row>
    <row r="41" spans="1:9" s="35" customFormat="1" x14ac:dyDescent="0.25">
      <c r="A41" s="57">
        <f t="shared" si="1"/>
        <v>3</v>
      </c>
      <c r="B41" s="57">
        <f t="shared" si="2"/>
        <v>12</v>
      </c>
      <c r="C41" s="57">
        <f t="shared" si="9"/>
        <v>4</v>
      </c>
      <c r="D41" s="57">
        <f t="shared" si="8"/>
        <v>1</v>
      </c>
      <c r="E41" s="57" t="str">
        <f t="shared" si="10"/>
        <v>2048x2048</v>
      </c>
      <c r="F41" s="58" t="str">
        <f t="shared" si="11"/>
        <v>256x256+1024+256</v>
      </c>
      <c r="G41" s="59" t="str">
        <f>LEFT(img,LEN(img)-LEN(ext))&amp;"_z"&amp;A41&amp;ext</f>
        <v>C:\Users\csw\Desktop\slice\social-media-guide_z3.jpg</v>
      </c>
      <c r="H41" s="60" t="str">
        <f>LEFT($H$5,LEN($H$5)-LEN(ext))&amp;"_"&amp;C41&amp;"_"&amp;D41&amp;ext</f>
        <v>C:\Users\csw\Desktop\slice\social-media-guide_z3_4_1.jpg</v>
      </c>
      <c r="I41" s="66" t="str">
        <f>IF(VALUE(LEFT(maxzoom,1))&lt;A41,"rem", cmd &amp; " convert """&amp;G41&amp;""" -crop "&amp;F41&amp;" +repage """&amp;H41&amp;"""")</f>
        <v>C:\PortableApps\ImageMagick\magick.exe convert "C:\Users\csw\Desktop\slice\social-media-guide_z3.jpg" -crop 256x256+1024+256 +repage "C:\Users\csw\Desktop\slice\social-media-guide_z3_4_1.jpg"</v>
      </c>
    </row>
    <row r="42" spans="1:9" s="35" customFormat="1" x14ac:dyDescent="0.25">
      <c r="A42" s="57">
        <f t="shared" si="1"/>
        <v>3</v>
      </c>
      <c r="B42" s="57">
        <f t="shared" si="2"/>
        <v>13</v>
      </c>
      <c r="C42" s="57">
        <f t="shared" si="9"/>
        <v>5</v>
      </c>
      <c r="D42" s="57">
        <f t="shared" si="8"/>
        <v>1</v>
      </c>
      <c r="E42" s="57" t="str">
        <f t="shared" si="10"/>
        <v>2048x2048</v>
      </c>
      <c r="F42" s="58" t="str">
        <f t="shared" si="11"/>
        <v>256x256+1280+256</v>
      </c>
      <c r="G42" s="59" t="str">
        <f>LEFT(img,LEN(img)-LEN(ext))&amp;"_z"&amp;A42&amp;ext</f>
        <v>C:\Users\csw\Desktop\slice\social-media-guide_z3.jpg</v>
      </c>
      <c r="H42" s="60" t="str">
        <f>LEFT($H$5,LEN($H$5)-LEN(ext))&amp;"_"&amp;C42&amp;"_"&amp;D42&amp;ext</f>
        <v>C:\Users\csw\Desktop\slice\social-media-guide_z3_5_1.jpg</v>
      </c>
      <c r="I42" s="66" t="str">
        <f>IF(VALUE(LEFT(maxzoom,1))&lt;A42,"rem", cmd &amp; " convert """&amp;G42&amp;""" -crop "&amp;F42&amp;" +repage """&amp;H42&amp;"""")</f>
        <v>C:\PortableApps\ImageMagick\magick.exe convert "C:\Users\csw\Desktop\slice\social-media-guide_z3.jpg" -crop 256x256+1280+256 +repage "C:\Users\csw\Desktop\slice\social-media-guide_z3_5_1.jpg"</v>
      </c>
    </row>
    <row r="43" spans="1:9" s="35" customFormat="1" x14ac:dyDescent="0.25">
      <c r="A43" s="57">
        <f t="shared" si="1"/>
        <v>3</v>
      </c>
      <c r="B43" s="57">
        <f t="shared" si="2"/>
        <v>14</v>
      </c>
      <c r="C43" s="57">
        <f t="shared" si="9"/>
        <v>6</v>
      </c>
      <c r="D43" s="57">
        <f t="shared" si="8"/>
        <v>1</v>
      </c>
      <c r="E43" s="57" t="str">
        <f t="shared" si="10"/>
        <v>2048x2048</v>
      </c>
      <c r="F43" s="58" t="str">
        <f t="shared" si="11"/>
        <v>256x256+1536+256</v>
      </c>
      <c r="G43" s="59" t="str">
        <f>LEFT(img,LEN(img)-LEN(ext))&amp;"_z"&amp;A43&amp;ext</f>
        <v>C:\Users\csw\Desktop\slice\social-media-guide_z3.jpg</v>
      </c>
      <c r="H43" s="60" t="str">
        <f>LEFT($H$5,LEN($H$5)-LEN(ext))&amp;"_"&amp;C43&amp;"_"&amp;D43&amp;ext</f>
        <v>C:\Users\csw\Desktop\slice\social-media-guide_z3_6_1.jpg</v>
      </c>
      <c r="I43" s="66" t="str">
        <f>IF(VALUE(LEFT(maxzoom,1))&lt;A43,"rem", cmd &amp; " convert """&amp;G43&amp;""" -crop "&amp;F43&amp;" +repage """&amp;H43&amp;"""")</f>
        <v>C:\PortableApps\ImageMagick\magick.exe convert "C:\Users\csw\Desktop\slice\social-media-guide_z3.jpg" -crop 256x256+1536+256 +repage "C:\Users\csw\Desktop\slice\social-media-guide_z3_6_1.jpg"</v>
      </c>
    </row>
    <row r="44" spans="1:9" s="35" customFormat="1" x14ac:dyDescent="0.25">
      <c r="A44" s="57">
        <f t="shared" si="1"/>
        <v>3</v>
      </c>
      <c r="B44" s="57">
        <f t="shared" si="2"/>
        <v>15</v>
      </c>
      <c r="C44" s="57">
        <f t="shared" si="9"/>
        <v>7</v>
      </c>
      <c r="D44" s="57">
        <f t="shared" si="8"/>
        <v>1</v>
      </c>
      <c r="E44" s="57" t="str">
        <f t="shared" si="10"/>
        <v>2048x2048</v>
      </c>
      <c r="F44" s="58" t="str">
        <f t="shared" si="11"/>
        <v>256x256+1792+256</v>
      </c>
      <c r="G44" s="59" t="str">
        <f>LEFT(img,LEN(img)-LEN(ext))&amp;"_z"&amp;A44&amp;ext</f>
        <v>C:\Users\csw\Desktop\slice\social-media-guide_z3.jpg</v>
      </c>
      <c r="H44" s="60" t="str">
        <f>LEFT($H$5,LEN($H$5)-LEN(ext))&amp;"_"&amp;C44&amp;"_"&amp;D44&amp;ext</f>
        <v>C:\Users\csw\Desktop\slice\social-media-guide_z3_7_1.jpg</v>
      </c>
      <c r="I44" s="66" t="str">
        <f>IF(VALUE(LEFT(maxzoom,1))&lt;A44,"rem", cmd &amp; " convert """&amp;G44&amp;""" -crop "&amp;F44&amp;" +repage """&amp;H44&amp;"""")</f>
        <v>C:\PortableApps\ImageMagick\magick.exe convert "C:\Users\csw\Desktop\slice\social-media-guide_z3.jpg" -crop 256x256+1792+256 +repage "C:\Users\csw\Desktop\slice\social-media-guide_z3_7_1.jpg"</v>
      </c>
    </row>
    <row r="45" spans="1:9" s="35" customFormat="1" x14ac:dyDescent="0.25">
      <c r="A45" s="57">
        <f t="shared" si="1"/>
        <v>3</v>
      </c>
      <c r="B45" s="57">
        <f t="shared" si="2"/>
        <v>16</v>
      </c>
      <c r="C45" s="57">
        <f t="shared" si="9"/>
        <v>0</v>
      </c>
      <c r="D45" s="57">
        <f t="shared" si="8"/>
        <v>2</v>
      </c>
      <c r="E45" s="57" t="str">
        <f t="shared" si="10"/>
        <v>2048x2048</v>
      </c>
      <c r="F45" s="58" t="str">
        <f t="shared" si="11"/>
        <v>256x256+0+512</v>
      </c>
      <c r="G45" s="59" t="str">
        <f>LEFT(img,LEN(img)-LEN(ext))&amp;"_z"&amp;A45&amp;ext</f>
        <v>C:\Users\csw\Desktop\slice\social-media-guide_z3.jpg</v>
      </c>
      <c r="H45" s="60" t="str">
        <f>LEFT($H$5,LEN($H$5)-LEN(ext))&amp;"_"&amp;C45&amp;"_"&amp;D45&amp;ext</f>
        <v>C:\Users\csw\Desktop\slice\social-media-guide_z3_0_2.jpg</v>
      </c>
      <c r="I45" s="66" t="str">
        <f>IF(VALUE(LEFT(maxzoom,1))&lt;A45,"rem", cmd &amp; " convert """&amp;G45&amp;""" -crop "&amp;F45&amp;" +repage """&amp;H45&amp;"""")</f>
        <v>C:\PortableApps\ImageMagick\magick.exe convert "C:\Users\csw\Desktop\slice\social-media-guide_z3.jpg" -crop 256x256+0+512 +repage "C:\Users\csw\Desktop\slice\social-media-guide_z3_0_2.jpg"</v>
      </c>
    </row>
    <row r="46" spans="1:9" s="35" customFormat="1" x14ac:dyDescent="0.25">
      <c r="A46" s="57">
        <f t="shared" si="1"/>
        <v>3</v>
      </c>
      <c r="B46" s="57">
        <f t="shared" si="2"/>
        <v>17</v>
      </c>
      <c r="C46" s="57">
        <f t="shared" si="9"/>
        <v>1</v>
      </c>
      <c r="D46" s="57">
        <f t="shared" si="8"/>
        <v>2</v>
      </c>
      <c r="E46" s="57" t="str">
        <f t="shared" si="10"/>
        <v>2048x2048</v>
      </c>
      <c r="F46" s="58" t="str">
        <f t="shared" si="11"/>
        <v>256x256+256+512</v>
      </c>
      <c r="G46" s="59" t="str">
        <f>LEFT(img,LEN(img)-LEN(ext))&amp;"_z"&amp;A46&amp;ext</f>
        <v>C:\Users\csw\Desktop\slice\social-media-guide_z3.jpg</v>
      </c>
      <c r="H46" s="60" t="str">
        <f>LEFT($H$5,LEN($H$5)-LEN(ext))&amp;"_"&amp;C46&amp;"_"&amp;D46&amp;ext</f>
        <v>C:\Users\csw\Desktop\slice\social-media-guide_z3_1_2.jpg</v>
      </c>
      <c r="I46" s="66" t="str">
        <f>IF(VALUE(LEFT(maxzoom,1))&lt;A46,"rem", cmd &amp; " convert """&amp;G46&amp;""" -crop "&amp;F46&amp;" +repage """&amp;H46&amp;"""")</f>
        <v>C:\PortableApps\ImageMagick\magick.exe convert "C:\Users\csw\Desktop\slice\social-media-guide_z3.jpg" -crop 256x256+256+512 +repage "C:\Users\csw\Desktop\slice\social-media-guide_z3_1_2.jpg"</v>
      </c>
    </row>
    <row r="47" spans="1:9" s="35" customFormat="1" x14ac:dyDescent="0.25">
      <c r="A47" s="57">
        <f t="shared" si="1"/>
        <v>3</v>
      </c>
      <c r="B47" s="57">
        <f t="shared" si="2"/>
        <v>18</v>
      </c>
      <c r="C47" s="57">
        <f t="shared" si="9"/>
        <v>2</v>
      </c>
      <c r="D47" s="57">
        <f t="shared" si="8"/>
        <v>2</v>
      </c>
      <c r="E47" s="57" t="str">
        <f t="shared" si="10"/>
        <v>2048x2048</v>
      </c>
      <c r="F47" s="58" t="str">
        <f t="shared" si="11"/>
        <v>256x256+512+512</v>
      </c>
      <c r="G47" s="59" t="str">
        <f>LEFT(img,LEN(img)-LEN(ext))&amp;"_z"&amp;A47&amp;ext</f>
        <v>C:\Users\csw\Desktop\slice\social-media-guide_z3.jpg</v>
      </c>
      <c r="H47" s="60" t="str">
        <f>LEFT($H$5,LEN($H$5)-LEN(ext))&amp;"_"&amp;C47&amp;"_"&amp;D47&amp;ext</f>
        <v>C:\Users\csw\Desktop\slice\social-media-guide_z3_2_2.jpg</v>
      </c>
      <c r="I47" s="66" t="str">
        <f>IF(VALUE(LEFT(maxzoom,1))&lt;A47,"rem", cmd &amp; " convert """&amp;G47&amp;""" -crop "&amp;F47&amp;" +repage """&amp;H47&amp;"""")</f>
        <v>C:\PortableApps\ImageMagick\magick.exe convert "C:\Users\csw\Desktop\slice\social-media-guide_z3.jpg" -crop 256x256+512+512 +repage "C:\Users\csw\Desktop\slice\social-media-guide_z3_2_2.jpg"</v>
      </c>
    </row>
    <row r="48" spans="1:9" s="35" customFormat="1" x14ac:dyDescent="0.25">
      <c r="A48" s="57">
        <f t="shared" si="1"/>
        <v>3</v>
      </c>
      <c r="B48" s="57">
        <f t="shared" si="2"/>
        <v>19</v>
      </c>
      <c r="C48" s="57">
        <f t="shared" si="9"/>
        <v>3</v>
      </c>
      <c r="D48" s="57">
        <f t="shared" si="8"/>
        <v>2</v>
      </c>
      <c r="E48" s="57" t="str">
        <f t="shared" si="10"/>
        <v>2048x2048</v>
      </c>
      <c r="F48" s="58" t="str">
        <f t="shared" si="11"/>
        <v>256x256+768+512</v>
      </c>
      <c r="G48" s="59" t="str">
        <f>LEFT(img,LEN(img)-LEN(ext))&amp;"_z"&amp;A48&amp;ext</f>
        <v>C:\Users\csw\Desktop\slice\social-media-guide_z3.jpg</v>
      </c>
      <c r="H48" s="60" t="str">
        <f>LEFT($H$5,LEN($H$5)-LEN(ext))&amp;"_"&amp;C48&amp;"_"&amp;D48&amp;ext</f>
        <v>C:\Users\csw\Desktop\slice\social-media-guide_z3_3_2.jpg</v>
      </c>
      <c r="I48" s="66" t="str">
        <f>IF(VALUE(LEFT(maxzoom,1))&lt;A48,"rem", cmd &amp; " convert """&amp;G48&amp;""" -crop "&amp;F48&amp;" +repage """&amp;H48&amp;"""")</f>
        <v>C:\PortableApps\ImageMagick\magick.exe convert "C:\Users\csw\Desktop\slice\social-media-guide_z3.jpg" -crop 256x256+768+512 +repage "C:\Users\csw\Desktop\slice\social-media-guide_z3_3_2.jpg"</v>
      </c>
    </row>
    <row r="49" spans="1:9" s="35" customFormat="1" x14ac:dyDescent="0.25">
      <c r="A49" s="57">
        <f t="shared" si="1"/>
        <v>3</v>
      </c>
      <c r="B49" s="57">
        <f t="shared" si="2"/>
        <v>20</v>
      </c>
      <c r="C49" s="57">
        <f t="shared" si="9"/>
        <v>4</v>
      </c>
      <c r="D49" s="57">
        <f t="shared" si="8"/>
        <v>2</v>
      </c>
      <c r="E49" s="57" t="str">
        <f t="shared" si="10"/>
        <v>2048x2048</v>
      </c>
      <c r="F49" s="58" t="str">
        <f t="shared" si="11"/>
        <v>256x256+1024+512</v>
      </c>
      <c r="G49" s="59" t="str">
        <f>LEFT(img,LEN(img)-LEN(ext))&amp;"_z"&amp;A49&amp;ext</f>
        <v>C:\Users\csw\Desktop\slice\social-media-guide_z3.jpg</v>
      </c>
      <c r="H49" s="60" t="str">
        <f>LEFT($H$5,LEN($H$5)-LEN(ext))&amp;"_"&amp;C49&amp;"_"&amp;D49&amp;ext</f>
        <v>C:\Users\csw\Desktop\slice\social-media-guide_z3_4_2.jpg</v>
      </c>
      <c r="I49" s="66" t="str">
        <f>IF(VALUE(LEFT(maxzoom,1))&lt;A49,"rem", cmd &amp; " convert """&amp;G49&amp;""" -crop "&amp;F49&amp;" +repage """&amp;H49&amp;"""")</f>
        <v>C:\PortableApps\ImageMagick\magick.exe convert "C:\Users\csw\Desktop\slice\social-media-guide_z3.jpg" -crop 256x256+1024+512 +repage "C:\Users\csw\Desktop\slice\social-media-guide_z3_4_2.jpg"</v>
      </c>
    </row>
    <row r="50" spans="1:9" s="35" customFormat="1" x14ac:dyDescent="0.25">
      <c r="A50" s="57">
        <f t="shared" si="1"/>
        <v>3</v>
      </c>
      <c r="B50" s="57">
        <f t="shared" si="2"/>
        <v>21</v>
      </c>
      <c r="C50" s="57">
        <f t="shared" si="9"/>
        <v>5</v>
      </c>
      <c r="D50" s="57">
        <f t="shared" si="8"/>
        <v>2</v>
      </c>
      <c r="E50" s="57" t="str">
        <f t="shared" si="10"/>
        <v>2048x2048</v>
      </c>
      <c r="F50" s="58" t="str">
        <f t="shared" si="11"/>
        <v>256x256+1280+512</v>
      </c>
      <c r="G50" s="59" t="str">
        <f>LEFT(img,LEN(img)-LEN(ext))&amp;"_z"&amp;A50&amp;ext</f>
        <v>C:\Users\csw\Desktop\slice\social-media-guide_z3.jpg</v>
      </c>
      <c r="H50" s="60" t="str">
        <f>LEFT($H$5,LEN($H$5)-LEN(ext))&amp;"_"&amp;C50&amp;"_"&amp;D50&amp;ext</f>
        <v>C:\Users\csw\Desktop\slice\social-media-guide_z3_5_2.jpg</v>
      </c>
      <c r="I50" s="66" t="str">
        <f>IF(VALUE(LEFT(maxzoom,1))&lt;A50,"rem", cmd &amp; " convert """&amp;G50&amp;""" -crop "&amp;F50&amp;" +repage """&amp;H50&amp;"""")</f>
        <v>C:\PortableApps\ImageMagick\magick.exe convert "C:\Users\csw\Desktop\slice\social-media-guide_z3.jpg" -crop 256x256+1280+512 +repage "C:\Users\csw\Desktop\slice\social-media-guide_z3_5_2.jpg"</v>
      </c>
    </row>
    <row r="51" spans="1:9" s="35" customFormat="1" x14ac:dyDescent="0.25">
      <c r="A51" s="57">
        <f t="shared" si="1"/>
        <v>3</v>
      </c>
      <c r="B51" s="57">
        <f t="shared" si="2"/>
        <v>22</v>
      </c>
      <c r="C51" s="57">
        <f t="shared" si="9"/>
        <v>6</v>
      </c>
      <c r="D51" s="57">
        <f t="shared" si="8"/>
        <v>2</v>
      </c>
      <c r="E51" s="57" t="str">
        <f t="shared" si="10"/>
        <v>2048x2048</v>
      </c>
      <c r="F51" s="58" t="str">
        <f t="shared" si="11"/>
        <v>256x256+1536+512</v>
      </c>
      <c r="G51" s="59" t="str">
        <f>LEFT(img,LEN(img)-LEN(ext))&amp;"_z"&amp;A51&amp;ext</f>
        <v>C:\Users\csw\Desktop\slice\social-media-guide_z3.jpg</v>
      </c>
      <c r="H51" s="60" t="str">
        <f>LEFT($H$5,LEN($H$5)-LEN(ext))&amp;"_"&amp;C51&amp;"_"&amp;D51&amp;ext</f>
        <v>C:\Users\csw\Desktop\slice\social-media-guide_z3_6_2.jpg</v>
      </c>
      <c r="I51" s="66" t="str">
        <f>IF(VALUE(LEFT(maxzoom,1))&lt;A51,"rem", cmd &amp; " convert """&amp;G51&amp;""" -crop "&amp;F51&amp;" +repage """&amp;H51&amp;"""")</f>
        <v>C:\PortableApps\ImageMagick\magick.exe convert "C:\Users\csw\Desktop\slice\social-media-guide_z3.jpg" -crop 256x256+1536+512 +repage "C:\Users\csw\Desktop\slice\social-media-guide_z3_6_2.jpg"</v>
      </c>
    </row>
    <row r="52" spans="1:9" s="35" customFormat="1" x14ac:dyDescent="0.25">
      <c r="A52" s="57">
        <f t="shared" si="1"/>
        <v>3</v>
      </c>
      <c r="B52" s="57">
        <f t="shared" si="2"/>
        <v>23</v>
      </c>
      <c r="C52" s="57">
        <f t="shared" si="9"/>
        <v>7</v>
      </c>
      <c r="D52" s="57">
        <f t="shared" si="8"/>
        <v>2</v>
      </c>
      <c r="E52" s="57" t="str">
        <f t="shared" si="10"/>
        <v>2048x2048</v>
      </c>
      <c r="F52" s="58" t="str">
        <f t="shared" si="11"/>
        <v>256x256+1792+512</v>
      </c>
      <c r="G52" s="59" t="str">
        <f>LEFT(img,LEN(img)-LEN(ext))&amp;"_z"&amp;A52&amp;ext</f>
        <v>C:\Users\csw\Desktop\slice\social-media-guide_z3.jpg</v>
      </c>
      <c r="H52" s="60" t="str">
        <f>LEFT($H$5,LEN($H$5)-LEN(ext))&amp;"_"&amp;C52&amp;"_"&amp;D52&amp;ext</f>
        <v>C:\Users\csw\Desktop\slice\social-media-guide_z3_7_2.jpg</v>
      </c>
      <c r="I52" s="66" t="str">
        <f>IF(VALUE(LEFT(maxzoom,1))&lt;A52,"rem", cmd &amp; " convert """&amp;G52&amp;""" -crop "&amp;F52&amp;" +repage """&amp;H52&amp;"""")</f>
        <v>C:\PortableApps\ImageMagick\magick.exe convert "C:\Users\csw\Desktop\slice\social-media-guide_z3.jpg" -crop 256x256+1792+512 +repage "C:\Users\csw\Desktop\slice\social-media-guide_z3_7_2.jpg"</v>
      </c>
    </row>
    <row r="53" spans="1:9" s="35" customFormat="1" x14ac:dyDescent="0.25">
      <c r="A53" s="57">
        <f t="shared" si="1"/>
        <v>3</v>
      </c>
      <c r="B53" s="57">
        <f t="shared" si="2"/>
        <v>24</v>
      </c>
      <c r="C53" s="57">
        <f t="shared" si="9"/>
        <v>0</v>
      </c>
      <c r="D53" s="57">
        <f t="shared" si="8"/>
        <v>3</v>
      </c>
      <c r="E53" s="57" t="str">
        <f t="shared" si="10"/>
        <v>2048x2048</v>
      </c>
      <c r="F53" s="58" t="str">
        <f t="shared" si="11"/>
        <v>256x256+0+768</v>
      </c>
      <c r="G53" s="59" t="str">
        <f>LEFT(img,LEN(img)-LEN(ext))&amp;"_z"&amp;A53&amp;ext</f>
        <v>C:\Users\csw\Desktop\slice\social-media-guide_z3.jpg</v>
      </c>
      <c r="H53" s="60" t="str">
        <f>LEFT($H$5,LEN($H$5)-LEN(ext))&amp;"_"&amp;C53&amp;"_"&amp;D53&amp;ext</f>
        <v>C:\Users\csw\Desktop\slice\social-media-guide_z3_0_3.jpg</v>
      </c>
      <c r="I53" s="66" t="str">
        <f>IF(VALUE(LEFT(maxzoom,1))&lt;A53,"rem", cmd &amp; " convert """&amp;G53&amp;""" -crop "&amp;F53&amp;" +repage """&amp;H53&amp;"""")</f>
        <v>C:\PortableApps\ImageMagick\magick.exe convert "C:\Users\csw\Desktop\slice\social-media-guide_z3.jpg" -crop 256x256+0+768 +repage "C:\Users\csw\Desktop\slice\social-media-guide_z3_0_3.jpg"</v>
      </c>
    </row>
    <row r="54" spans="1:9" s="35" customFormat="1" x14ac:dyDescent="0.25">
      <c r="A54" s="57">
        <f t="shared" si="1"/>
        <v>3</v>
      </c>
      <c r="B54" s="57">
        <f t="shared" si="2"/>
        <v>25</v>
      </c>
      <c r="C54" s="57">
        <f t="shared" si="9"/>
        <v>1</v>
      </c>
      <c r="D54" s="57">
        <f t="shared" si="8"/>
        <v>3</v>
      </c>
      <c r="E54" s="57" t="str">
        <f t="shared" si="10"/>
        <v>2048x2048</v>
      </c>
      <c r="F54" s="58" t="str">
        <f t="shared" si="11"/>
        <v>256x256+256+768</v>
      </c>
      <c r="G54" s="59" t="str">
        <f>LEFT(img,LEN(img)-LEN(ext))&amp;"_z"&amp;A54&amp;ext</f>
        <v>C:\Users\csw\Desktop\slice\social-media-guide_z3.jpg</v>
      </c>
      <c r="H54" s="60" t="str">
        <f>LEFT($H$5,LEN($H$5)-LEN(ext))&amp;"_"&amp;C54&amp;"_"&amp;D54&amp;ext</f>
        <v>C:\Users\csw\Desktop\slice\social-media-guide_z3_1_3.jpg</v>
      </c>
      <c r="I54" s="66" t="str">
        <f>IF(VALUE(LEFT(maxzoom,1))&lt;A54,"rem", cmd &amp; " convert """&amp;G54&amp;""" -crop "&amp;F54&amp;" +repage """&amp;H54&amp;"""")</f>
        <v>C:\PortableApps\ImageMagick\magick.exe convert "C:\Users\csw\Desktop\slice\social-media-guide_z3.jpg" -crop 256x256+256+768 +repage "C:\Users\csw\Desktop\slice\social-media-guide_z3_1_3.jpg"</v>
      </c>
    </row>
    <row r="55" spans="1:9" s="35" customFormat="1" x14ac:dyDescent="0.25">
      <c r="A55" s="57">
        <f t="shared" si="1"/>
        <v>3</v>
      </c>
      <c r="B55" s="57">
        <f t="shared" si="2"/>
        <v>26</v>
      </c>
      <c r="C55" s="57">
        <f t="shared" si="9"/>
        <v>2</v>
      </c>
      <c r="D55" s="57">
        <f t="shared" si="8"/>
        <v>3</v>
      </c>
      <c r="E55" s="57" t="str">
        <f t="shared" si="10"/>
        <v>2048x2048</v>
      </c>
      <c r="F55" s="58" t="str">
        <f t="shared" si="11"/>
        <v>256x256+512+768</v>
      </c>
      <c r="G55" s="59" t="str">
        <f>LEFT(img,LEN(img)-LEN(ext))&amp;"_z"&amp;A55&amp;ext</f>
        <v>C:\Users\csw\Desktop\slice\social-media-guide_z3.jpg</v>
      </c>
      <c r="H55" s="60" t="str">
        <f>LEFT($H$5,LEN($H$5)-LEN(ext))&amp;"_"&amp;C55&amp;"_"&amp;D55&amp;ext</f>
        <v>C:\Users\csw\Desktop\slice\social-media-guide_z3_2_3.jpg</v>
      </c>
      <c r="I55" s="66" t="str">
        <f>IF(VALUE(LEFT(maxzoom,1))&lt;A55,"rem", cmd &amp; " convert """&amp;G55&amp;""" -crop "&amp;F55&amp;" +repage """&amp;H55&amp;"""")</f>
        <v>C:\PortableApps\ImageMagick\magick.exe convert "C:\Users\csw\Desktop\slice\social-media-guide_z3.jpg" -crop 256x256+512+768 +repage "C:\Users\csw\Desktop\slice\social-media-guide_z3_2_3.jpg"</v>
      </c>
    </row>
    <row r="56" spans="1:9" s="35" customFormat="1" x14ac:dyDescent="0.25">
      <c r="A56" s="57">
        <f t="shared" si="1"/>
        <v>3</v>
      </c>
      <c r="B56" s="57">
        <f t="shared" si="2"/>
        <v>27</v>
      </c>
      <c r="C56" s="57">
        <f t="shared" si="9"/>
        <v>3</v>
      </c>
      <c r="D56" s="57">
        <f t="shared" si="8"/>
        <v>3</v>
      </c>
      <c r="E56" s="57" t="str">
        <f t="shared" si="10"/>
        <v>2048x2048</v>
      </c>
      <c r="F56" s="58" t="str">
        <f t="shared" si="11"/>
        <v>256x256+768+768</v>
      </c>
      <c r="G56" s="59" t="str">
        <f>LEFT(img,LEN(img)-LEN(ext))&amp;"_z"&amp;A56&amp;ext</f>
        <v>C:\Users\csw\Desktop\slice\social-media-guide_z3.jpg</v>
      </c>
      <c r="H56" s="60" t="str">
        <f>LEFT($H$5,LEN($H$5)-LEN(ext))&amp;"_"&amp;C56&amp;"_"&amp;D56&amp;ext</f>
        <v>C:\Users\csw\Desktop\slice\social-media-guide_z3_3_3.jpg</v>
      </c>
      <c r="I56" s="66" t="str">
        <f>IF(VALUE(LEFT(maxzoom,1))&lt;A56,"rem", cmd &amp; " convert """&amp;G56&amp;""" -crop "&amp;F56&amp;" +repage """&amp;H56&amp;"""")</f>
        <v>C:\PortableApps\ImageMagick\magick.exe convert "C:\Users\csw\Desktop\slice\social-media-guide_z3.jpg" -crop 256x256+768+768 +repage "C:\Users\csw\Desktop\slice\social-media-guide_z3_3_3.jpg"</v>
      </c>
    </row>
    <row r="57" spans="1:9" s="35" customFormat="1" x14ac:dyDescent="0.25">
      <c r="A57" s="57">
        <f t="shared" si="1"/>
        <v>3</v>
      </c>
      <c r="B57" s="57">
        <f t="shared" si="2"/>
        <v>28</v>
      </c>
      <c r="C57" s="57">
        <f t="shared" si="9"/>
        <v>4</v>
      </c>
      <c r="D57" s="57">
        <f t="shared" si="8"/>
        <v>3</v>
      </c>
      <c r="E57" s="57" t="str">
        <f t="shared" si="10"/>
        <v>2048x2048</v>
      </c>
      <c r="F57" s="58" t="str">
        <f t="shared" si="11"/>
        <v>256x256+1024+768</v>
      </c>
      <c r="G57" s="59" t="str">
        <f>LEFT(img,LEN(img)-LEN(ext))&amp;"_z"&amp;A57&amp;ext</f>
        <v>C:\Users\csw\Desktop\slice\social-media-guide_z3.jpg</v>
      </c>
      <c r="H57" s="60" t="str">
        <f>LEFT($H$5,LEN($H$5)-LEN(ext))&amp;"_"&amp;C57&amp;"_"&amp;D57&amp;ext</f>
        <v>C:\Users\csw\Desktop\slice\social-media-guide_z3_4_3.jpg</v>
      </c>
      <c r="I57" s="66" t="str">
        <f>IF(VALUE(LEFT(maxzoom,1))&lt;A57,"rem", cmd &amp; " convert """&amp;G57&amp;""" -crop "&amp;F57&amp;" +repage """&amp;H57&amp;"""")</f>
        <v>C:\PortableApps\ImageMagick\magick.exe convert "C:\Users\csw\Desktop\slice\social-media-guide_z3.jpg" -crop 256x256+1024+768 +repage "C:\Users\csw\Desktop\slice\social-media-guide_z3_4_3.jpg"</v>
      </c>
    </row>
    <row r="58" spans="1:9" s="35" customFormat="1" x14ac:dyDescent="0.25">
      <c r="A58" s="57">
        <f t="shared" si="1"/>
        <v>3</v>
      </c>
      <c r="B58" s="57">
        <f t="shared" si="2"/>
        <v>29</v>
      </c>
      <c r="C58" s="57">
        <f t="shared" si="9"/>
        <v>5</v>
      </c>
      <c r="D58" s="57">
        <f t="shared" si="8"/>
        <v>3</v>
      </c>
      <c r="E58" s="57" t="str">
        <f t="shared" si="10"/>
        <v>2048x2048</v>
      </c>
      <c r="F58" s="58" t="str">
        <f t="shared" si="11"/>
        <v>256x256+1280+768</v>
      </c>
      <c r="G58" s="59" t="str">
        <f>LEFT(img,LEN(img)-LEN(ext))&amp;"_z"&amp;A58&amp;ext</f>
        <v>C:\Users\csw\Desktop\slice\social-media-guide_z3.jpg</v>
      </c>
      <c r="H58" s="60" t="str">
        <f>LEFT($H$5,LEN($H$5)-LEN(ext))&amp;"_"&amp;C58&amp;"_"&amp;D58&amp;ext</f>
        <v>C:\Users\csw\Desktop\slice\social-media-guide_z3_5_3.jpg</v>
      </c>
      <c r="I58" s="66" t="str">
        <f>IF(VALUE(LEFT(maxzoom,1))&lt;A58,"rem", cmd &amp; " convert """&amp;G58&amp;""" -crop "&amp;F58&amp;" +repage """&amp;H58&amp;"""")</f>
        <v>C:\PortableApps\ImageMagick\magick.exe convert "C:\Users\csw\Desktop\slice\social-media-guide_z3.jpg" -crop 256x256+1280+768 +repage "C:\Users\csw\Desktop\slice\social-media-guide_z3_5_3.jpg"</v>
      </c>
    </row>
    <row r="59" spans="1:9" s="35" customFormat="1" x14ac:dyDescent="0.25">
      <c r="A59" s="57">
        <f t="shared" si="1"/>
        <v>3</v>
      </c>
      <c r="B59" s="57">
        <f t="shared" si="2"/>
        <v>30</v>
      </c>
      <c r="C59" s="57">
        <f t="shared" si="9"/>
        <v>6</v>
      </c>
      <c r="D59" s="57">
        <f t="shared" si="8"/>
        <v>3</v>
      </c>
      <c r="E59" s="57" t="str">
        <f t="shared" si="10"/>
        <v>2048x2048</v>
      </c>
      <c r="F59" s="58" t="str">
        <f t="shared" si="11"/>
        <v>256x256+1536+768</v>
      </c>
      <c r="G59" s="59" t="str">
        <f>LEFT(img,LEN(img)-LEN(ext))&amp;"_z"&amp;A59&amp;ext</f>
        <v>C:\Users\csw\Desktop\slice\social-media-guide_z3.jpg</v>
      </c>
      <c r="H59" s="60" t="str">
        <f>LEFT($H$5,LEN($H$5)-LEN(ext))&amp;"_"&amp;C59&amp;"_"&amp;D59&amp;ext</f>
        <v>C:\Users\csw\Desktop\slice\social-media-guide_z3_6_3.jpg</v>
      </c>
      <c r="I59" s="66" t="str">
        <f>IF(VALUE(LEFT(maxzoom,1))&lt;A59,"rem", cmd &amp; " convert """&amp;G59&amp;""" -crop "&amp;F59&amp;" +repage """&amp;H59&amp;"""")</f>
        <v>C:\PortableApps\ImageMagick\magick.exe convert "C:\Users\csw\Desktop\slice\social-media-guide_z3.jpg" -crop 256x256+1536+768 +repage "C:\Users\csw\Desktop\slice\social-media-guide_z3_6_3.jpg"</v>
      </c>
    </row>
    <row r="60" spans="1:9" s="35" customFormat="1" x14ac:dyDescent="0.25">
      <c r="A60" s="57">
        <f t="shared" si="1"/>
        <v>3</v>
      </c>
      <c r="B60" s="57">
        <f t="shared" si="2"/>
        <v>31</v>
      </c>
      <c r="C60" s="57">
        <f t="shared" si="9"/>
        <v>7</v>
      </c>
      <c r="D60" s="57">
        <f t="shared" si="8"/>
        <v>3</v>
      </c>
      <c r="E60" s="57" t="str">
        <f t="shared" si="10"/>
        <v>2048x2048</v>
      </c>
      <c r="F60" s="58" t="str">
        <f t="shared" si="11"/>
        <v>256x256+1792+768</v>
      </c>
      <c r="G60" s="59" t="str">
        <f>LEFT(img,LEN(img)-LEN(ext))&amp;"_z"&amp;A60&amp;ext</f>
        <v>C:\Users\csw\Desktop\slice\social-media-guide_z3.jpg</v>
      </c>
      <c r="H60" s="60" t="str">
        <f>LEFT($H$5,LEN($H$5)-LEN(ext))&amp;"_"&amp;C60&amp;"_"&amp;D60&amp;ext</f>
        <v>C:\Users\csw\Desktop\slice\social-media-guide_z3_7_3.jpg</v>
      </c>
      <c r="I60" s="66" t="str">
        <f>IF(VALUE(LEFT(maxzoom,1))&lt;A60,"rem", cmd &amp; " convert """&amp;G60&amp;""" -crop "&amp;F60&amp;" +repage """&amp;H60&amp;"""")</f>
        <v>C:\PortableApps\ImageMagick\magick.exe convert "C:\Users\csw\Desktop\slice\social-media-guide_z3.jpg" -crop 256x256+1792+768 +repage "C:\Users\csw\Desktop\slice\social-media-guide_z3_7_3.jpg"</v>
      </c>
    </row>
    <row r="61" spans="1:9" s="35" customFormat="1" x14ac:dyDescent="0.25">
      <c r="A61" s="57">
        <f t="shared" si="1"/>
        <v>3</v>
      </c>
      <c r="B61" s="57">
        <f t="shared" si="2"/>
        <v>32</v>
      </c>
      <c r="C61" s="57">
        <f t="shared" si="9"/>
        <v>0</v>
      </c>
      <c r="D61" s="57">
        <f t="shared" si="8"/>
        <v>4</v>
      </c>
      <c r="E61" s="57" t="str">
        <f t="shared" si="10"/>
        <v>2048x2048</v>
      </c>
      <c r="F61" s="58" t="str">
        <f t="shared" si="11"/>
        <v>256x256+0+1024</v>
      </c>
      <c r="G61" s="59" t="str">
        <f>LEFT(img,LEN(img)-LEN(ext))&amp;"_z"&amp;A61&amp;ext</f>
        <v>C:\Users\csw\Desktop\slice\social-media-guide_z3.jpg</v>
      </c>
      <c r="H61" s="60" t="str">
        <f>LEFT($H$5,LEN($H$5)-LEN(ext))&amp;"_"&amp;C61&amp;"_"&amp;D61&amp;ext</f>
        <v>C:\Users\csw\Desktop\slice\social-media-guide_z3_0_4.jpg</v>
      </c>
      <c r="I61" s="66" t="str">
        <f>IF(VALUE(LEFT(maxzoom,1))&lt;A61,"rem", cmd &amp; " convert """&amp;G61&amp;""" -crop "&amp;F61&amp;" +repage """&amp;H61&amp;"""")</f>
        <v>C:\PortableApps\ImageMagick\magick.exe convert "C:\Users\csw\Desktop\slice\social-media-guide_z3.jpg" -crop 256x256+0+1024 +repage "C:\Users\csw\Desktop\slice\social-media-guide_z3_0_4.jpg"</v>
      </c>
    </row>
    <row r="62" spans="1:9" s="35" customFormat="1" x14ac:dyDescent="0.25">
      <c r="A62" s="57">
        <f t="shared" si="1"/>
        <v>3</v>
      </c>
      <c r="B62" s="57">
        <f t="shared" si="2"/>
        <v>33</v>
      </c>
      <c r="C62" s="57">
        <f t="shared" si="9"/>
        <v>1</v>
      </c>
      <c r="D62" s="57">
        <f t="shared" si="8"/>
        <v>4</v>
      </c>
      <c r="E62" s="57" t="str">
        <f t="shared" si="10"/>
        <v>2048x2048</v>
      </c>
      <c r="F62" s="58" t="str">
        <f t="shared" si="11"/>
        <v>256x256+256+1024</v>
      </c>
      <c r="G62" s="59" t="str">
        <f>LEFT(img,LEN(img)-LEN(ext))&amp;"_z"&amp;A62&amp;ext</f>
        <v>C:\Users\csw\Desktop\slice\social-media-guide_z3.jpg</v>
      </c>
      <c r="H62" s="60" t="str">
        <f>LEFT($H$5,LEN($H$5)-LEN(ext))&amp;"_"&amp;C62&amp;"_"&amp;D62&amp;ext</f>
        <v>C:\Users\csw\Desktop\slice\social-media-guide_z3_1_4.jpg</v>
      </c>
      <c r="I62" s="66" t="str">
        <f>IF(VALUE(LEFT(maxzoom,1))&lt;A62,"rem", cmd &amp; " convert """&amp;G62&amp;""" -crop "&amp;F62&amp;" +repage """&amp;H62&amp;"""")</f>
        <v>C:\PortableApps\ImageMagick\magick.exe convert "C:\Users\csw\Desktop\slice\social-media-guide_z3.jpg" -crop 256x256+256+1024 +repage "C:\Users\csw\Desktop\slice\social-media-guide_z3_1_4.jpg"</v>
      </c>
    </row>
    <row r="63" spans="1:9" s="35" customFormat="1" x14ac:dyDescent="0.25">
      <c r="A63" s="57">
        <f t="shared" si="1"/>
        <v>3</v>
      </c>
      <c r="B63" s="57">
        <f t="shared" si="2"/>
        <v>34</v>
      </c>
      <c r="C63" s="57">
        <f t="shared" si="9"/>
        <v>2</v>
      </c>
      <c r="D63" s="57">
        <f t="shared" si="8"/>
        <v>4</v>
      </c>
      <c r="E63" s="57" t="str">
        <f t="shared" si="10"/>
        <v>2048x2048</v>
      </c>
      <c r="F63" s="58" t="str">
        <f t="shared" si="11"/>
        <v>256x256+512+1024</v>
      </c>
      <c r="G63" s="59" t="str">
        <f>LEFT(img,LEN(img)-LEN(ext))&amp;"_z"&amp;A63&amp;ext</f>
        <v>C:\Users\csw\Desktop\slice\social-media-guide_z3.jpg</v>
      </c>
      <c r="H63" s="60" t="str">
        <f>LEFT($H$5,LEN($H$5)-LEN(ext))&amp;"_"&amp;C63&amp;"_"&amp;D63&amp;ext</f>
        <v>C:\Users\csw\Desktop\slice\social-media-guide_z3_2_4.jpg</v>
      </c>
      <c r="I63" s="66" t="str">
        <f>IF(VALUE(LEFT(maxzoom,1))&lt;A63,"rem", cmd &amp; " convert """&amp;G63&amp;""" -crop "&amp;F63&amp;" +repage """&amp;H63&amp;"""")</f>
        <v>C:\PortableApps\ImageMagick\magick.exe convert "C:\Users\csw\Desktop\slice\social-media-guide_z3.jpg" -crop 256x256+512+1024 +repage "C:\Users\csw\Desktop\slice\social-media-guide_z3_2_4.jpg"</v>
      </c>
    </row>
    <row r="64" spans="1:9" s="35" customFormat="1" x14ac:dyDescent="0.25">
      <c r="A64" s="57">
        <f t="shared" si="1"/>
        <v>3</v>
      </c>
      <c r="B64" s="57">
        <f t="shared" si="2"/>
        <v>35</v>
      </c>
      <c r="C64" s="57">
        <f t="shared" si="9"/>
        <v>3</v>
      </c>
      <c r="D64" s="57">
        <f t="shared" si="8"/>
        <v>4</v>
      </c>
      <c r="E64" s="57" t="str">
        <f t="shared" si="10"/>
        <v>2048x2048</v>
      </c>
      <c r="F64" s="58" t="str">
        <f t="shared" si="11"/>
        <v>256x256+768+1024</v>
      </c>
      <c r="G64" s="59" t="str">
        <f>LEFT(img,LEN(img)-LEN(ext))&amp;"_z"&amp;A64&amp;ext</f>
        <v>C:\Users\csw\Desktop\slice\social-media-guide_z3.jpg</v>
      </c>
      <c r="H64" s="60" t="str">
        <f>LEFT($H$5,LEN($H$5)-LEN(ext))&amp;"_"&amp;C64&amp;"_"&amp;D64&amp;ext</f>
        <v>C:\Users\csw\Desktop\slice\social-media-guide_z3_3_4.jpg</v>
      </c>
      <c r="I64" s="66" t="str">
        <f>IF(VALUE(LEFT(maxzoom,1))&lt;A64,"rem", cmd &amp; " convert """&amp;G64&amp;""" -crop "&amp;F64&amp;" +repage """&amp;H64&amp;"""")</f>
        <v>C:\PortableApps\ImageMagick\magick.exe convert "C:\Users\csw\Desktop\slice\social-media-guide_z3.jpg" -crop 256x256+768+1024 +repage "C:\Users\csw\Desktop\slice\social-media-guide_z3_3_4.jpg"</v>
      </c>
    </row>
    <row r="65" spans="1:9" s="35" customFormat="1" x14ac:dyDescent="0.25">
      <c r="A65" s="57">
        <f t="shared" si="1"/>
        <v>3</v>
      </c>
      <c r="B65" s="57">
        <f t="shared" si="2"/>
        <v>36</v>
      </c>
      <c r="C65" s="57">
        <f t="shared" si="9"/>
        <v>4</v>
      </c>
      <c r="D65" s="57">
        <f t="shared" si="8"/>
        <v>4</v>
      </c>
      <c r="E65" s="57" t="str">
        <f t="shared" si="10"/>
        <v>2048x2048</v>
      </c>
      <c r="F65" s="58" t="str">
        <f t="shared" si="11"/>
        <v>256x256+1024+1024</v>
      </c>
      <c r="G65" s="59" t="str">
        <f>LEFT(img,LEN(img)-LEN(ext))&amp;"_z"&amp;A65&amp;ext</f>
        <v>C:\Users\csw\Desktop\slice\social-media-guide_z3.jpg</v>
      </c>
      <c r="H65" s="60" t="str">
        <f>LEFT($H$5,LEN($H$5)-LEN(ext))&amp;"_"&amp;C65&amp;"_"&amp;D65&amp;ext</f>
        <v>C:\Users\csw\Desktop\slice\social-media-guide_z3_4_4.jpg</v>
      </c>
      <c r="I65" s="66" t="str">
        <f>IF(VALUE(LEFT(maxzoom,1))&lt;A65,"rem", cmd &amp; " convert """&amp;G65&amp;""" -crop "&amp;F65&amp;" +repage """&amp;H65&amp;"""")</f>
        <v>C:\PortableApps\ImageMagick\magick.exe convert "C:\Users\csw\Desktop\slice\social-media-guide_z3.jpg" -crop 256x256+1024+1024 +repage "C:\Users\csw\Desktop\slice\social-media-guide_z3_4_4.jpg"</v>
      </c>
    </row>
    <row r="66" spans="1:9" s="35" customFormat="1" x14ac:dyDescent="0.25">
      <c r="A66" s="57">
        <f t="shared" si="1"/>
        <v>3</v>
      </c>
      <c r="B66" s="57">
        <f t="shared" si="2"/>
        <v>37</v>
      </c>
      <c r="C66" s="57">
        <f t="shared" si="9"/>
        <v>5</v>
      </c>
      <c r="D66" s="57">
        <f t="shared" si="8"/>
        <v>4</v>
      </c>
      <c r="E66" s="57" t="str">
        <f t="shared" si="10"/>
        <v>2048x2048</v>
      </c>
      <c r="F66" s="58" t="str">
        <f t="shared" si="11"/>
        <v>256x256+1280+1024</v>
      </c>
      <c r="G66" s="59" t="str">
        <f>LEFT(img,LEN(img)-LEN(ext))&amp;"_z"&amp;A66&amp;ext</f>
        <v>C:\Users\csw\Desktop\slice\social-media-guide_z3.jpg</v>
      </c>
      <c r="H66" s="60" t="str">
        <f>LEFT($H$5,LEN($H$5)-LEN(ext))&amp;"_"&amp;C66&amp;"_"&amp;D66&amp;ext</f>
        <v>C:\Users\csw\Desktop\slice\social-media-guide_z3_5_4.jpg</v>
      </c>
      <c r="I66" s="66" t="str">
        <f>IF(VALUE(LEFT(maxzoom,1))&lt;A66,"rem", cmd &amp; " convert """&amp;G66&amp;""" -crop "&amp;F66&amp;" +repage """&amp;H66&amp;"""")</f>
        <v>C:\PortableApps\ImageMagick\magick.exe convert "C:\Users\csw\Desktop\slice\social-media-guide_z3.jpg" -crop 256x256+1280+1024 +repage "C:\Users\csw\Desktop\slice\social-media-guide_z3_5_4.jpg"</v>
      </c>
    </row>
    <row r="67" spans="1:9" s="35" customFormat="1" x14ac:dyDescent="0.25">
      <c r="A67" s="57">
        <f t="shared" si="1"/>
        <v>3</v>
      </c>
      <c r="B67" s="57">
        <f t="shared" si="2"/>
        <v>38</v>
      </c>
      <c r="C67" s="57">
        <f t="shared" si="9"/>
        <v>6</v>
      </c>
      <c r="D67" s="57">
        <f t="shared" si="8"/>
        <v>4</v>
      </c>
      <c r="E67" s="57" t="str">
        <f t="shared" si="10"/>
        <v>2048x2048</v>
      </c>
      <c r="F67" s="58" t="str">
        <f t="shared" si="11"/>
        <v>256x256+1536+1024</v>
      </c>
      <c r="G67" s="59" t="str">
        <f>LEFT(img,LEN(img)-LEN(ext))&amp;"_z"&amp;A67&amp;ext</f>
        <v>C:\Users\csw\Desktop\slice\social-media-guide_z3.jpg</v>
      </c>
      <c r="H67" s="60" t="str">
        <f>LEFT($H$5,LEN($H$5)-LEN(ext))&amp;"_"&amp;C67&amp;"_"&amp;D67&amp;ext</f>
        <v>C:\Users\csw\Desktop\slice\social-media-guide_z3_6_4.jpg</v>
      </c>
      <c r="I67" s="66" t="str">
        <f>IF(VALUE(LEFT(maxzoom,1))&lt;A67,"rem", cmd &amp; " convert """&amp;G67&amp;""" -crop "&amp;F67&amp;" +repage """&amp;H67&amp;"""")</f>
        <v>C:\PortableApps\ImageMagick\magick.exe convert "C:\Users\csw\Desktop\slice\social-media-guide_z3.jpg" -crop 256x256+1536+1024 +repage "C:\Users\csw\Desktop\slice\social-media-guide_z3_6_4.jpg"</v>
      </c>
    </row>
    <row r="68" spans="1:9" s="35" customFormat="1" x14ac:dyDescent="0.25">
      <c r="A68" s="57">
        <f t="shared" si="1"/>
        <v>3</v>
      </c>
      <c r="B68" s="57">
        <f t="shared" si="2"/>
        <v>39</v>
      </c>
      <c r="C68" s="57">
        <f t="shared" si="9"/>
        <v>7</v>
      </c>
      <c r="D68" s="57">
        <f t="shared" si="8"/>
        <v>4</v>
      </c>
      <c r="E68" s="57" t="str">
        <f t="shared" si="10"/>
        <v>2048x2048</v>
      </c>
      <c r="F68" s="58" t="str">
        <f t="shared" si="11"/>
        <v>256x256+1792+1024</v>
      </c>
      <c r="G68" s="59" t="str">
        <f>LEFT(img,LEN(img)-LEN(ext))&amp;"_z"&amp;A68&amp;ext</f>
        <v>C:\Users\csw\Desktop\slice\social-media-guide_z3.jpg</v>
      </c>
      <c r="H68" s="60" t="str">
        <f>LEFT($H$5,LEN($H$5)-LEN(ext))&amp;"_"&amp;C68&amp;"_"&amp;D68&amp;ext</f>
        <v>C:\Users\csw\Desktop\slice\social-media-guide_z3_7_4.jpg</v>
      </c>
      <c r="I68" s="66" t="str">
        <f>IF(VALUE(LEFT(maxzoom,1))&lt;A68,"rem", cmd &amp; " convert """&amp;G68&amp;""" -crop "&amp;F68&amp;" +repage """&amp;H68&amp;"""")</f>
        <v>C:\PortableApps\ImageMagick\magick.exe convert "C:\Users\csw\Desktop\slice\social-media-guide_z3.jpg" -crop 256x256+1792+1024 +repage "C:\Users\csw\Desktop\slice\social-media-guide_z3_7_4.jpg"</v>
      </c>
    </row>
    <row r="69" spans="1:9" s="35" customFormat="1" x14ac:dyDescent="0.25">
      <c r="A69" s="57">
        <f t="shared" si="1"/>
        <v>3</v>
      </c>
      <c r="B69" s="57">
        <f t="shared" si="2"/>
        <v>40</v>
      </c>
      <c r="C69" s="57">
        <f t="shared" si="9"/>
        <v>0</v>
      </c>
      <c r="D69" s="57">
        <f t="shared" si="8"/>
        <v>5</v>
      </c>
      <c r="E69" s="57" t="str">
        <f t="shared" si="10"/>
        <v>2048x2048</v>
      </c>
      <c r="F69" s="58" t="str">
        <f t="shared" si="11"/>
        <v>256x256+0+1280</v>
      </c>
      <c r="G69" s="59" t="str">
        <f>LEFT(img,LEN(img)-LEN(ext))&amp;"_z"&amp;A69&amp;ext</f>
        <v>C:\Users\csw\Desktop\slice\social-media-guide_z3.jpg</v>
      </c>
      <c r="H69" s="60" t="str">
        <f>LEFT($H$5,LEN($H$5)-LEN(ext))&amp;"_"&amp;C69&amp;"_"&amp;D69&amp;ext</f>
        <v>C:\Users\csw\Desktop\slice\social-media-guide_z3_0_5.jpg</v>
      </c>
      <c r="I69" s="66" t="str">
        <f>IF(VALUE(LEFT(maxzoom,1))&lt;A69,"rem", cmd &amp; " convert """&amp;G69&amp;""" -crop "&amp;F69&amp;" +repage """&amp;H69&amp;"""")</f>
        <v>C:\PortableApps\ImageMagick\magick.exe convert "C:\Users\csw\Desktop\slice\social-media-guide_z3.jpg" -crop 256x256+0+1280 +repage "C:\Users\csw\Desktop\slice\social-media-guide_z3_0_5.jpg"</v>
      </c>
    </row>
    <row r="70" spans="1:9" s="35" customFormat="1" x14ac:dyDescent="0.25">
      <c r="A70" s="57">
        <f t="shared" si="1"/>
        <v>3</v>
      </c>
      <c r="B70" s="57">
        <f t="shared" si="2"/>
        <v>41</v>
      </c>
      <c r="C70" s="57">
        <f t="shared" si="9"/>
        <v>1</v>
      </c>
      <c r="D70" s="57">
        <f t="shared" si="8"/>
        <v>5</v>
      </c>
      <c r="E70" s="57" t="str">
        <f t="shared" si="10"/>
        <v>2048x2048</v>
      </c>
      <c r="F70" s="58" t="str">
        <f t="shared" si="11"/>
        <v>256x256+256+1280</v>
      </c>
      <c r="G70" s="59" t="str">
        <f>LEFT(img,LEN(img)-LEN(ext))&amp;"_z"&amp;A70&amp;ext</f>
        <v>C:\Users\csw\Desktop\slice\social-media-guide_z3.jpg</v>
      </c>
      <c r="H70" s="60" t="str">
        <f>LEFT($H$5,LEN($H$5)-LEN(ext))&amp;"_"&amp;C70&amp;"_"&amp;D70&amp;ext</f>
        <v>C:\Users\csw\Desktop\slice\social-media-guide_z3_1_5.jpg</v>
      </c>
      <c r="I70" s="66" t="str">
        <f>IF(VALUE(LEFT(maxzoom,1))&lt;A70,"rem", cmd &amp; " convert """&amp;G70&amp;""" -crop "&amp;F70&amp;" +repage """&amp;H70&amp;"""")</f>
        <v>C:\PortableApps\ImageMagick\magick.exe convert "C:\Users\csw\Desktop\slice\social-media-guide_z3.jpg" -crop 256x256+256+1280 +repage "C:\Users\csw\Desktop\slice\social-media-guide_z3_1_5.jpg"</v>
      </c>
    </row>
    <row r="71" spans="1:9" s="35" customFormat="1" x14ac:dyDescent="0.25">
      <c r="A71" s="57">
        <f t="shared" si="1"/>
        <v>3</v>
      </c>
      <c r="B71" s="57">
        <f t="shared" si="2"/>
        <v>42</v>
      </c>
      <c r="C71" s="57">
        <f t="shared" si="9"/>
        <v>2</v>
      </c>
      <c r="D71" s="57">
        <f t="shared" si="8"/>
        <v>5</v>
      </c>
      <c r="E71" s="57" t="str">
        <f t="shared" si="10"/>
        <v>2048x2048</v>
      </c>
      <c r="F71" s="58" t="str">
        <f t="shared" si="11"/>
        <v>256x256+512+1280</v>
      </c>
      <c r="G71" s="59" t="str">
        <f>LEFT(img,LEN(img)-LEN(ext))&amp;"_z"&amp;A71&amp;ext</f>
        <v>C:\Users\csw\Desktop\slice\social-media-guide_z3.jpg</v>
      </c>
      <c r="H71" s="60" t="str">
        <f>LEFT($H$5,LEN($H$5)-LEN(ext))&amp;"_"&amp;C71&amp;"_"&amp;D71&amp;ext</f>
        <v>C:\Users\csw\Desktop\slice\social-media-guide_z3_2_5.jpg</v>
      </c>
      <c r="I71" s="66" t="str">
        <f>IF(VALUE(LEFT(maxzoom,1))&lt;A71,"rem", cmd &amp; " convert """&amp;G71&amp;""" -crop "&amp;F71&amp;" +repage """&amp;H71&amp;"""")</f>
        <v>C:\PortableApps\ImageMagick\magick.exe convert "C:\Users\csw\Desktop\slice\social-media-guide_z3.jpg" -crop 256x256+512+1280 +repage "C:\Users\csw\Desktop\slice\social-media-guide_z3_2_5.jpg"</v>
      </c>
    </row>
    <row r="72" spans="1:9" s="35" customFormat="1" x14ac:dyDescent="0.25">
      <c r="A72" s="57">
        <f t="shared" si="1"/>
        <v>3</v>
      </c>
      <c r="B72" s="57">
        <f t="shared" si="2"/>
        <v>43</v>
      </c>
      <c r="C72" s="57">
        <f t="shared" si="9"/>
        <v>3</v>
      </c>
      <c r="D72" s="57">
        <f t="shared" si="8"/>
        <v>5</v>
      </c>
      <c r="E72" s="57" t="str">
        <f t="shared" si="10"/>
        <v>2048x2048</v>
      </c>
      <c r="F72" s="58" t="str">
        <f t="shared" si="11"/>
        <v>256x256+768+1280</v>
      </c>
      <c r="G72" s="59" t="str">
        <f>LEFT(img,LEN(img)-LEN(ext))&amp;"_z"&amp;A72&amp;ext</f>
        <v>C:\Users\csw\Desktop\slice\social-media-guide_z3.jpg</v>
      </c>
      <c r="H72" s="60" t="str">
        <f>LEFT($H$5,LEN($H$5)-LEN(ext))&amp;"_"&amp;C72&amp;"_"&amp;D72&amp;ext</f>
        <v>C:\Users\csw\Desktop\slice\social-media-guide_z3_3_5.jpg</v>
      </c>
      <c r="I72" s="66" t="str">
        <f>IF(VALUE(LEFT(maxzoom,1))&lt;A72,"rem", cmd &amp; " convert """&amp;G72&amp;""" -crop "&amp;F72&amp;" +repage """&amp;H72&amp;"""")</f>
        <v>C:\PortableApps\ImageMagick\magick.exe convert "C:\Users\csw\Desktop\slice\social-media-guide_z3.jpg" -crop 256x256+768+1280 +repage "C:\Users\csw\Desktop\slice\social-media-guide_z3_3_5.jpg"</v>
      </c>
    </row>
    <row r="73" spans="1:9" s="35" customFormat="1" x14ac:dyDescent="0.25">
      <c r="A73" s="57">
        <f t="shared" si="1"/>
        <v>3</v>
      </c>
      <c r="B73" s="57">
        <f t="shared" si="2"/>
        <v>44</v>
      </c>
      <c r="C73" s="57">
        <f t="shared" si="9"/>
        <v>4</v>
      </c>
      <c r="D73" s="57">
        <f t="shared" si="8"/>
        <v>5</v>
      </c>
      <c r="E73" s="57" t="str">
        <f t="shared" si="10"/>
        <v>2048x2048</v>
      </c>
      <c r="F73" s="58" t="str">
        <f t="shared" si="11"/>
        <v>256x256+1024+1280</v>
      </c>
      <c r="G73" s="59" t="str">
        <f>LEFT(img,LEN(img)-LEN(ext))&amp;"_z"&amp;A73&amp;ext</f>
        <v>C:\Users\csw\Desktop\slice\social-media-guide_z3.jpg</v>
      </c>
      <c r="H73" s="60" t="str">
        <f>LEFT($H$5,LEN($H$5)-LEN(ext))&amp;"_"&amp;C73&amp;"_"&amp;D73&amp;ext</f>
        <v>C:\Users\csw\Desktop\slice\social-media-guide_z3_4_5.jpg</v>
      </c>
      <c r="I73" s="66" t="str">
        <f>IF(VALUE(LEFT(maxzoom,1))&lt;A73,"rem", cmd &amp; " convert """&amp;G73&amp;""" -crop "&amp;F73&amp;" +repage """&amp;H73&amp;"""")</f>
        <v>C:\PortableApps\ImageMagick\magick.exe convert "C:\Users\csw\Desktop\slice\social-media-guide_z3.jpg" -crop 256x256+1024+1280 +repage "C:\Users\csw\Desktop\slice\social-media-guide_z3_4_5.jpg"</v>
      </c>
    </row>
    <row r="74" spans="1:9" s="35" customFormat="1" x14ac:dyDescent="0.25">
      <c r="A74" s="57">
        <f t="shared" ref="A74:A137" si="12">IF(B73+1=4^A73,A73+1,A73)</f>
        <v>3</v>
      </c>
      <c r="B74" s="57">
        <f t="shared" ref="B74:B137" si="13">IF(B73+1=4^A73,0,B73+1)</f>
        <v>45</v>
      </c>
      <c r="C74" s="57">
        <f t="shared" si="9"/>
        <v>5</v>
      </c>
      <c r="D74" s="57">
        <f t="shared" si="8"/>
        <v>5</v>
      </c>
      <c r="E74" s="57" t="str">
        <f t="shared" si="10"/>
        <v>2048x2048</v>
      </c>
      <c r="F74" s="58" t="str">
        <f t="shared" si="11"/>
        <v>256x256+1280+1280</v>
      </c>
      <c r="G74" s="59" t="str">
        <f>LEFT(img,LEN(img)-LEN(ext))&amp;"_z"&amp;A74&amp;ext</f>
        <v>C:\Users\csw\Desktop\slice\social-media-guide_z3.jpg</v>
      </c>
      <c r="H74" s="60" t="str">
        <f>LEFT($H$5,LEN($H$5)-LEN(ext))&amp;"_"&amp;C74&amp;"_"&amp;D74&amp;ext</f>
        <v>C:\Users\csw\Desktop\slice\social-media-guide_z3_5_5.jpg</v>
      </c>
      <c r="I74" s="66" t="str">
        <f>IF(VALUE(LEFT(maxzoom,1))&lt;A74,"rem", cmd &amp; " convert """&amp;G74&amp;""" -crop "&amp;F74&amp;" +repage """&amp;H74&amp;"""")</f>
        <v>C:\PortableApps\ImageMagick\magick.exe convert "C:\Users\csw\Desktop\slice\social-media-guide_z3.jpg" -crop 256x256+1280+1280 +repage "C:\Users\csw\Desktop\slice\social-media-guide_z3_5_5.jpg"</v>
      </c>
    </row>
    <row r="75" spans="1:9" s="35" customFormat="1" x14ac:dyDescent="0.25">
      <c r="A75" s="57">
        <f t="shared" si="12"/>
        <v>3</v>
      </c>
      <c r="B75" s="57">
        <f t="shared" si="13"/>
        <v>46</v>
      </c>
      <c r="C75" s="57">
        <f t="shared" si="9"/>
        <v>6</v>
      </c>
      <c r="D75" s="57">
        <f t="shared" si="8"/>
        <v>5</v>
      </c>
      <c r="E75" s="57" t="str">
        <f t="shared" si="10"/>
        <v>2048x2048</v>
      </c>
      <c r="F75" s="58" t="str">
        <f t="shared" si="11"/>
        <v>256x256+1536+1280</v>
      </c>
      <c r="G75" s="59" t="str">
        <f>LEFT(img,LEN(img)-LEN(ext))&amp;"_z"&amp;A75&amp;ext</f>
        <v>C:\Users\csw\Desktop\slice\social-media-guide_z3.jpg</v>
      </c>
      <c r="H75" s="60" t="str">
        <f>LEFT($H$5,LEN($H$5)-LEN(ext))&amp;"_"&amp;C75&amp;"_"&amp;D75&amp;ext</f>
        <v>C:\Users\csw\Desktop\slice\social-media-guide_z3_6_5.jpg</v>
      </c>
      <c r="I75" s="66" t="str">
        <f>IF(VALUE(LEFT(maxzoom,1))&lt;A75,"rem", cmd &amp; " convert """&amp;G75&amp;""" -crop "&amp;F75&amp;" +repage """&amp;H75&amp;"""")</f>
        <v>C:\PortableApps\ImageMagick\magick.exe convert "C:\Users\csw\Desktop\slice\social-media-guide_z3.jpg" -crop 256x256+1536+1280 +repage "C:\Users\csw\Desktop\slice\social-media-guide_z3_6_5.jpg"</v>
      </c>
    </row>
    <row r="76" spans="1:9" s="35" customFormat="1" x14ac:dyDescent="0.25">
      <c r="A76" s="57">
        <f t="shared" si="12"/>
        <v>3</v>
      </c>
      <c r="B76" s="57">
        <f t="shared" si="13"/>
        <v>47</v>
      </c>
      <c r="C76" s="57">
        <f t="shared" si="9"/>
        <v>7</v>
      </c>
      <c r="D76" s="57">
        <f t="shared" si="8"/>
        <v>5</v>
      </c>
      <c r="E76" s="57" t="str">
        <f t="shared" si="10"/>
        <v>2048x2048</v>
      </c>
      <c r="F76" s="58" t="str">
        <f t="shared" si="11"/>
        <v>256x256+1792+1280</v>
      </c>
      <c r="G76" s="59" t="str">
        <f>LEFT(img,LEN(img)-LEN(ext))&amp;"_z"&amp;A76&amp;ext</f>
        <v>C:\Users\csw\Desktop\slice\social-media-guide_z3.jpg</v>
      </c>
      <c r="H76" s="60" t="str">
        <f>LEFT($H$5,LEN($H$5)-LEN(ext))&amp;"_"&amp;C76&amp;"_"&amp;D76&amp;ext</f>
        <v>C:\Users\csw\Desktop\slice\social-media-guide_z3_7_5.jpg</v>
      </c>
      <c r="I76" s="66" t="str">
        <f>IF(VALUE(LEFT(maxzoom,1))&lt;A76,"rem", cmd &amp; " convert """&amp;G76&amp;""" -crop "&amp;F76&amp;" +repage """&amp;H76&amp;"""")</f>
        <v>C:\PortableApps\ImageMagick\magick.exe convert "C:\Users\csw\Desktop\slice\social-media-guide_z3.jpg" -crop 256x256+1792+1280 +repage "C:\Users\csw\Desktop\slice\social-media-guide_z3_7_5.jpg"</v>
      </c>
    </row>
    <row r="77" spans="1:9" s="35" customFormat="1" x14ac:dyDescent="0.25">
      <c r="A77" s="57">
        <f t="shared" si="12"/>
        <v>3</v>
      </c>
      <c r="B77" s="57">
        <f t="shared" si="13"/>
        <v>48</v>
      </c>
      <c r="C77" s="57">
        <f t="shared" si="9"/>
        <v>0</v>
      </c>
      <c r="D77" s="57">
        <f t="shared" si="8"/>
        <v>6</v>
      </c>
      <c r="E77" s="57" t="str">
        <f t="shared" si="10"/>
        <v>2048x2048</v>
      </c>
      <c r="F77" s="58" t="str">
        <f t="shared" si="11"/>
        <v>256x256+0+1536</v>
      </c>
      <c r="G77" s="59" t="str">
        <f>LEFT(img,LEN(img)-LEN(ext))&amp;"_z"&amp;A77&amp;ext</f>
        <v>C:\Users\csw\Desktop\slice\social-media-guide_z3.jpg</v>
      </c>
      <c r="H77" s="60" t="str">
        <f>LEFT($H$5,LEN($H$5)-LEN(ext))&amp;"_"&amp;C77&amp;"_"&amp;D77&amp;ext</f>
        <v>C:\Users\csw\Desktop\slice\social-media-guide_z3_0_6.jpg</v>
      </c>
      <c r="I77" s="66" t="str">
        <f>IF(VALUE(LEFT(maxzoom,1))&lt;A77,"rem", cmd &amp; " convert """&amp;G77&amp;""" -crop "&amp;F77&amp;" +repage """&amp;H77&amp;"""")</f>
        <v>C:\PortableApps\ImageMagick\magick.exe convert "C:\Users\csw\Desktop\slice\social-media-guide_z3.jpg" -crop 256x256+0+1536 +repage "C:\Users\csw\Desktop\slice\social-media-guide_z3_0_6.jpg"</v>
      </c>
    </row>
    <row r="78" spans="1:9" s="35" customFormat="1" x14ac:dyDescent="0.25">
      <c r="A78" s="57">
        <f t="shared" si="12"/>
        <v>3</v>
      </c>
      <c r="B78" s="57">
        <f t="shared" si="13"/>
        <v>49</v>
      </c>
      <c r="C78" s="57">
        <f t="shared" si="9"/>
        <v>1</v>
      </c>
      <c r="D78" s="57">
        <f t="shared" si="8"/>
        <v>6</v>
      </c>
      <c r="E78" s="57" t="str">
        <f t="shared" si="10"/>
        <v>2048x2048</v>
      </c>
      <c r="F78" s="58" t="str">
        <f t="shared" si="11"/>
        <v>256x256+256+1536</v>
      </c>
      <c r="G78" s="59" t="str">
        <f>LEFT(img,LEN(img)-LEN(ext))&amp;"_z"&amp;A78&amp;ext</f>
        <v>C:\Users\csw\Desktop\slice\social-media-guide_z3.jpg</v>
      </c>
      <c r="H78" s="60" t="str">
        <f>LEFT($H$5,LEN($H$5)-LEN(ext))&amp;"_"&amp;C78&amp;"_"&amp;D78&amp;ext</f>
        <v>C:\Users\csw\Desktop\slice\social-media-guide_z3_1_6.jpg</v>
      </c>
      <c r="I78" s="66" t="str">
        <f>IF(VALUE(LEFT(maxzoom,1))&lt;A78,"rem", cmd &amp; " convert """&amp;G78&amp;""" -crop "&amp;F78&amp;" +repage """&amp;H78&amp;"""")</f>
        <v>C:\PortableApps\ImageMagick\magick.exe convert "C:\Users\csw\Desktop\slice\social-media-guide_z3.jpg" -crop 256x256+256+1536 +repage "C:\Users\csw\Desktop\slice\social-media-guide_z3_1_6.jpg"</v>
      </c>
    </row>
    <row r="79" spans="1:9" s="35" customFormat="1" x14ac:dyDescent="0.25">
      <c r="A79" s="57">
        <f t="shared" si="12"/>
        <v>3</v>
      </c>
      <c r="B79" s="57">
        <f t="shared" si="13"/>
        <v>50</v>
      </c>
      <c r="C79" s="57">
        <f t="shared" si="9"/>
        <v>2</v>
      </c>
      <c r="D79" s="57">
        <f t="shared" si="8"/>
        <v>6</v>
      </c>
      <c r="E79" s="57" t="str">
        <f t="shared" si="10"/>
        <v>2048x2048</v>
      </c>
      <c r="F79" s="58" t="str">
        <f t="shared" si="11"/>
        <v>256x256+512+1536</v>
      </c>
      <c r="G79" s="59" t="str">
        <f>LEFT(img,LEN(img)-LEN(ext))&amp;"_z"&amp;A79&amp;ext</f>
        <v>C:\Users\csw\Desktop\slice\social-media-guide_z3.jpg</v>
      </c>
      <c r="H79" s="60" t="str">
        <f>LEFT($H$5,LEN($H$5)-LEN(ext))&amp;"_"&amp;C79&amp;"_"&amp;D79&amp;ext</f>
        <v>C:\Users\csw\Desktop\slice\social-media-guide_z3_2_6.jpg</v>
      </c>
      <c r="I79" s="66" t="str">
        <f>IF(VALUE(LEFT(maxzoom,1))&lt;A79,"rem", cmd &amp; " convert """&amp;G79&amp;""" -crop "&amp;F79&amp;" +repage """&amp;H79&amp;"""")</f>
        <v>C:\PortableApps\ImageMagick\magick.exe convert "C:\Users\csw\Desktop\slice\social-media-guide_z3.jpg" -crop 256x256+512+1536 +repage "C:\Users\csw\Desktop\slice\social-media-guide_z3_2_6.jpg"</v>
      </c>
    </row>
    <row r="80" spans="1:9" s="35" customFormat="1" x14ac:dyDescent="0.25">
      <c r="A80" s="57">
        <f t="shared" si="12"/>
        <v>3</v>
      </c>
      <c r="B80" s="57">
        <f t="shared" si="13"/>
        <v>51</v>
      </c>
      <c r="C80" s="57">
        <f t="shared" si="9"/>
        <v>3</v>
      </c>
      <c r="D80" s="57">
        <f t="shared" si="8"/>
        <v>6</v>
      </c>
      <c r="E80" s="57" t="str">
        <f t="shared" si="10"/>
        <v>2048x2048</v>
      </c>
      <c r="F80" s="58" t="str">
        <f t="shared" si="11"/>
        <v>256x256+768+1536</v>
      </c>
      <c r="G80" s="59" t="str">
        <f>LEFT(img,LEN(img)-LEN(ext))&amp;"_z"&amp;A80&amp;ext</f>
        <v>C:\Users\csw\Desktop\slice\social-media-guide_z3.jpg</v>
      </c>
      <c r="H80" s="60" t="str">
        <f>LEFT($H$5,LEN($H$5)-LEN(ext))&amp;"_"&amp;C80&amp;"_"&amp;D80&amp;ext</f>
        <v>C:\Users\csw\Desktop\slice\social-media-guide_z3_3_6.jpg</v>
      </c>
      <c r="I80" s="66" t="str">
        <f>IF(VALUE(LEFT(maxzoom,1))&lt;A80,"rem", cmd &amp; " convert """&amp;G80&amp;""" -crop "&amp;F80&amp;" +repage """&amp;H80&amp;"""")</f>
        <v>C:\PortableApps\ImageMagick\magick.exe convert "C:\Users\csw\Desktop\slice\social-media-guide_z3.jpg" -crop 256x256+768+1536 +repage "C:\Users\csw\Desktop\slice\social-media-guide_z3_3_6.jpg"</v>
      </c>
    </row>
    <row r="81" spans="1:9" s="35" customFormat="1" x14ac:dyDescent="0.25">
      <c r="A81" s="57">
        <f t="shared" si="12"/>
        <v>3</v>
      </c>
      <c r="B81" s="57">
        <f t="shared" si="13"/>
        <v>52</v>
      </c>
      <c r="C81" s="57">
        <f t="shared" si="9"/>
        <v>4</v>
      </c>
      <c r="D81" s="57">
        <f t="shared" si="8"/>
        <v>6</v>
      </c>
      <c r="E81" s="57" t="str">
        <f t="shared" si="10"/>
        <v>2048x2048</v>
      </c>
      <c r="F81" s="58" t="str">
        <f t="shared" si="11"/>
        <v>256x256+1024+1536</v>
      </c>
      <c r="G81" s="59" t="str">
        <f>LEFT(img,LEN(img)-LEN(ext))&amp;"_z"&amp;A81&amp;ext</f>
        <v>C:\Users\csw\Desktop\slice\social-media-guide_z3.jpg</v>
      </c>
      <c r="H81" s="60" t="str">
        <f>LEFT($H$5,LEN($H$5)-LEN(ext))&amp;"_"&amp;C81&amp;"_"&amp;D81&amp;ext</f>
        <v>C:\Users\csw\Desktop\slice\social-media-guide_z3_4_6.jpg</v>
      </c>
      <c r="I81" s="66" t="str">
        <f>IF(VALUE(LEFT(maxzoom,1))&lt;A81,"rem", cmd &amp; " convert """&amp;G81&amp;""" -crop "&amp;F81&amp;" +repage """&amp;H81&amp;"""")</f>
        <v>C:\PortableApps\ImageMagick\magick.exe convert "C:\Users\csw\Desktop\slice\social-media-guide_z3.jpg" -crop 256x256+1024+1536 +repage "C:\Users\csw\Desktop\slice\social-media-guide_z3_4_6.jpg"</v>
      </c>
    </row>
    <row r="82" spans="1:9" s="35" customFormat="1" x14ac:dyDescent="0.25">
      <c r="A82" s="57">
        <f t="shared" si="12"/>
        <v>3</v>
      </c>
      <c r="B82" s="57">
        <f t="shared" si="13"/>
        <v>53</v>
      </c>
      <c r="C82" s="57">
        <f t="shared" si="9"/>
        <v>5</v>
      </c>
      <c r="D82" s="57">
        <f t="shared" si="8"/>
        <v>6</v>
      </c>
      <c r="E82" s="57" t="str">
        <f t="shared" si="10"/>
        <v>2048x2048</v>
      </c>
      <c r="F82" s="58" t="str">
        <f t="shared" si="11"/>
        <v>256x256+1280+1536</v>
      </c>
      <c r="G82" s="59" t="str">
        <f>LEFT(img,LEN(img)-LEN(ext))&amp;"_z"&amp;A82&amp;ext</f>
        <v>C:\Users\csw\Desktop\slice\social-media-guide_z3.jpg</v>
      </c>
      <c r="H82" s="60" t="str">
        <f>LEFT($H$5,LEN($H$5)-LEN(ext))&amp;"_"&amp;C82&amp;"_"&amp;D82&amp;ext</f>
        <v>C:\Users\csw\Desktop\slice\social-media-guide_z3_5_6.jpg</v>
      </c>
      <c r="I82" s="66" t="str">
        <f>IF(VALUE(LEFT(maxzoom,1))&lt;A82,"rem", cmd &amp; " convert """&amp;G82&amp;""" -crop "&amp;F82&amp;" +repage """&amp;H82&amp;"""")</f>
        <v>C:\PortableApps\ImageMagick\magick.exe convert "C:\Users\csw\Desktop\slice\social-media-guide_z3.jpg" -crop 256x256+1280+1536 +repage "C:\Users\csw\Desktop\slice\social-media-guide_z3_5_6.jpg"</v>
      </c>
    </row>
    <row r="83" spans="1:9" s="35" customFormat="1" x14ac:dyDescent="0.25">
      <c r="A83" s="57">
        <f t="shared" si="12"/>
        <v>3</v>
      </c>
      <c r="B83" s="57">
        <f t="shared" si="13"/>
        <v>54</v>
      </c>
      <c r="C83" s="57">
        <f t="shared" si="9"/>
        <v>6</v>
      </c>
      <c r="D83" s="57">
        <f t="shared" si="8"/>
        <v>6</v>
      </c>
      <c r="E83" s="57" t="str">
        <f t="shared" si="10"/>
        <v>2048x2048</v>
      </c>
      <c r="F83" s="58" t="str">
        <f t="shared" si="11"/>
        <v>256x256+1536+1536</v>
      </c>
      <c r="G83" s="59" t="str">
        <f>LEFT(img,LEN(img)-LEN(ext))&amp;"_z"&amp;A83&amp;ext</f>
        <v>C:\Users\csw\Desktop\slice\social-media-guide_z3.jpg</v>
      </c>
      <c r="H83" s="60" t="str">
        <f>LEFT($H$5,LEN($H$5)-LEN(ext))&amp;"_"&amp;C83&amp;"_"&amp;D83&amp;ext</f>
        <v>C:\Users\csw\Desktop\slice\social-media-guide_z3_6_6.jpg</v>
      </c>
      <c r="I83" s="66" t="str">
        <f>IF(VALUE(LEFT(maxzoom,1))&lt;A83,"rem", cmd &amp; " convert """&amp;G83&amp;""" -crop "&amp;F83&amp;" +repage """&amp;H83&amp;"""")</f>
        <v>C:\PortableApps\ImageMagick\magick.exe convert "C:\Users\csw\Desktop\slice\social-media-guide_z3.jpg" -crop 256x256+1536+1536 +repage "C:\Users\csw\Desktop\slice\social-media-guide_z3_6_6.jpg"</v>
      </c>
    </row>
    <row r="84" spans="1:9" s="35" customFormat="1" x14ac:dyDescent="0.25">
      <c r="A84" s="57">
        <f t="shared" si="12"/>
        <v>3</v>
      </c>
      <c r="B84" s="57">
        <f t="shared" si="13"/>
        <v>55</v>
      </c>
      <c r="C84" s="57">
        <f t="shared" si="9"/>
        <v>7</v>
      </c>
      <c r="D84" s="57">
        <f t="shared" si="8"/>
        <v>6</v>
      </c>
      <c r="E84" s="57" t="str">
        <f t="shared" si="10"/>
        <v>2048x2048</v>
      </c>
      <c r="F84" s="58" t="str">
        <f t="shared" si="11"/>
        <v>256x256+1792+1536</v>
      </c>
      <c r="G84" s="59" t="str">
        <f>LEFT(img,LEN(img)-LEN(ext))&amp;"_z"&amp;A84&amp;ext</f>
        <v>C:\Users\csw\Desktop\slice\social-media-guide_z3.jpg</v>
      </c>
      <c r="H84" s="60" t="str">
        <f>LEFT($H$5,LEN($H$5)-LEN(ext))&amp;"_"&amp;C84&amp;"_"&amp;D84&amp;ext</f>
        <v>C:\Users\csw\Desktop\slice\social-media-guide_z3_7_6.jpg</v>
      </c>
      <c r="I84" s="66" t="str">
        <f>IF(VALUE(LEFT(maxzoom,1))&lt;A84,"rem", cmd &amp; " convert """&amp;G84&amp;""" -crop "&amp;F84&amp;" +repage """&amp;H84&amp;"""")</f>
        <v>C:\PortableApps\ImageMagick\magick.exe convert "C:\Users\csw\Desktop\slice\social-media-guide_z3.jpg" -crop 256x256+1792+1536 +repage "C:\Users\csw\Desktop\slice\social-media-guide_z3_7_6.jpg"</v>
      </c>
    </row>
    <row r="85" spans="1:9" s="35" customFormat="1" x14ac:dyDescent="0.25">
      <c r="A85" s="57">
        <f t="shared" si="12"/>
        <v>3</v>
      </c>
      <c r="B85" s="57">
        <f t="shared" si="13"/>
        <v>56</v>
      </c>
      <c r="C85" s="57">
        <f t="shared" si="9"/>
        <v>0</v>
      </c>
      <c r="D85" s="57">
        <f t="shared" si="8"/>
        <v>7</v>
      </c>
      <c r="E85" s="57" t="str">
        <f t="shared" si="10"/>
        <v>2048x2048</v>
      </c>
      <c r="F85" s="58" t="str">
        <f t="shared" si="11"/>
        <v>256x256+0+1792</v>
      </c>
      <c r="G85" s="59" t="str">
        <f>LEFT(img,LEN(img)-LEN(ext))&amp;"_z"&amp;A85&amp;ext</f>
        <v>C:\Users\csw\Desktop\slice\social-media-guide_z3.jpg</v>
      </c>
      <c r="H85" s="60" t="str">
        <f>LEFT($H$5,LEN($H$5)-LEN(ext))&amp;"_"&amp;C85&amp;"_"&amp;D85&amp;ext</f>
        <v>C:\Users\csw\Desktop\slice\social-media-guide_z3_0_7.jpg</v>
      </c>
      <c r="I85" s="66" t="str">
        <f>IF(VALUE(LEFT(maxzoom,1))&lt;A85,"rem", cmd &amp; " convert """&amp;G85&amp;""" -crop "&amp;F85&amp;" +repage """&amp;H85&amp;"""")</f>
        <v>C:\PortableApps\ImageMagick\magick.exe convert "C:\Users\csw\Desktop\slice\social-media-guide_z3.jpg" -crop 256x256+0+1792 +repage "C:\Users\csw\Desktop\slice\social-media-guide_z3_0_7.jpg"</v>
      </c>
    </row>
    <row r="86" spans="1:9" s="35" customFormat="1" x14ac:dyDescent="0.25">
      <c r="A86" s="57">
        <f t="shared" si="12"/>
        <v>3</v>
      </c>
      <c r="B86" s="57">
        <f t="shared" si="13"/>
        <v>57</v>
      </c>
      <c r="C86" s="57">
        <f t="shared" si="9"/>
        <v>1</v>
      </c>
      <c r="D86" s="57">
        <f t="shared" si="8"/>
        <v>7</v>
      </c>
      <c r="E86" s="57" t="str">
        <f t="shared" si="10"/>
        <v>2048x2048</v>
      </c>
      <c r="F86" s="58" t="str">
        <f t="shared" si="11"/>
        <v>256x256+256+1792</v>
      </c>
      <c r="G86" s="59" t="str">
        <f>LEFT(img,LEN(img)-LEN(ext))&amp;"_z"&amp;A86&amp;ext</f>
        <v>C:\Users\csw\Desktop\slice\social-media-guide_z3.jpg</v>
      </c>
      <c r="H86" s="60" t="str">
        <f>LEFT($H$5,LEN($H$5)-LEN(ext))&amp;"_"&amp;C86&amp;"_"&amp;D86&amp;ext</f>
        <v>C:\Users\csw\Desktop\slice\social-media-guide_z3_1_7.jpg</v>
      </c>
      <c r="I86" s="66" t="str">
        <f>IF(VALUE(LEFT(maxzoom,1))&lt;A86,"rem", cmd &amp; " convert """&amp;G86&amp;""" -crop "&amp;F86&amp;" +repage """&amp;H86&amp;"""")</f>
        <v>C:\PortableApps\ImageMagick\magick.exe convert "C:\Users\csw\Desktop\slice\social-media-guide_z3.jpg" -crop 256x256+256+1792 +repage "C:\Users\csw\Desktop\slice\social-media-guide_z3_1_7.jpg"</v>
      </c>
    </row>
    <row r="87" spans="1:9" s="35" customFormat="1" x14ac:dyDescent="0.25">
      <c r="A87" s="57">
        <f t="shared" si="12"/>
        <v>3</v>
      </c>
      <c r="B87" s="57">
        <f t="shared" si="13"/>
        <v>58</v>
      </c>
      <c r="C87" s="57">
        <f t="shared" si="9"/>
        <v>2</v>
      </c>
      <c r="D87" s="57">
        <f t="shared" si="8"/>
        <v>7</v>
      </c>
      <c r="E87" s="57" t="str">
        <f t="shared" si="10"/>
        <v>2048x2048</v>
      </c>
      <c r="F87" s="58" t="str">
        <f t="shared" si="11"/>
        <v>256x256+512+1792</v>
      </c>
      <c r="G87" s="59" t="str">
        <f>LEFT(img,LEN(img)-LEN(ext))&amp;"_z"&amp;A87&amp;ext</f>
        <v>C:\Users\csw\Desktop\slice\social-media-guide_z3.jpg</v>
      </c>
      <c r="H87" s="60" t="str">
        <f>LEFT($H$5,LEN($H$5)-LEN(ext))&amp;"_"&amp;C87&amp;"_"&amp;D87&amp;ext</f>
        <v>C:\Users\csw\Desktop\slice\social-media-guide_z3_2_7.jpg</v>
      </c>
      <c r="I87" s="66" t="str">
        <f>IF(VALUE(LEFT(maxzoom,1))&lt;A87,"rem", cmd &amp; " convert """&amp;G87&amp;""" -crop "&amp;F87&amp;" +repage """&amp;H87&amp;"""")</f>
        <v>C:\PortableApps\ImageMagick\magick.exe convert "C:\Users\csw\Desktop\slice\social-media-guide_z3.jpg" -crop 256x256+512+1792 +repage "C:\Users\csw\Desktop\slice\social-media-guide_z3_2_7.jpg"</v>
      </c>
    </row>
    <row r="88" spans="1:9" s="35" customFormat="1" x14ac:dyDescent="0.25">
      <c r="A88" s="57">
        <f t="shared" si="12"/>
        <v>3</v>
      </c>
      <c r="B88" s="57">
        <f t="shared" si="13"/>
        <v>59</v>
      </c>
      <c r="C88" s="57">
        <f t="shared" si="9"/>
        <v>3</v>
      </c>
      <c r="D88" s="57">
        <f t="shared" si="8"/>
        <v>7</v>
      </c>
      <c r="E88" s="57" t="str">
        <f t="shared" si="10"/>
        <v>2048x2048</v>
      </c>
      <c r="F88" s="58" t="str">
        <f t="shared" si="11"/>
        <v>256x256+768+1792</v>
      </c>
      <c r="G88" s="59" t="str">
        <f>LEFT(img,LEN(img)-LEN(ext))&amp;"_z"&amp;A88&amp;ext</f>
        <v>C:\Users\csw\Desktop\slice\social-media-guide_z3.jpg</v>
      </c>
      <c r="H88" s="60" t="str">
        <f>LEFT($H$5,LEN($H$5)-LEN(ext))&amp;"_"&amp;C88&amp;"_"&amp;D88&amp;ext</f>
        <v>C:\Users\csw\Desktop\slice\social-media-guide_z3_3_7.jpg</v>
      </c>
      <c r="I88" s="66" t="str">
        <f>IF(VALUE(LEFT(maxzoom,1))&lt;A88,"rem", cmd &amp; " convert """&amp;G88&amp;""" -crop "&amp;F88&amp;" +repage """&amp;H88&amp;"""")</f>
        <v>C:\PortableApps\ImageMagick\magick.exe convert "C:\Users\csw\Desktop\slice\social-media-guide_z3.jpg" -crop 256x256+768+1792 +repage "C:\Users\csw\Desktop\slice\social-media-guide_z3_3_7.jpg"</v>
      </c>
    </row>
    <row r="89" spans="1:9" s="35" customFormat="1" x14ac:dyDescent="0.25">
      <c r="A89" s="57">
        <f t="shared" si="12"/>
        <v>3</v>
      </c>
      <c r="B89" s="57">
        <f t="shared" si="13"/>
        <v>60</v>
      </c>
      <c r="C89" s="57">
        <f t="shared" si="9"/>
        <v>4</v>
      </c>
      <c r="D89" s="57">
        <f t="shared" si="8"/>
        <v>7</v>
      </c>
      <c r="E89" s="57" t="str">
        <f t="shared" si="10"/>
        <v>2048x2048</v>
      </c>
      <c r="F89" s="58" t="str">
        <f t="shared" si="11"/>
        <v>256x256+1024+1792</v>
      </c>
      <c r="G89" s="59" t="str">
        <f>LEFT(img,LEN(img)-LEN(ext))&amp;"_z"&amp;A89&amp;ext</f>
        <v>C:\Users\csw\Desktop\slice\social-media-guide_z3.jpg</v>
      </c>
      <c r="H89" s="60" t="str">
        <f>LEFT($H$5,LEN($H$5)-LEN(ext))&amp;"_"&amp;C89&amp;"_"&amp;D89&amp;ext</f>
        <v>C:\Users\csw\Desktop\slice\social-media-guide_z3_4_7.jpg</v>
      </c>
      <c r="I89" s="66" t="str">
        <f>IF(VALUE(LEFT(maxzoom,1))&lt;A89,"rem", cmd &amp; " convert """&amp;G89&amp;""" -crop "&amp;F89&amp;" +repage """&amp;H89&amp;"""")</f>
        <v>C:\PortableApps\ImageMagick\magick.exe convert "C:\Users\csw\Desktop\slice\social-media-guide_z3.jpg" -crop 256x256+1024+1792 +repage "C:\Users\csw\Desktop\slice\social-media-guide_z3_4_7.jpg"</v>
      </c>
    </row>
    <row r="90" spans="1:9" s="35" customFormat="1" x14ac:dyDescent="0.25">
      <c r="A90" s="57">
        <f t="shared" si="12"/>
        <v>3</v>
      </c>
      <c r="B90" s="57">
        <f t="shared" si="13"/>
        <v>61</v>
      </c>
      <c r="C90" s="57">
        <f t="shared" si="9"/>
        <v>5</v>
      </c>
      <c r="D90" s="57">
        <f t="shared" si="8"/>
        <v>7</v>
      </c>
      <c r="E90" s="57" t="str">
        <f t="shared" si="10"/>
        <v>2048x2048</v>
      </c>
      <c r="F90" s="58" t="str">
        <f t="shared" si="11"/>
        <v>256x256+1280+1792</v>
      </c>
      <c r="G90" s="59" t="str">
        <f>LEFT(img,LEN(img)-LEN(ext))&amp;"_z"&amp;A90&amp;ext</f>
        <v>C:\Users\csw\Desktop\slice\social-media-guide_z3.jpg</v>
      </c>
      <c r="H90" s="60" t="str">
        <f>LEFT($H$5,LEN($H$5)-LEN(ext))&amp;"_"&amp;C90&amp;"_"&amp;D90&amp;ext</f>
        <v>C:\Users\csw\Desktop\slice\social-media-guide_z3_5_7.jpg</v>
      </c>
      <c r="I90" s="66" t="str">
        <f>IF(VALUE(LEFT(maxzoom,1))&lt;A90,"rem", cmd &amp; " convert """&amp;G90&amp;""" -crop "&amp;F90&amp;" +repage """&amp;H90&amp;"""")</f>
        <v>C:\PortableApps\ImageMagick\magick.exe convert "C:\Users\csw\Desktop\slice\social-media-guide_z3.jpg" -crop 256x256+1280+1792 +repage "C:\Users\csw\Desktop\slice\social-media-guide_z3_5_7.jpg"</v>
      </c>
    </row>
    <row r="91" spans="1:9" s="35" customFormat="1" x14ac:dyDescent="0.25">
      <c r="A91" s="57">
        <f t="shared" si="12"/>
        <v>3</v>
      </c>
      <c r="B91" s="57">
        <f t="shared" si="13"/>
        <v>62</v>
      </c>
      <c r="C91" s="57">
        <f t="shared" si="9"/>
        <v>6</v>
      </c>
      <c r="D91" s="57">
        <f t="shared" si="8"/>
        <v>7</v>
      </c>
      <c r="E91" s="57" t="str">
        <f t="shared" si="10"/>
        <v>2048x2048</v>
      </c>
      <c r="F91" s="58" t="str">
        <f t="shared" si="11"/>
        <v>256x256+1536+1792</v>
      </c>
      <c r="G91" s="59" t="str">
        <f>LEFT(img,LEN(img)-LEN(ext))&amp;"_z"&amp;A91&amp;ext</f>
        <v>C:\Users\csw\Desktop\slice\social-media-guide_z3.jpg</v>
      </c>
      <c r="H91" s="60" t="str">
        <f>LEFT($H$5,LEN($H$5)-LEN(ext))&amp;"_"&amp;C91&amp;"_"&amp;D91&amp;ext</f>
        <v>C:\Users\csw\Desktop\slice\social-media-guide_z3_6_7.jpg</v>
      </c>
      <c r="I91" s="66" t="str">
        <f>IF(VALUE(LEFT(maxzoom,1))&lt;A91,"rem", cmd &amp; " convert """&amp;G91&amp;""" -crop "&amp;F91&amp;" +repage """&amp;H91&amp;"""")</f>
        <v>C:\PortableApps\ImageMagick\magick.exe convert "C:\Users\csw\Desktop\slice\social-media-guide_z3.jpg" -crop 256x256+1536+1792 +repage "C:\Users\csw\Desktop\slice\social-media-guide_z3_6_7.jpg"</v>
      </c>
    </row>
    <row r="92" spans="1:9" s="35" customFormat="1" x14ac:dyDescent="0.25">
      <c r="A92" s="57">
        <f t="shared" si="12"/>
        <v>3</v>
      </c>
      <c r="B92" s="57">
        <f t="shared" si="13"/>
        <v>63</v>
      </c>
      <c r="C92" s="57">
        <f t="shared" si="9"/>
        <v>7</v>
      </c>
      <c r="D92" s="57">
        <f t="shared" si="8"/>
        <v>7</v>
      </c>
      <c r="E92" s="57" t="str">
        <f t="shared" si="10"/>
        <v>2048x2048</v>
      </c>
      <c r="F92" s="58" t="str">
        <f t="shared" si="11"/>
        <v>256x256+1792+1792</v>
      </c>
      <c r="G92" s="59" t="str">
        <f>LEFT(img,LEN(img)-LEN(ext))&amp;"_z"&amp;A92&amp;ext</f>
        <v>C:\Users\csw\Desktop\slice\social-media-guide_z3.jpg</v>
      </c>
      <c r="H92" s="60" t="str">
        <f>LEFT($H$5,LEN($H$5)-LEN(ext))&amp;"_"&amp;C92&amp;"_"&amp;D92&amp;ext</f>
        <v>C:\Users\csw\Desktop\slice\social-media-guide_z3_7_7.jpg</v>
      </c>
      <c r="I92" s="66" t="str">
        <f>IF(VALUE(LEFT(maxzoom,1))&lt;A92,"rem", cmd &amp; " convert """&amp;G92&amp;""" -crop "&amp;F92&amp;" +repage """&amp;H92&amp;"""")</f>
        <v>C:\PortableApps\ImageMagick\magick.exe convert "C:\Users\csw\Desktop\slice\social-media-guide_z3.jpg" -crop 256x256+1792+1792 +repage "C:\Users\csw\Desktop\slice\social-media-guide_z3_7_7.jpg"</v>
      </c>
    </row>
    <row r="93" spans="1:9" s="35" customFormat="1" x14ac:dyDescent="0.25">
      <c r="A93" s="57">
        <f t="shared" si="12"/>
        <v>4</v>
      </c>
      <c r="B93" s="57">
        <f t="shared" si="13"/>
        <v>0</v>
      </c>
      <c r="C93" s="57">
        <f t="shared" ref="C93" si="14">MOD(B93,2^A93)</f>
        <v>0</v>
      </c>
      <c r="D93" s="57">
        <f t="shared" ref="D93" si="15">INT(B93/2^A93)</f>
        <v>0</v>
      </c>
      <c r="E93" s="57" t="str">
        <f t="shared" ref="E93" si="16">(256*(2^A93))&amp;"x"&amp;(256*(2^A93))</f>
        <v>4096x4096</v>
      </c>
      <c r="F93" s="58" t="str">
        <f t="shared" ref="F93" si="17">"256x256+"&amp;(C93*256)&amp;"+"&amp;(D93*256)</f>
        <v>256x256+0+0</v>
      </c>
      <c r="G93" s="59" t="str">
        <f>LEFT(img,LEN(img)-LEN(ext))&amp;"_z"&amp;A93&amp;ext</f>
        <v>C:\Users\csw\Desktop\slice\social-media-guide_z4.jpg</v>
      </c>
      <c r="H93" s="60" t="str">
        <f>LEFT($H$6,LEN($H$6)-LEN(ext))&amp;"_"&amp;C93&amp;"_"&amp;D93&amp;ext</f>
        <v>C:\Users\csw\Desktop\slice\social-media-guide_z4_0_0.jpg</v>
      </c>
      <c r="I93" s="66" t="str">
        <f>IF(VALUE(LEFT(maxzoom,1))&lt;A93,"rem", cmd &amp; " convert """&amp;G93&amp;""" -crop "&amp;F93&amp;" +repage """&amp;H93&amp;"""")</f>
        <v>C:\PortableApps\ImageMagick\magick.exe convert "C:\Users\csw\Desktop\slice\social-media-guide_z4.jpg" -crop 256x256+0+0 +repage "C:\Users\csw\Desktop\slice\social-media-guide_z4_0_0.jpg"</v>
      </c>
    </row>
    <row r="94" spans="1:9" s="35" customFormat="1" x14ac:dyDescent="0.25">
      <c r="A94" s="57">
        <f t="shared" si="12"/>
        <v>4</v>
      </c>
      <c r="B94" s="57">
        <f t="shared" si="13"/>
        <v>1</v>
      </c>
      <c r="C94" s="57">
        <f t="shared" ref="C94" si="18">MOD(B94,2^A94)</f>
        <v>1</v>
      </c>
      <c r="D94" s="57">
        <f t="shared" ref="D94" si="19">INT(B94/2^A94)</f>
        <v>0</v>
      </c>
      <c r="E94" s="57" t="str">
        <f t="shared" ref="E94" si="20">(256*(2^A94))&amp;"x"&amp;(256*(2^A94))</f>
        <v>4096x4096</v>
      </c>
      <c r="F94" s="58" t="str">
        <f t="shared" ref="F94" si="21">"256x256+"&amp;(C94*256)&amp;"+"&amp;(D94*256)</f>
        <v>256x256+256+0</v>
      </c>
      <c r="G94" s="59" t="str">
        <f>LEFT(img,LEN(img)-LEN(ext))&amp;"_z"&amp;A94&amp;ext</f>
        <v>C:\Users\csw\Desktop\slice\social-media-guide_z4.jpg</v>
      </c>
      <c r="H94" s="60" t="str">
        <f>LEFT($H$6,LEN($H$6)-LEN(ext))&amp;"_"&amp;C94&amp;"_"&amp;D94&amp;ext</f>
        <v>C:\Users\csw\Desktop\slice\social-media-guide_z4_1_0.jpg</v>
      </c>
      <c r="I94" s="66" t="str">
        <f>IF(VALUE(LEFT(maxzoom,1))&lt;A94,"rem", cmd &amp; " convert """&amp;G94&amp;""" -crop "&amp;F94&amp;" +repage """&amp;H94&amp;"""")</f>
        <v>C:\PortableApps\ImageMagick\magick.exe convert "C:\Users\csw\Desktop\slice\social-media-guide_z4.jpg" -crop 256x256+256+0 +repage "C:\Users\csw\Desktop\slice\social-media-guide_z4_1_0.jpg"</v>
      </c>
    </row>
    <row r="95" spans="1:9" s="35" customFormat="1" x14ac:dyDescent="0.25">
      <c r="A95" s="57">
        <f t="shared" si="12"/>
        <v>4</v>
      </c>
      <c r="B95" s="57">
        <f t="shared" si="13"/>
        <v>2</v>
      </c>
      <c r="C95" s="57">
        <f t="shared" ref="C95:C158" si="22">MOD(B95,2^A95)</f>
        <v>2</v>
      </c>
      <c r="D95" s="57">
        <f t="shared" ref="D95:D158" si="23">INT(B95/2^A95)</f>
        <v>0</v>
      </c>
      <c r="E95" s="57" t="str">
        <f t="shared" ref="E95:E158" si="24">(256*(2^A95))&amp;"x"&amp;(256*(2^A95))</f>
        <v>4096x4096</v>
      </c>
      <c r="F95" s="58" t="str">
        <f t="shared" ref="F95:F158" si="25">"256x256+"&amp;(C95*256)&amp;"+"&amp;(D95*256)</f>
        <v>256x256+512+0</v>
      </c>
      <c r="G95" s="59" t="str">
        <f>LEFT(img,LEN(img)-LEN(ext))&amp;"_z"&amp;A95&amp;ext</f>
        <v>C:\Users\csw\Desktop\slice\social-media-guide_z4.jpg</v>
      </c>
      <c r="H95" s="60" t="str">
        <f>LEFT($H$6,LEN($H$6)-LEN(ext))&amp;"_"&amp;C95&amp;"_"&amp;D95&amp;ext</f>
        <v>C:\Users\csw\Desktop\slice\social-media-guide_z4_2_0.jpg</v>
      </c>
      <c r="I95" s="66" t="str">
        <f>IF(VALUE(LEFT(maxzoom,1))&lt;A95,"rem", cmd &amp; " convert """&amp;G95&amp;""" -crop "&amp;F95&amp;" +repage """&amp;H95&amp;"""")</f>
        <v>C:\PortableApps\ImageMagick\magick.exe convert "C:\Users\csw\Desktop\slice\social-media-guide_z4.jpg" -crop 256x256+512+0 +repage "C:\Users\csw\Desktop\slice\social-media-guide_z4_2_0.jpg"</v>
      </c>
    </row>
    <row r="96" spans="1:9" s="35" customFormat="1" x14ac:dyDescent="0.25">
      <c r="A96" s="57">
        <f t="shared" si="12"/>
        <v>4</v>
      </c>
      <c r="B96" s="57">
        <f t="shared" si="13"/>
        <v>3</v>
      </c>
      <c r="C96" s="57">
        <f t="shared" si="22"/>
        <v>3</v>
      </c>
      <c r="D96" s="57">
        <f t="shared" si="23"/>
        <v>0</v>
      </c>
      <c r="E96" s="57" t="str">
        <f t="shared" si="24"/>
        <v>4096x4096</v>
      </c>
      <c r="F96" s="58" t="str">
        <f t="shared" si="25"/>
        <v>256x256+768+0</v>
      </c>
      <c r="G96" s="59" t="str">
        <f>LEFT(img,LEN(img)-LEN(ext))&amp;"_z"&amp;A96&amp;ext</f>
        <v>C:\Users\csw\Desktop\slice\social-media-guide_z4.jpg</v>
      </c>
      <c r="H96" s="60" t="str">
        <f>LEFT($H$6,LEN($H$6)-LEN(ext))&amp;"_"&amp;C96&amp;"_"&amp;D96&amp;ext</f>
        <v>C:\Users\csw\Desktop\slice\social-media-guide_z4_3_0.jpg</v>
      </c>
      <c r="I96" s="66" t="str">
        <f>IF(VALUE(LEFT(maxzoom,1))&lt;A96,"rem", cmd &amp; " convert """&amp;G96&amp;""" -crop "&amp;F96&amp;" +repage """&amp;H96&amp;"""")</f>
        <v>C:\PortableApps\ImageMagick\magick.exe convert "C:\Users\csw\Desktop\slice\social-media-guide_z4.jpg" -crop 256x256+768+0 +repage "C:\Users\csw\Desktop\slice\social-media-guide_z4_3_0.jpg"</v>
      </c>
    </row>
    <row r="97" spans="1:9" s="35" customFormat="1" x14ac:dyDescent="0.25">
      <c r="A97" s="57">
        <f t="shared" si="12"/>
        <v>4</v>
      </c>
      <c r="B97" s="57">
        <f t="shared" si="13"/>
        <v>4</v>
      </c>
      <c r="C97" s="57">
        <f t="shared" si="22"/>
        <v>4</v>
      </c>
      <c r="D97" s="57">
        <f t="shared" si="23"/>
        <v>0</v>
      </c>
      <c r="E97" s="57" t="str">
        <f t="shared" si="24"/>
        <v>4096x4096</v>
      </c>
      <c r="F97" s="58" t="str">
        <f t="shared" si="25"/>
        <v>256x256+1024+0</v>
      </c>
      <c r="G97" s="59" t="str">
        <f>LEFT(img,LEN(img)-LEN(ext))&amp;"_z"&amp;A97&amp;ext</f>
        <v>C:\Users\csw\Desktop\slice\social-media-guide_z4.jpg</v>
      </c>
      <c r="H97" s="60" t="str">
        <f>LEFT($H$6,LEN($H$6)-LEN(ext))&amp;"_"&amp;C97&amp;"_"&amp;D97&amp;ext</f>
        <v>C:\Users\csw\Desktop\slice\social-media-guide_z4_4_0.jpg</v>
      </c>
      <c r="I97" s="66" t="str">
        <f>IF(VALUE(LEFT(maxzoom,1))&lt;A97,"rem", cmd &amp; " convert """&amp;G97&amp;""" -crop "&amp;F97&amp;" +repage """&amp;H97&amp;"""")</f>
        <v>C:\PortableApps\ImageMagick\magick.exe convert "C:\Users\csw\Desktop\slice\social-media-guide_z4.jpg" -crop 256x256+1024+0 +repage "C:\Users\csw\Desktop\slice\social-media-guide_z4_4_0.jpg"</v>
      </c>
    </row>
    <row r="98" spans="1:9" s="35" customFormat="1" x14ac:dyDescent="0.25">
      <c r="A98" s="57">
        <f t="shared" si="12"/>
        <v>4</v>
      </c>
      <c r="B98" s="57">
        <f t="shared" si="13"/>
        <v>5</v>
      </c>
      <c r="C98" s="57">
        <f t="shared" si="22"/>
        <v>5</v>
      </c>
      <c r="D98" s="57">
        <f t="shared" si="23"/>
        <v>0</v>
      </c>
      <c r="E98" s="57" t="str">
        <f t="shared" si="24"/>
        <v>4096x4096</v>
      </c>
      <c r="F98" s="58" t="str">
        <f t="shared" si="25"/>
        <v>256x256+1280+0</v>
      </c>
      <c r="G98" s="59" t="str">
        <f>LEFT(img,LEN(img)-LEN(ext))&amp;"_z"&amp;A98&amp;ext</f>
        <v>C:\Users\csw\Desktop\slice\social-media-guide_z4.jpg</v>
      </c>
      <c r="H98" s="60" t="str">
        <f>LEFT($H$6,LEN($H$6)-LEN(ext))&amp;"_"&amp;C98&amp;"_"&amp;D98&amp;ext</f>
        <v>C:\Users\csw\Desktop\slice\social-media-guide_z4_5_0.jpg</v>
      </c>
      <c r="I98" s="66" t="str">
        <f>IF(VALUE(LEFT(maxzoom,1))&lt;A98,"rem", cmd &amp; " convert """&amp;G98&amp;""" -crop "&amp;F98&amp;" +repage """&amp;H98&amp;"""")</f>
        <v>C:\PortableApps\ImageMagick\magick.exe convert "C:\Users\csw\Desktop\slice\social-media-guide_z4.jpg" -crop 256x256+1280+0 +repage "C:\Users\csw\Desktop\slice\social-media-guide_z4_5_0.jpg"</v>
      </c>
    </row>
    <row r="99" spans="1:9" s="35" customFormat="1" x14ac:dyDescent="0.25">
      <c r="A99" s="57">
        <f t="shared" si="12"/>
        <v>4</v>
      </c>
      <c r="B99" s="57">
        <f t="shared" si="13"/>
        <v>6</v>
      </c>
      <c r="C99" s="57">
        <f t="shared" si="22"/>
        <v>6</v>
      </c>
      <c r="D99" s="57">
        <f t="shared" si="23"/>
        <v>0</v>
      </c>
      <c r="E99" s="57" t="str">
        <f t="shared" si="24"/>
        <v>4096x4096</v>
      </c>
      <c r="F99" s="58" t="str">
        <f t="shared" si="25"/>
        <v>256x256+1536+0</v>
      </c>
      <c r="G99" s="59" t="str">
        <f>LEFT(img,LEN(img)-LEN(ext))&amp;"_z"&amp;A99&amp;ext</f>
        <v>C:\Users\csw\Desktop\slice\social-media-guide_z4.jpg</v>
      </c>
      <c r="H99" s="60" t="str">
        <f>LEFT($H$6,LEN($H$6)-LEN(ext))&amp;"_"&amp;C99&amp;"_"&amp;D99&amp;ext</f>
        <v>C:\Users\csw\Desktop\slice\social-media-guide_z4_6_0.jpg</v>
      </c>
      <c r="I99" s="66" t="str">
        <f>IF(VALUE(LEFT(maxzoom,1))&lt;A99,"rem", cmd &amp; " convert """&amp;G99&amp;""" -crop "&amp;F99&amp;" +repage """&amp;H99&amp;"""")</f>
        <v>C:\PortableApps\ImageMagick\magick.exe convert "C:\Users\csw\Desktop\slice\social-media-guide_z4.jpg" -crop 256x256+1536+0 +repage "C:\Users\csw\Desktop\slice\social-media-guide_z4_6_0.jpg"</v>
      </c>
    </row>
    <row r="100" spans="1:9" s="35" customFormat="1" x14ac:dyDescent="0.25">
      <c r="A100" s="57">
        <f t="shared" si="12"/>
        <v>4</v>
      </c>
      <c r="B100" s="57">
        <f t="shared" si="13"/>
        <v>7</v>
      </c>
      <c r="C100" s="57">
        <f t="shared" si="22"/>
        <v>7</v>
      </c>
      <c r="D100" s="57">
        <f t="shared" si="23"/>
        <v>0</v>
      </c>
      <c r="E100" s="57" t="str">
        <f t="shared" si="24"/>
        <v>4096x4096</v>
      </c>
      <c r="F100" s="58" t="str">
        <f t="shared" si="25"/>
        <v>256x256+1792+0</v>
      </c>
      <c r="G100" s="59" t="str">
        <f>LEFT(img,LEN(img)-LEN(ext))&amp;"_z"&amp;A100&amp;ext</f>
        <v>C:\Users\csw\Desktop\slice\social-media-guide_z4.jpg</v>
      </c>
      <c r="H100" s="60" t="str">
        <f>LEFT($H$6,LEN($H$6)-LEN(ext))&amp;"_"&amp;C100&amp;"_"&amp;D100&amp;ext</f>
        <v>C:\Users\csw\Desktop\slice\social-media-guide_z4_7_0.jpg</v>
      </c>
      <c r="I100" s="66" t="str">
        <f>IF(VALUE(LEFT(maxzoom,1))&lt;A100,"rem", cmd &amp; " convert """&amp;G100&amp;""" -crop "&amp;F100&amp;" +repage """&amp;H100&amp;"""")</f>
        <v>C:\PortableApps\ImageMagick\magick.exe convert "C:\Users\csw\Desktop\slice\social-media-guide_z4.jpg" -crop 256x256+1792+0 +repage "C:\Users\csw\Desktop\slice\social-media-guide_z4_7_0.jpg"</v>
      </c>
    </row>
    <row r="101" spans="1:9" s="35" customFormat="1" x14ac:dyDescent="0.25">
      <c r="A101" s="57">
        <f t="shared" si="12"/>
        <v>4</v>
      </c>
      <c r="B101" s="57">
        <f t="shared" si="13"/>
        <v>8</v>
      </c>
      <c r="C101" s="57">
        <f t="shared" si="22"/>
        <v>8</v>
      </c>
      <c r="D101" s="57">
        <f t="shared" si="23"/>
        <v>0</v>
      </c>
      <c r="E101" s="57" t="str">
        <f t="shared" si="24"/>
        <v>4096x4096</v>
      </c>
      <c r="F101" s="58" t="str">
        <f t="shared" si="25"/>
        <v>256x256+2048+0</v>
      </c>
      <c r="G101" s="59" t="str">
        <f>LEFT(img,LEN(img)-LEN(ext))&amp;"_z"&amp;A101&amp;ext</f>
        <v>C:\Users\csw\Desktop\slice\social-media-guide_z4.jpg</v>
      </c>
      <c r="H101" s="60" t="str">
        <f>LEFT($H$6,LEN($H$6)-LEN(ext))&amp;"_"&amp;C101&amp;"_"&amp;D101&amp;ext</f>
        <v>C:\Users\csw\Desktop\slice\social-media-guide_z4_8_0.jpg</v>
      </c>
      <c r="I101" s="66" t="str">
        <f>IF(VALUE(LEFT(maxzoom,1))&lt;A101,"rem", cmd &amp; " convert """&amp;G101&amp;""" -crop "&amp;F101&amp;" +repage """&amp;H101&amp;"""")</f>
        <v>C:\PortableApps\ImageMagick\magick.exe convert "C:\Users\csw\Desktop\slice\social-media-guide_z4.jpg" -crop 256x256+2048+0 +repage "C:\Users\csw\Desktop\slice\social-media-guide_z4_8_0.jpg"</v>
      </c>
    </row>
    <row r="102" spans="1:9" s="35" customFormat="1" x14ac:dyDescent="0.25">
      <c r="A102" s="57">
        <f t="shared" si="12"/>
        <v>4</v>
      </c>
      <c r="B102" s="57">
        <f t="shared" si="13"/>
        <v>9</v>
      </c>
      <c r="C102" s="57">
        <f t="shared" si="22"/>
        <v>9</v>
      </c>
      <c r="D102" s="57">
        <f t="shared" si="23"/>
        <v>0</v>
      </c>
      <c r="E102" s="57" t="str">
        <f t="shared" si="24"/>
        <v>4096x4096</v>
      </c>
      <c r="F102" s="58" t="str">
        <f t="shared" si="25"/>
        <v>256x256+2304+0</v>
      </c>
      <c r="G102" s="59" t="str">
        <f>LEFT(img,LEN(img)-LEN(ext))&amp;"_z"&amp;A102&amp;ext</f>
        <v>C:\Users\csw\Desktop\slice\social-media-guide_z4.jpg</v>
      </c>
      <c r="H102" s="60" t="str">
        <f>LEFT($H$6,LEN($H$6)-LEN(ext))&amp;"_"&amp;C102&amp;"_"&amp;D102&amp;ext</f>
        <v>C:\Users\csw\Desktop\slice\social-media-guide_z4_9_0.jpg</v>
      </c>
      <c r="I102" s="66" t="str">
        <f>IF(VALUE(LEFT(maxzoom,1))&lt;A102,"rem", cmd &amp; " convert """&amp;G102&amp;""" -crop "&amp;F102&amp;" +repage """&amp;H102&amp;"""")</f>
        <v>C:\PortableApps\ImageMagick\magick.exe convert "C:\Users\csw\Desktop\slice\social-media-guide_z4.jpg" -crop 256x256+2304+0 +repage "C:\Users\csw\Desktop\slice\social-media-guide_z4_9_0.jpg"</v>
      </c>
    </row>
    <row r="103" spans="1:9" s="35" customFormat="1" x14ac:dyDescent="0.25">
      <c r="A103" s="57">
        <f t="shared" si="12"/>
        <v>4</v>
      </c>
      <c r="B103" s="57">
        <f t="shared" si="13"/>
        <v>10</v>
      </c>
      <c r="C103" s="57">
        <f t="shared" si="22"/>
        <v>10</v>
      </c>
      <c r="D103" s="57">
        <f t="shared" si="23"/>
        <v>0</v>
      </c>
      <c r="E103" s="57" t="str">
        <f t="shared" si="24"/>
        <v>4096x4096</v>
      </c>
      <c r="F103" s="58" t="str">
        <f t="shared" si="25"/>
        <v>256x256+2560+0</v>
      </c>
      <c r="G103" s="59" t="str">
        <f>LEFT(img,LEN(img)-LEN(ext))&amp;"_z"&amp;A103&amp;ext</f>
        <v>C:\Users\csw\Desktop\slice\social-media-guide_z4.jpg</v>
      </c>
      <c r="H103" s="60" t="str">
        <f>LEFT($H$6,LEN($H$6)-LEN(ext))&amp;"_"&amp;C103&amp;"_"&amp;D103&amp;ext</f>
        <v>C:\Users\csw\Desktop\slice\social-media-guide_z4_10_0.jpg</v>
      </c>
      <c r="I103" s="66" t="str">
        <f>IF(VALUE(LEFT(maxzoom,1))&lt;A103,"rem", cmd &amp; " convert """&amp;G103&amp;""" -crop "&amp;F103&amp;" +repage """&amp;H103&amp;"""")</f>
        <v>C:\PortableApps\ImageMagick\magick.exe convert "C:\Users\csw\Desktop\slice\social-media-guide_z4.jpg" -crop 256x256+2560+0 +repage "C:\Users\csw\Desktop\slice\social-media-guide_z4_10_0.jpg"</v>
      </c>
    </row>
    <row r="104" spans="1:9" s="35" customFormat="1" x14ac:dyDescent="0.25">
      <c r="A104" s="57">
        <f t="shared" si="12"/>
        <v>4</v>
      </c>
      <c r="B104" s="57">
        <f t="shared" si="13"/>
        <v>11</v>
      </c>
      <c r="C104" s="57">
        <f t="shared" si="22"/>
        <v>11</v>
      </c>
      <c r="D104" s="57">
        <f t="shared" si="23"/>
        <v>0</v>
      </c>
      <c r="E104" s="57" t="str">
        <f t="shared" si="24"/>
        <v>4096x4096</v>
      </c>
      <c r="F104" s="58" t="str">
        <f t="shared" si="25"/>
        <v>256x256+2816+0</v>
      </c>
      <c r="G104" s="59" t="str">
        <f>LEFT(img,LEN(img)-LEN(ext))&amp;"_z"&amp;A104&amp;ext</f>
        <v>C:\Users\csw\Desktop\slice\social-media-guide_z4.jpg</v>
      </c>
      <c r="H104" s="60" t="str">
        <f>LEFT($H$6,LEN($H$6)-LEN(ext))&amp;"_"&amp;C104&amp;"_"&amp;D104&amp;ext</f>
        <v>C:\Users\csw\Desktop\slice\social-media-guide_z4_11_0.jpg</v>
      </c>
      <c r="I104" s="66" t="str">
        <f>IF(VALUE(LEFT(maxzoom,1))&lt;A104,"rem", cmd &amp; " convert """&amp;G104&amp;""" -crop "&amp;F104&amp;" +repage """&amp;H104&amp;"""")</f>
        <v>C:\PortableApps\ImageMagick\magick.exe convert "C:\Users\csw\Desktop\slice\social-media-guide_z4.jpg" -crop 256x256+2816+0 +repage "C:\Users\csw\Desktop\slice\social-media-guide_z4_11_0.jpg"</v>
      </c>
    </row>
    <row r="105" spans="1:9" s="35" customFormat="1" x14ac:dyDescent="0.25">
      <c r="A105" s="57">
        <f t="shared" si="12"/>
        <v>4</v>
      </c>
      <c r="B105" s="57">
        <f t="shared" si="13"/>
        <v>12</v>
      </c>
      <c r="C105" s="57">
        <f t="shared" si="22"/>
        <v>12</v>
      </c>
      <c r="D105" s="57">
        <f t="shared" si="23"/>
        <v>0</v>
      </c>
      <c r="E105" s="57" t="str">
        <f t="shared" si="24"/>
        <v>4096x4096</v>
      </c>
      <c r="F105" s="58" t="str">
        <f t="shared" si="25"/>
        <v>256x256+3072+0</v>
      </c>
      <c r="G105" s="59" t="str">
        <f>LEFT(img,LEN(img)-LEN(ext))&amp;"_z"&amp;A105&amp;ext</f>
        <v>C:\Users\csw\Desktop\slice\social-media-guide_z4.jpg</v>
      </c>
      <c r="H105" s="60" t="str">
        <f>LEFT($H$6,LEN($H$6)-LEN(ext))&amp;"_"&amp;C105&amp;"_"&amp;D105&amp;ext</f>
        <v>C:\Users\csw\Desktop\slice\social-media-guide_z4_12_0.jpg</v>
      </c>
      <c r="I105" s="66" t="str">
        <f>IF(VALUE(LEFT(maxzoom,1))&lt;A105,"rem", cmd &amp; " convert """&amp;G105&amp;""" -crop "&amp;F105&amp;" +repage """&amp;H105&amp;"""")</f>
        <v>C:\PortableApps\ImageMagick\magick.exe convert "C:\Users\csw\Desktop\slice\social-media-guide_z4.jpg" -crop 256x256+3072+0 +repage "C:\Users\csw\Desktop\slice\social-media-guide_z4_12_0.jpg"</v>
      </c>
    </row>
    <row r="106" spans="1:9" s="35" customFormat="1" x14ac:dyDescent="0.25">
      <c r="A106" s="57">
        <f t="shared" si="12"/>
        <v>4</v>
      </c>
      <c r="B106" s="57">
        <f t="shared" si="13"/>
        <v>13</v>
      </c>
      <c r="C106" s="57">
        <f t="shared" si="22"/>
        <v>13</v>
      </c>
      <c r="D106" s="57">
        <f t="shared" si="23"/>
        <v>0</v>
      </c>
      <c r="E106" s="57" t="str">
        <f t="shared" si="24"/>
        <v>4096x4096</v>
      </c>
      <c r="F106" s="58" t="str">
        <f t="shared" si="25"/>
        <v>256x256+3328+0</v>
      </c>
      <c r="G106" s="59" t="str">
        <f>LEFT(img,LEN(img)-LEN(ext))&amp;"_z"&amp;A106&amp;ext</f>
        <v>C:\Users\csw\Desktop\slice\social-media-guide_z4.jpg</v>
      </c>
      <c r="H106" s="60" t="str">
        <f>LEFT($H$6,LEN($H$6)-LEN(ext))&amp;"_"&amp;C106&amp;"_"&amp;D106&amp;ext</f>
        <v>C:\Users\csw\Desktop\slice\social-media-guide_z4_13_0.jpg</v>
      </c>
      <c r="I106" s="66" t="str">
        <f>IF(VALUE(LEFT(maxzoom,1))&lt;A106,"rem", cmd &amp; " convert """&amp;G106&amp;""" -crop "&amp;F106&amp;" +repage """&amp;H106&amp;"""")</f>
        <v>C:\PortableApps\ImageMagick\magick.exe convert "C:\Users\csw\Desktop\slice\social-media-guide_z4.jpg" -crop 256x256+3328+0 +repage "C:\Users\csw\Desktop\slice\social-media-guide_z4_13_0.jpg"</v>
      </c>
    </row>
    <row r="107" spans="1:9" s="35" customFormat="1" x14ac:dyDescent="0.25">
      <c r="A107" s="57">
        <f t="shared" si="12"/>
        <v>4</v>
      </c>
      <c r="B107" s="57">
        <f t="shared" si="13"/>
        <v>14</v>
      </c>
      <c r="C107" s="57">
        <f t="shared" si="22"/>
        <v>14</v>
      </c>
      <c r="D107" s="57">
        <f t="shared" si="23"/>
        <v>0</v>
      </c>
      <c r="E107" s="57" t="str">
        <f t="shared" si="24"/>
        <v>4096x4096</v>
      </c>
      <c r="F107" s="58" t="str">
        <f t="shared" si="25"/>
        <v>256x256+3584+0</v>
      </c>
      <c r="G107" s="59" t="str">
        <f>LEFT(img,LEN(img)-LEN(ext))&amp;"_z"&amp;A107&amp;ext</f>
        <v>C:\Users\csw\Desktop\slice\social-media-guide_z4.jpg</v>
      </c>
      <c r="H107" s="60" t="str">
        <f>LEFT($H$6,LEN($H$6)-LEN(ext))&amp;"_"&amp;C107&amp;"_"&amp;D107&amp;ext</f>
        <v>C:\Users\csw\Desktop\slice\social-media-guide_z4_14_0.jpg</v>
      </c>
      <c r="I107" s="66" t="str">
        <f>IF(VALUE(LEFT(maxzoom,1))&lt;A107,"rem", cmd &amp; " convert """&amp;G107&amp;""" -crop "&amp;F107&amp;" +repage """&amp;H107&amp;"""")</f>
        <v>C:\PortableApps\ImageMagick\magick.exe convert "C:\Users\csw\Desktop\slice\social-media-guide_z4.jpg" -crop 256x256+3584+0 +repage "C:\Users\csw\Desktop\slice\social-media-guide_z4_14_0.jpg"</v>
      </c>
    </row>
    <row r="108" spans="1:9" s="35" customFormat="1" x14ac:dyDescent="0.25">
      <c r="A108" s="57">
        <f t="shared" si="12"/>
        <v>4</v>
      </c>
      <c r="B108" s="57">
        <f t="shared" si="13"/>
        <v>15</v>
      </c>
      <c r="C108" s="57">
        <f t="shared" si="22"/>
        <v>15</v>
      </c>
      <c r="D108" s="57">
        <f t="shared" si="23"/>
        <v>0</v>
      </c>
      <c r="E108" s="57" t="str">
        <f t="shared" si="24"/>
        <v>4096x4096</v>
      </c>
      <c r="F108" s="58" t="str">
        <f t="shared" si="25"/>
        <v>256x256+3840+0</v>
      </c>
      <c r="G108" s="59" t="str">
        <f>LEFT(img,LEN(img)-LEN(ext))&amp;"_z"&amp;A108&amp;ext</f>
        <v>C:\Users\csw\Desktop\slice\social-media-guide_z4.jpg</v>
      </c>
      <c r="H108" s="60" t="str">
        <f>LEFT($H$6,LEN($H$6)-LEN(ext))&amp;"_"&amp;C108&amp;"_"&amp;D108&amp;ext</f>
        <v>C:\Users\csw\Desktop\slice\social-media-guide_z4_15_0.jpg</v>
      </c>
      <c r="I108" s="66" t="str">
        <f>IF(VALUE(LEFT(maxzoom,1))&lt;A108,"rem", cmd &amp; " convert """&amp;G108&amp;""" -crop "&amp;F108&amp;" +repage """&amp;H108&amp;"""")</f>
        <v>C:\PortableApps\ImageMagick\magick.exe convert "C:\Users\csw\Desktop\slice\social-media-guide_z4.jpg" -crop 256x256+3840+0 +repage "C:\Users\csw\Desktop\slice\social-media-guide_z4_15_0.jpg"</v>
      </c>
    </row>
    <row r="109" spans="1:9" s="35" customFormat="1" x14ac:dyDescent="0.25">
      <c r="A109" s="57">
        <f t="shared" si="12"/>
        <v>4</v>
      </c>
      <c r="B109" s="57">
        <f t="shared" si="13"/>
        <v>16</v>
      </c>
      <c r="C109" s="57">
        <f t="shared" si="22"/>
        <v>0</v>
      </c>
      <c r="D109" s="57">
        <f t="shared" si="23"/>
        <v>1</v>
      </c>
      <c r="E109" s="57" t="str">
        <f t="shared" si="24"/>
        <v>4096x4096</v>
      </c>
      <c r="F109" s="58" t="str">
        <f t="shared" si="25"/>
        <v>256x256+0+256</v>
      </c>
      <c r="G109" s="59" t="str">
        <f>LEFT(img,LEN(img)-LEN(ext))&amp;"_z"&amp;A109&amp;ext</f>
        <v>C:\Users\csw\Desktop\slice\social-media-guide_z4.jpg</v>
      </c>
      <c r="H109" s="60" t="str">
        <f>LEFT($H$6,LEN($H$6)-LEN(ext))&amp;"_"&amp;C109&amp;"_"&amp;D109&amp;ext</f>
        <v>C:\Users\csw\Desktop\slice\social-media-guide_z4_0_1.jpg</v>
      </c>
      <c r="I109" s="66" t="str">
        <f>IF(VALUE(LEFT(maxzoom,1))&lt;A109,"rem", cmd &amp; " convert """&amp;G109&amp;""" -crop "&amp;F109&amp;" +repage """&amp;H109&amp;"""")</f>
        <v>C:\PortableApps\ImageMagick\magick.exe convert "C:\Users\csw\Desktop\slice\social-media-guide_z4.jpg" -crop 256x256+0+256 +repage "C:\Users\csw\Desktop\slice\social-media-guide_z4_0_1.jpg"</v>
      </c>
    </row>
    <row r="110" spans="1:9" s="35" customFormat="1" x14ac:dyDescent="0.25">
      <c r="A110" s="57">
        <f t="shared" si="12"/>
        <v>4</v>
      </c>
      <c r="B110" s="57">
        <f t="shared" si="13"/>
        <v>17</v>
      </c>
      <c r="C110" s="57">
        <f t="shared" si="22"/>
        <v>1</v>
      </c>
      <c r="D110" s="57">
        <f t="shared" si="23"/>
        <v>1</v>
      </c>
      <c r="E110" s="57" t="str">
        <f t="shared" si="24"/>
        <v>4096x4096</v>
      </c>
      <c r="F110" s="58" t="str">
        <f t="shared" si="25"/>
        <v>256x256+256+256</v>
      </c>
      <c r="G110" s="59" t="str">
        <f>LEFT(img,LEN(img)-LEN(ext))&amp;"_z"&amp;A110&amp;ext</f>
        <v>C:\Users\csw\Desktop\slice\social-media-guide_z4.jpg</v>
      </c>
      <c r="H110" s="60" t="str">
        <f>LEFT($H$6,LEN($H$6)-LEN(ext))&amp;"_"&amp;C110&amp;"_"&amp;D110&amp;ext</f>
        <v>C:\Users\csw\Desktop\slice\social-media-guide_z4_1_1.jpg</v>
      </c>
      <c r="I110" s="66" t="str">
        <f>IF(VALUE(LEFT(maxzoom,1))&lt;A110,"rem", cmd &amp; " convert """&amp;G110&amp;""" -crop "&amp;F110&amp;" +repage """&amp;H110&amp;"""")</f>
        <v>C:\PortableApps\ImageMagick\magick.exe convert "C:\Users\csw\Desktop\slice\social-media-guide_z4.jpg" -crop 256x256+256+256 +repage "C:\Users\csw\Desktop\slice\social-media-guide_z4_1_1.jpg"</v>
      </c>
    </row>
    <row r="111" spans="1:9" s="35" customFormat="1" x14ac:dyDescent="0.25">
      <c r="A111" s="57">
        <f t="shared" si="12"/>
        <v>4</v>
      </c>
      <c r="B111" s="57">
        <f t="shared" si="13"/>
        <v>18</v>
      </c>
      <c r="C111" s="57">
        <f t="shared" si="22"/>
        <v>2</v>
      </c>
      <c r="D111" s="57">
        <f t="shared" si="23"/>
        <v>1</v>
      </c>
      <c r="E111" s="57" t="str">
        <f t="shared" si="24"/>
        <v>4096x4096</v>
      </c>
      <c r="F111" s="58" t="str">
        <f t="shared" si="25"/>
        <v>256x256+512+256</v>
      </c>
      <c r="G111" s="59" t="str">
        <f>LEFT(img,LEN(img)-LEN(ext))&amp;"_z"&amp;A111&amp;ext</f>
        <v>C:\Users\csw\Desktop\slice\social-media-guide_z4.jpg</v>
      </c>
      <c r="H111" s="60" t="str">
        <f>LEFT($H$6,LEN($H$6)-LEN(ext))&amp;"_"&amp;C111&amp;"_"&amp;D111&amp;ext</f>
        <v>C:\Users\csw\Desktop\slice\social-media-guide_z4_2_1.jpg</v>
      </c>
      <c r="I111" s="66" t="str">
        <f>IF(VALUE(LEFT(maxzoom,1))&lt;A111,"rem", cmd &amp; " convert """&amp;G111&amp;""" -crop "&amp;F111&amp;" +repage """&amp;H111&amp;"""")</f>
        <v>C:\PortableApps\ImageMagick\magick.exe convert "C:\Users\csw\Desktop\slice\social-media-guide_z4.jpg" -crop 256x256+512+256 +repage "C:\Users\csw\Desktop\slice\social-media-guide_z4_2_1.jpg"</v>
      </c>
    </row>
    <row r="112" spans="1:9" s="35" customFormat="1" x14ac:dyDescent="0.25">
      <c r="A112" s="57">
        <f t="shared" si="12"/>
        <v>4</v>
      </c>
      <c r="B112" s="57">
        <f t="shared" si="13"/>
        <v>19</v>
      </c>
      <c r="C112" s="57">
        <f t="shared" si="22"/>
        <v>3</v>
      </c>
      <c r="D112" s="57">
        <f t="shared" si="23"/>
        <v>1</v>
      </c>
      <c r="E112" s="57" t="str">
        <f t="shared" si="24"/>
        <v>4096x4096</v>
      </c>
      <c r="F112" s="58" t="str">
        <f t="shared" si="25"/>
        <v>256x256+768+256</v>
      </c>
      <c r="G112" s="59" t="str">
        <f>LEFT(img,LEN(img)-LEN(ext))&amp;"_z"&amp;A112&amp;ext</f>
        <v>C:\Users\csw\Desktop\slice\social-media-guide_z4.jpg</v>
      </c>
      <c r="H112" s="60" t="str">
        <f>LEFT($H$6,LEN($H$6)-LEN(ext))&amp;"_"&amp;C112&amp;"_"&amp;D112&amp;ext</f>
        <v>C:\Users\csw\Desktop\slice\social-media-guide_z4_3_1.jpg</v>
      </c>
      <c r="I112" s="66" t="str">
        <f>IF(VALUE(LEFT(maxzoom,1))&lt;A112,"rem", cmd &amp; " convert """&amp;G112&amp;""" -crop "&amp;F112&amp;" +repage """&amp;H112&amp;"""")</f>
        <v>C:\PortableApps\ImageMagick\magick.exe convert "C:\Users\csw\Desktop\slice\social-media-guide_z4.jpg" -crop 256x256+768+256 +repage "C:\Users\csw\Desktop\slice\social-media-guide_z4_3_1.jpg"</v>
      </c>
    </row>
    <row r="113" spans="1:9" s="35" customFormat="1" x14ac:dyDescent="0.25">
      <c r="A113" s="57">
        <f t="shared" si="12"/>
        <v>4</v>
      </c>
      <c r="B113" s="57">
        <f t="shared" si="13"/>
        <v>20</v>
      </c>
      <c r="C113" s="57">
        <f t="shared" si="22"/>
        <v>4</v>
      </c>
      <c r="D113" s="57">
        <f t="shared" si="23"/>
        <v>1</v>
      </c>
      <c r="E113" s="57" t="str">
        <f t="shared" si="24"/>
        <v>4096x4096</v>
      </c>
      <c r="F113" s="58" t="str">
        <f t="shared" si="25"/>
        <v>256x256+1024+256</v>
      </c>
      <c r="G113" s="59" t="str">
        <f>LEFT(img,LEN(img)-LEN(ext))&amp;"_z"&amp;A113&amp;ext</f>
        <v>C:\Users\csw\Desktop\slice\social-media-guide_z4.jpg</v>
      </c>
      <c r="H113" s="60" t="str">
        <f>LEFT($H$6,LEN($H$6)-LEN(ext))&amp;"_"&amp;C113&amp;"_"&amp;D113&amp;ext</f>
        <v>C:\Users\csw\Desktop\slice\social-media-guide_z4_4_1.jpg</v>
      </c>
      <c r="I113" s="66" t="str">
        <f>IF(VALUE(LEFT(maxzoom,1))&lt;A113,"rem", cmd &amp; " convert """&amp;G113&amp;""" -crop "&amp;F113&amp;" +repage """&amp;H113&amp;"""")</f>
        <v>C:\PortableApps\ImageMagick\magick.exe convert "C:\Users\csw\Desktop\slice\social-media-guide_z4.jpg" -crop 256x256+1024+256 +repage "C:\Users\csw\Desktop\slice\social-media-guide_z4_4_1.jpg"</v>
      </c>
    </row>
    <row r="114" spans="1:9" s="35" customFormat="1" x14ac:dyDescent="0.25">
      <c r="A114" s="57">
        <f t="shared" si="12"/>
        <v>4</v>
      </c>
      <c r="B114" s="57">
        <f t="shared" si="13"/>
        <v>21</v>
      </c>
      <c r="C114" s="57">
        <f t="shared" si="22"/>
        <v>5</v>
      </c>
      <c r="D114" s="57">
        <f t="shared" si="23"/>
        <v>1</v>
      </c>
      <c r="E114" s="57" t="str">
        <f t="shared" si="24"/>
        <v>4096x4096</v>
      </c>
      <c r="F114" s="58" t="str">
        <f t="shared" si="25"/>
        <v>256x256+1280+256</v>
      </c>
      <c r="G114" s="59" t="str">
        <f>LEFT(img,LEN(img)-LEN(ext))&amp;"_z"&amp;A114&amp;ext</f>
        <v>C:\Users\csw\Desktop\slice\social-media-guide_z4.jpg</v>
      </c>
      <c r="H114" s="60" t="str">
        <f>LEFT($H$6,LEN($H$6)-LEN(ext))&amp;"_"&amp;C114&amp;"_"&amp;D114&amp;ext</f>
        <v>C:\Users\csw\Desktop\slice\social-media-guide_z4_5_1.jpg</v>
      </c>
      <c r="I114" s="66" t="str">
        <f>IF(VALUE(LEFT(maxzoom,1))&lt;A114,"rem", cmd &amp; " convert """&amp;G114&amp;""" -crop "&amp;F114&amp;" +repage """&amp;H114&amp;"""")</f>
        <v>C:\PortableApps\ImageMagick\magick.exe convert "C:\Users\csw\Desktop\slice\social-media-guide_z4.jpg" -crop 256x256+1280+256 +repage "C:\Users\csw\Desktop\slice\social-media-guide_z4_5_1.jpg"</v>
      </c>
    </row>
    <row r="115" spans="1:9" s="35" customFormat="1" x14ac:dyDescent="0.25">
      <c r="A115" s="57">
        <f t="shared" si="12"/>
        <v>4</v>
      </c>
      <c r="B115" s="57">
        <f t="shared" si="13"/>
        <v>22</v>
      </c>
      <c r="C115" s="57">
        <f t="shared" si="22"/>
        <v>6</v>
      </c>
      <c r="D115" s="57">
        <f t="shared" si="23"/>
        <v>1</v>
      </c>
      <c r="E115" s="57" t="str">
        <f t="shared" si="24"/>
        <v>4096x4096</v>
      </c>
      <c r="F115" s="58" t="str">
        <f t="shared" si="25"/>
        <v>256x256+1536+256</v>
      </c>
      <c r="G115" s="59" t="str">
        <f>LEFT(img,LEN(img)-LEN(ext))&amp;"_z"&amp;A115&amp;ext</f>
        <v>C:\Users\csw\Desktop\slice\social-media-guide_z4.jpg</v>
      </c>
      <c r="H115" s="60" t="str">
        <f>LEFT($H$6,LEN($H$6)-LEN(ext))&amp;"_"&amp;C115&amp;"_"&amp;D115&amp;ext</f>
        <v>C:\Users\csw\Desktop\slice\social-media-guide_z4_6_1.jpg</v>
      </c>
      <c r="I115" s="66" t="str">
        <f>IF(VALUE(LEFT(maxzoom,1))&lt;A115,"rem", cmd &amp; " convert """&amp;G115&amp;""" -crop "&amp;F115&amp;" +repage """&amp;H115&amp;"""")</f>
        <v>C:\PortableApps\ImageMagick\magick.exe convert "C:\Users\csw\Desktop\slice\social-media-guide_z4.jpg" -crop 256x256+1536+256 +repage "C:\Users\csw\Desktop\slice\social-media-guide_z4_6_1.jpg"</v>
      </c>
    </row>
    <row r="116" spans="1:9" s="35" customFormat="1" x14ac:dyDescent="0.25">
      <c r="A116" s="57">
        <f t="shared" si="12"/>
        <v>4</v>
      </c>
      <c r="B116" s="57">
        <f t="shared" si="13"/>
        <v>23</v>
      </c>
      <c r="C116" s="57">
        <f t="shared" si="22"/>
        <v>7</v>
      </c>
      <c r="D116" s="57">
        <f t="shared" si="23"/>
        <v>1</v>
      </c>
      <c r="E116" s="57" t="str">
        <f t="shared" si="24"/>
        <v>4096x4096</v>
      </c>
      <c r="F116" s="58" t="str">
        <f t="shared" si="25"/>
        <v>256x256+1792+256</v>
      </c>
      <c r="G116" s="59" t="str">
        <f>LEFT(img,LEN(img)-LEN(ext))&amp;"_z"&amp;A116&amp;ext</f>
        <v>C:\Users\csw\Desktop\slice\social-media-guide_z4.jpg</v>
      </c>
      <c r="H116" s="60" t="str">
        <f>LEFT($H$6,LEN($H$6)-LEN(ext))&amp;"_"&amp;C116&amp;"_"&amp;D116&amp;ext</f>
        <v>C:\Users\csw\Desktop\slice\social-media-guide_z4_7_1.jpg</v>
      </c>
      <c r="I116" s="66" t="str">
        <f>IF(VALUE(LEFT(maxzoom,1))&lt;A116,"rem", cmd &amp; " convert """&amp;G116&amp;""" -crop "&amp;F116&amp;" +repage """&amp;H116&amp;"""")</f>
        <v>C:\PortableApps\ImageMagick\magick.exe convert "C:\Users\csw\Desktop\slice\social-media-guide_z4.jpg" -crop 256x256+1792+256 +repage "C:\Users\csw\Desktop\slice\social-media-guide_z4_7_1.jpg"</v>
      </c>
    </row>
    <row r="117" spans="1:9" s="35" customFormat="1" x14ac:dyDescent="0.25">
      <c r="A117" s="57">
        <f t="shared" si="12"/>
        <v>4</v>
      </c>
      <c r="B117" s="57">
        <f t="shared" si="13"/>
        <v>24</v>
      </c>
      <c r="C117" s="57">
        <f t="shared" si="22"/>
        <v>8</v>
      </c>
      <c r="D117" s="57">
        <f t="shared" si="23"/>
        <v>1</v>
      </c>
      <c r="E117" s="57" t="str">
        <f t="shared" si="24"/>
        <v>4096x4096</v>
      </c>
      <c r="F117" s="58" t="str">
        <f t="shared" si="25"/>
        <v>256x256+2048+256</v>
      </c>
      <c r="G117" s="59" t="str">
        <f>LEFT(img,LEN(img)-LEN(ext))&amp;"_z"&amp;A117&amp;ext</f>
        <v>C:\Users\csw\Desktop\slice\social-media-guide_z4.jpg</v>
      </c>
      <c r="H117" s="60" t="str">
        <f>LEFT($H$6,LEN($H$6)-LEN(ext))&amp;"_"&amp;C117&amp;"_"&amp;D117&amp;ext</f>
        <v>C:\Users\csw\Desktop\slice\social-media-guide_z4_8_1.jpg</v>
      </c>
      <c r="I117" s="66" t="str">
        <f>IF(VALUE(LEFT(maxzoom,1))&lt;A117,"rem", cmd &amp; " convert """&amp;G117&amp;""" -crop "&amp;F117&amp;" +repage """&amp;H117&amp;"""")</f>
        <v>C:\PortableApps\ImageMagick\magick.exe convert "C:\Users\csw\Desktop\slice\social-media-guide_z4.jpg" -crop 256x256+2048+256 +repage "C:\Users\csw\Desktop\slice\social-media-guide_z4_8_1.jpg"</v>
      </c>
    </row>
    <row r="118" spans="1:9" s="35" customFormat="1" x14ac:dyDescent="0.25">
      <c r="A118" s="57">
        <f t="shared" si="12"/>
        <v>4</v>
      </c>
      <c r="B118" s="57">
        <f t="shared" si="13"/>
        <v>25</v>
      </c>
      <c r="C118" s="57">
        <f t="shared" si="22"/>
        <v>9</v>
      </c>
      <c r="D118" s="57">
        <f t="shared" si="23"/>
        <v>1</v>
      </c>
      <c r="E118" s="57" t="str">
        <f t="shared" si="24"/>
        <v>4096x4096</v>
      </c>
      <c r="F118" s="58" t="str">
        <f t="shared" si="25"/>
        <v>256x256+2304+256</v>
      </c>
      <c r="G118" s="59" t="str">
        <f>LEFT(img,LEN(img)-LEN(ext))&amp;"_z"&amp;A118&amp;ext</f>
        <v>C:\Users\csw\Desktop\slice\social-media-guide_z4.jpg</v>
      </c>
      <c r="H118" s="60" t="str">
        <f>LEFT($H$6,LEN($H$6)-LEN(ext))&amp;"_"&amp;C118&amp;"_"&amp;D118&amp;ext</f>
        <v>C:\Users\csw\Desktop\slice\social-media-guide_z4_9_1.jpg</v>
      </c>
      <c r="I118" s="66" t="str">
        <f>IF(VALUE(LEFT(maxzoom,1))&lt;A118,"rem", cmd &amp; " convert """&amp;G118&amp;""" -crop "&amp;F118&amp;" +repage """&amp;H118&amp;"""")</f>
        <v>C:\PortableApps\ImageMagick\magick.exe convert "C:\Users\csw\Desktop\slice\social-media-guide_z4.jpg" -crop 256x256+2304+256 +repage "C:\Users\csw\Desktop\slice\social-media-guide_z4_9_1.jpg"</v>
      </c>
    </row>
    <row r="119" spans="1:9" s="35" customFormat="1" x14ac:dyDescent="0.25">
      <c r="A119" s="57">
        <f t="shared" si="12"/>
        <v>4</v>
      </c>
      <c r="B119" s="57">
        <f t="shared" si="13"/>
        <v>26</v>
      </c>
      <c r="C119" s="57">
        <f t="shared" si="22"/>
        <v>10</v>
      </c>
      <c r="D119" s="57">
        <f t="shared" si="23"/>
        <v>1</v>
      </c>
      <c r="E119" s="57" t="str">
        <f t="shared" si="24"/>
        <v>4096x4096</v>
      </c>
      <c r="F119" s="58" t="str">
        <f t="shared" si="25"/>
        <v>256x256+2560+256</v>
      </c>
      <c r="G119" s="59" t="str">
        <f>LEFT(img,LEN(img)-LEN(ext))&amp;"_z"&amp;A119&amp;ext</f>
        <v>C:\Users\csw\Desktop\slice\social-media-guide_z4.jpg</v>
      </c>
      <c r="H119" s="60" t="str">
        <f>LEFT($H$6,LEN($H$6)-LEN(ext))&amp;"_"&amp;C119&amp;"_"&amp;D119&amp;ext</f>
        <v>C:\Users\csw\Desktop\slice\social-media-guide_z4_10_1.jpg</v>
      </c>
      <c r="I119" s="66" t="str">
        <f>IF(VALUE(LEFT(maxzoom,1))&lt;A119,"rem", cmd &amp; " convert """&amp;G119&amp;""" -crop "&amp;F119&amp;" +repage """&amp;H119&amp;"""")</f>
        <v>C:\PortableApps\ImageMagick\magick.exe convert "C:\Users\csw\Desktop\slice\social-media-guide_z4.jpg" -crop 256x256+2560+256 +repage "C:\Users\csw\Desktop\slice\social-media-guide_z4_10_1.jpg"</v>
      </c>
    </row>
    <row r="120" spans="1:9" s="35" customFormat="1" x14ac:dyDescent="0.25">
      <c r="A120" s="57">
        <f t="shared" si="12"/>
        <v>4</v>
      </c>
      <c r="B120" s="57">
        <f t="shared" si="13"/>
        <v>27</v>
      </c>
      <c r="C120" s="57">
        <f t="shared" si="22"/>
        <v>11</v>
      </c>
      <c r="D120" s="57">
        <f t="shared" si="23"/>
        <v>1</v>
      </c>
      <c r="E120" s="57" t="str">
        <f t="shared" si="24"/>
        <v>4096x4096</v>
      </c>
      <c r="F120" s="58" t="str">
        <f t="shared" si="25"/>
        <v>256x256+2816+256</v>
      </c>
      <c r="G120" s="59" t="str">
        <f>LEFT(img,LEN(img)-LEN(ext))&amp;"_z"&amp;A120&amp;ext</f>
        <v>C:\Users\csw\Desktop\slice\social-media-guide_z4.jpg</v>
      </c>
      <c r="H120" s="60" t="str">
        <f>LEFT($H$6,LEN($H$6)-LEN(ext))&amp;"_"&amp;C120&amp;"_"&amp;D120&amp;ext</f>
        <v>C:\Users\csw\Desktop\slice\social-media-guide_z4_11_1.jpg</v>
      </c>
      <c r="I120" s="66" t="str">
        <f>IF(VALUE(LEFT(maxzoom,1))&lt;A120,"rem", cmd &amp; " convert """&amp;G120&amp;""" -crop "&amp;F120&amp;" +repage """&amp;H120&amp;"""")</f>
        <v>C:\PortableApps\ImageMagick\magick.exe convert "C:\Users\csw\Desktop\slice\social-media-guide_z4.jpg" -crop 256x256+2816+256 +repage "C:\Users\csw\Desktop\slice\social-media-guide_z4_11_1.jpg"</v>
      </c>
    </row>
    <row r="121" spans="1:9" s="35" customFormat="1" x14ac:dyDescent="0.25">
      <c r="A121" s="57">
        <f t="shared" si="12"/>
        <v>4</v>
      </c>
      <c r="B121" s="57">
        <f t="shared" si="13"/>
        <v>28</v>
      </c>
      <c r="C121" s="57">
        <f t="shared" si="22"/>
        <v>12</v>
      </c>
      <c r="D121" s="57">
        <f t="shared" si="23"/>
        <v>1</v>
      </c>
      <c r="E121" s="57" t="str">
        <f t="shared" si="24"/>
        <v>4096x4096</v>
      </c>
      <c r="F121" s="58" t="str">
        <f t="shared" si="25"/>
        <v>256x256+3072+256</v>
      </c>
      <c r="G121" s="59" t="str">
        <f>LEFT(img,LEN(img)-LEN(ext))&amp;"_z"&amp;A121&amp;ext</f>
        <v>C:\Users\csw\Desktop\slice\social-media-guide_z4.jpg</v>
      </c>
      <c r="H121" s="60" t="str">
        <f>LEFT($H$6,LEN($H$6)-LEN(ext))&amp;"_"&amp;C121&amp;"_"&amp;D121&amp;ext</f>
        <v>C:\Users\csw\Desktop\slice\social-media-guide_z4_12_1.jpg</v>
      </c>
      <c r="I121" s="66" t="str">
        <f>IF(VALUE(LEFT(maxzoom,1))&lt;A121,"rem", cmd &amp; " convert """&amp;G121&amp;""" -crop "&amp;F121&amp;" +repage """&amp;H121&amp;"""")</f>
        <v>C:\PortableApps\ImageMagick\magick.exe convert "C:\Users\csw\Desktop\slice\social-media-guide_z4.jpg" -crop 256x256+3072+256 +repage "C:\Users\csw\Desktop\slice\social-media-guide_z4_12_1.jpg"</v>
      </c>
    </row>
    <row r="122" spans="1:9" s="35" customFormat="1" x14ac:dyDescent="0.25">
      <c r="A122" s="57">
        <f t="shared" si="12"/>
        <v>4</v>
      </c>
      <c r="B122" s="57">
        <f t="shared" si="13"/>
        <v>29</v>
      </c>
      <c r="C122" s="57">
        <f t="shared" si="22"/>
        <v>13</v>
      </c>
      <c r="D122" s="57">
        <f t="shared" si="23"/>
        <v>1</v>
      </c>
      <c r="E122" s="57" t="str">
        <f t="shared" si="24"/>
        <v>4096x4096</v>
      </c>
      <c r="F122" s="58" t="str">
        <f t="shared" si="25"/>
        <v>256x256+3328+256</v>
      </c>
      <c r="G122" s="59" t="str">
        <f>LEFT(img,LEN(img)-LEN(ext))&amp;"_z"&amp;A122&amp;ext</f>
        <v>C:\Users\csw\Desktop\slice\social-media-guide_z4.jpg</v>
      </c>
      <c r="H122" s="60" t="str">
        <f>LEFT($H$6,LEN($H$6)-LEN(ext))&amp;"_"&amp;C122&amp;"_"&amp;D122&amp;ext</f>
        <v>C:\Users\csw\Desktop\slice\social-media-guide_z4_13_1.jpg</v>
      </c>
      <c r="I122" s="66" t="str">
        <f>IF(VALUE(LEFT(maxzoom,1))&lt;A122,"rem", cmd &amp; " convert """&amp;G122&amp;""" -crop "&amp;F122&amp;" +repage """&amp;H122&amp;"""")</f>
        <v>C:\PortableApps\ImageMagick\magick.exe convert "C:\Users\csw\Desktop\slice\social-media-guide_z4.jpg" -crop 256x256+3328+256 +repage "C:\Users\csw\Desktop\slice\social-media-guide_z4_13_1.jpg"</v>
      </c>
    </row>
    <row r="123" spans="1:9" s="35" customFormat="1" x14ac:dyDescent="0.25">
      <c r="A123" s="57">
        <f t="shared" si="12"/>
        <v>4</v>
      </c>
      <c r="B123" s="57">
        <f t="shared" si="13"/>
        <v>30</v>
      </c>
      <c r="C123" s="57">
        <f t="shared" si="22"/>
        <v>14</v>
      </c>
      <c r="D123" s="57">
        <f t="shared" si="23"/>
        <v>1</v>
      </c>
      <c r="E123" s="57" t="str">
        <f t="shared" si="24"/>
        <v>4096x4096</v>
      </c>
      <c r="F123" s="58" t="str">
        <f t="shared" si="25"/>
        <v>256x256+3584+256</v>
      </c>
      <c r="G123" s="59" t="str">
        <f>LEFT(img,LEN(img)-LEN(ext))&amp;"_z"&amp;A123&amp;ext</f>
        <v>C:\Users\csw\Desktop\slice\social-media-guide_z4.jpg</v>
      </c>
      <c r="H123" s="60" t="str">
        <f>LEFT($H$6,LEN($H$6)-LEN(ext))&amp;"_"&amp;C123&amp;"_"&amp;D123&amp;ext</f>
        <v>C:\Users\csw\Desktop\slice\social-media-guide_z4_14_1.jpg</v>
      </c>
      <c r="I123" s="66" t="str">
        <f>IF(VALUE(LEFT(maxzoom,1))&lt;A123,"rem", cmd &amp; " convert """&amp;G123&amp;""" -crop "&amp;F123&amp;" +repage """&amp;H123&amp;"""")</f>
        <v>C:\PortableApps\ImageMagick\magick.exe convert "C:\Users\csw\Desktop\slice\social-media-guide_z4.jpg" -crop 256x256+3584+256 +repage "C:\Users\csw\Desktop\slice\social-media-guide_z4_14_1.jpg"</v>
      </c>
    </row>
    <row r="124" spans="1:9" s="35" customFormat="1" x14ac:dyDescent="0.25">
      <c r="A124" s="57">
        <f t="shared" si="12"/>
        <v>4</v>
      </c>
      <c r="B124" s="57">
        <f t="shared" si="13"/>
        <v>31</v>
      </c>
      <c r="C124" s="57">
        <f t="shared" si="22"/>
        <v>15</v>
      </c>
      <c r="D124" s="57">
        <f t="shared" si="23"/>
        <v>1</v>
      </c>
      <c r="E124" s="57" t="str">
        <f t="shared" si="24"/>
        <v>4096x4096</v>
      </c>
      <c r="F124" s="58" t="str">
        <f t="shared" si="25"/>
        <v>256x256+3840+256</v>
      </c>
      <c r="G124" s="59" t="str">
        <f>LEFT(img,LEN(img)-LEN(ext))&amp;"_z"&amp;A124&amp;ext</f>
        <v>C:\Users\csw\Desktop\slice\social-media-guide_z4.jpg</v>
      </c>
      <c r="H124" s="60" t="str">
        <f>LEFT($H$6,LEN($H$6)-LEN(ext))&amp;"_"&amp;C124&amp;"_"&amp;D124&amp;ext</f>
        <v>C:\Users\csw\Desktop\slice\social-media-guide_z4_15_1.jpg</v>
      </c>
      <c r="I124" s="66" t="str">
        <f>IF(VALUE(LEFT(maxzoom,1))&lt;A124,"rem", cmd &amp; " convert """&amp;G124&amp;""" -crop "&amp;F124&amp;" +repage """&amp;H124&amp;"""")</f>
        <v>C:\PortableApps\ImageMagick\magick.exe convert "C:\Users\csw\Desktop\slice\social-media-guide_z4.jpg" -crop 256x256+3840+256 +repage "C:\Users\csw\Desktop\slice\social-media-guide_z4_15_1.jpg"</v>
      </c>
    </row>
    <row r="125" spans="1:9" s="35" customFormat="1" x14ac:dyDescent="0.25">
      <c r="A125" s="57">
        <f t="shared" si="12"/>
        <v>4</v>
      </c>
      <c r="B125" s="57">
        <f t="shared" si="13"/>
        <v>32</v>
      </c>
      <c r="C125" s="57">
        <f t="shared" si="22"/>
        <v>0</v>
      </c>
      <c r="D125" s="57">
        <f t="shared" si="23"/>
        <v>2</v>
      </c>
      <c r="E125" s="57" t="str">
        <f t="shared" si="24"/>
        <v>4096x4096</v>
      </c>
      <c r="F125" s="58" t="str">
        <f t="shared" si="25"/>
        <v>256x256+0+512</v>
      </c>
      <c r="G125" s="59" t="str">
        <f>LEFT(img,LEN(img)-LEN(ext))&amp;"_z"&amp;A125&amp;ext</f>
        <v>C:\Users\csw\Desktop\slice\social-media-guide_z4.jpg</v>
      </c>
      <c r="H125" s="60" t="str">
        <f>LEFT($H$6,LEN($H$6)-LEN(ext))&amp;"_"&amp;C125&amp;"_"&amp;D125&amp;ext</f>
        <v>C:\Users\csw\Desktop\slice\social-media-guide_z4_0_2.jpg</v>
      </c>
      <c r="I125" s="66" t="str">
        <f>IF(VALUE(LEFT(maxzoom,1))&lt;A125,"rem", cmd &amp; " convert """&amp;G125&amp;""" -crop "&amp;F125&amp;" +repage """&amp;H125&amp;"""")</f>
        <v>C:\PortableApps\ImageMagick\magick.exe convert "C:\Users\csw\Desktop\slice\social-media-guide_z4.jpg" -crop 256x256+0+512 +repage "C:\Users\csw\Desktop\slice\social-media-guide_z4_0_2.jpg"</v>
      </c>
    </row>
    <row r="126" spans="1:9" s="35" customFormat="1" x14ac:dyDescent="0.25">
      <c r="A126" s="57">
        <f t="shared" si="12"/>
        <v>4</v>
      </c>
      <c r="B126" s="57">
        <f t="shared" si="13"/>
        <v>33</v>
      </c>
      <c r="C126" s="57">
        <f t="shared" si="22"/>
        <v>1</v>
      </c>
      <c r="D126" s="57">
        <f t="shared" si="23"/>
        <v>2</v>
      </c>
      <c r="E126" s="57" t="str">
        <f t="shared" si="24"/>
        <v>4096x4096</v>
      </c>
      <c r="F126" s="58" t="str">
        <f t="shared" si="25"/>
        <v>256x256+256+512</v>
      </c>
      <c r="G126" s="59" t="str">
        <f>LEFT(img,LEN(img)-LEN(ext))&amp;"_z"&amp;A126&amp;ext</f>
        <v>C:\Users\csw\Desktop\slice\social-media-guide_z4.jpg</v>
      </c>
      <c r="H126" s="60" t="str">
        <f>LEFT($H$6,LEN($H$6)-LEN(ext))&amp;"_"&amp;C126&amp;"_"&amp;D126&amp;ext</f>
        <v>C:\Users\csw\Desktop\slice\social-media-guide_z4_1_2.jpg</v>
      </c>
      <c r="I126" s="66" t="str">
        <f>IF(VALUE(LEFT(maxzoom,1))&lt;A126,"rem", cmd &amp; " convert """&amp;G126&amp;""" -crop "&amp;F126&amp;" +repage """&amp;H126&amp;"""")</f>
        <v>C:\PortableApps\ImageMagick\magick.exe convert "C:\Users\csw\Desktop\slice\social-media-guide_z4.jpg" -crop 256x256+256+512 +repage "C:\Users\csw\Desktop\slice\social-media-guide_z4_1_2.jpg"</v>
      </c>
    </row>
    <row r="127" spans="1:9" s="35" customFormat="1" x14ac:dyDescent="0.25">
      <c r="A127" s="57">
        <f t="shared" si="12"/>
        <v>4</v>
      </c>
      <c r="B127" s="57">
        <f t="shared" si="13"/>
        <v>34</v>
      </c>
      <c r="C127" s="57">
        <f t="shared" si="22"/>
        <v>2</v>
      </c>
      <c r="D127" s="57">
        <f t="shared" si="23"/>
        <v>2</v>
      </c>
      <c r="E127" s="57" t="str">
        <f t="shared" si="24"/>
        <v>4096x4096</v>
      </c>
      <c r="F127" s="58" t="str">
        <f t="shared" si="25"/>
        <v>256x256+512+512</v>
      </c>
      <c r="G127" s="59" t="str">
        <f>LEFT(img,LEN(img)-LEN(ext))&amp;"_z"&amp;A127&amp;ext</f>
        <v>C:\Users\csw\Desktop\slice\social-media-guide_z4.jpg</v>
      </c>
      <c r="H127" s="60" t="str">
        <f>LEFT($H$6,LEN($H$6)-LEN(ext))&amp;"_"&amp;C127&amp;"_"&amp;D127&amp;ext</f>
        <v>C:\Users\csw\Desktop\slice\social-media-guide_z4_2_2.jpg</v>
      </c>
      <c r="I127" s="66" t="str">
        <f>IF(VALUE(LEFT(maxzoom,1))&lt;A127,"rem", cmd &amp; " convert """&amp;G127&amp;""" -crop "&amp;F127&amp;" +repage """&amp;H127&amp;"""")</f>
        <v>C:\PortableApps\ImageMagick\magick.exe convert "C:\Users\csw\Desktop\slice\social-media-guide_z4.jpg" -crop 256x256+512+512 +repage "C:\Users\csw\Desktop\slice\social-media-guide_z4_2_2.jpg"</v>
      </c>
    </row>
    <row r="128" spans="1:9" s="35" customFormat="1" x14ac:dyDescent="0.25">
      <c r="A128" s="57">
        <f t="shared" si="12"/>
        <v>4</v>
      </c>
      <c r="B128" s="57">
        <f t="shared" si="13"/>
        <v>35</v>
      </c>
      <c r="C128" s="57">
        <f t="shared" si="22"/>
        <v>3</v>
      </c>
      <c r="D128" s="57">
        <f t="shared" si="23"/>
        <v>2</v>
      </c>
      <c r="E128" s="57" t="str">
        <f t="shared" si="24"/>
        <v>4096x4096</v>
      </c>
      <c r="F128" s="58" t="str">
        <f t="shared" si="25"/>
        <v>256x256+768+512</v>
      </c>
      <c r="G128" s="59" t="str">
        <f>LEFT(img,LEN(img)-LEN(ext))&amp;"_z"&amp;A128&amp;ext</f>
        <v>C:\Users\csw\Desktop\slice\social-media-guide_z4.jpg</v>
      </c>
      <c r="H128" s="60" t="str">
        <f>LEFT($H$6,LEN($H$6)-LEN(ext))&amp;"_"&amp;C128&amp;"_"&amp;D128&amp;ext</f>
        <v>C:\Users\csw\Desktop\slice\social-media-guide_z4_3_2.jpg</v>
      </c>
      <c r="I128" s="66" t="str">
        <f>IF(VALUE(LEFT(maxzoom,1))&lt;A128,"rem", cmd &amp; " convert """&amp;G128&amp;""" -crop "&amp;F128&amp;" +repage """&amp;H128&amp;"""")</f>
        <v>C:\PortableApps\ImageMagick\magick.exe convert "C:\Users\csw\Desktop\slice\social-media-guide_z4.jpg" -crop 256x256+768+512 +repage "C:\Users\csw\Desktop\slice\social-media-guide_z4_3_2.jpg"</v>
      </c>
    </row>
    <row r="129" spans="1:9" s="35" customFormat="1" x14ac:dyDescent="0.25">
      <c r="A129" s="57">
        <f t="shared" si="12"/>
        <v>4</v>
      </c>
      <c r="B129" s="57">
        <f t="shared" si="13"/>
        <v>36</v>
      </c>
      <c r="C129" s="57">
        <f t="shared" si="22"/>
        <v>4</v>
      </c>
      <c r="D129" s="57">
        <f t="shared" si="23"/>
        <v>2</v>
      </c>
      <c r="E129" s="57" t="str">
        <f t="shared" si="24"/>
        <v>4096x4096</v>
      </c>
      <c r="F129" s="58" t="str">
        <f t="shared" si="25"/>
        <v>256x256+1024+512</v>
      </c>
      <c r="G129" s="59" t="str">
        <f>LEFT(img,LEN(img)-LEN(ext))&amp;"_z"&amp;A129&amp;ext</f>
        <v>C:\Users\csw\Desktop\slice\social-media-guide_z4.jpg</v>
      </c>
      <c r="H129" s="60" t="str">
        <f>LEFT($H$6,LEN($H$6)-LEN(ext))&amp;"_"&amp;C129&amp;"_"&amp;D129&amp;ext</f>
        <v>C:\Users\csw\Desktop\slice\social-media-guide_z4_4_2.jpg</v>
      </c>
      <c r="I129" s="66" t="str">
        <f>IF(VALUE(LEFT(maxzoom,1))&lt;A129,"rem", cmd &amp; " convert """&amp;G129&amp;""" -crop "&amp;F129&amp;" +repage """&amp;H129&amp;"""")</f>
        <v>C:\PortableApps\ImageMagick\magick.exe convert "C:\Users\csw\Desktop\slice\social-media-guide_z4.jpg" -crop 256x256+1024+512 +repage "C:\Users\csw\Desktop\slice\social-media-guide_z4_4_2.jpg"</v>
      </c>
    </row>
    <row r="130" spans="1:9" s="35" customFormat="1" x14ac:dyDescent="0.25">
      <c r="A130" s="57">
        <f t="shared" si="12"/>
        <v>4</v>
      </c>
      <c r="B130" s="57">
        <f t="shared" si="13"/>
        <v>37</v>
      </c>
      <c r="C130" s="57">
        <f t="shared" si="22"/>
        <v>5</v>
      </c>
      <c r="D130" s="57">
        <f t="shared" si="23"/>
        <v>2</v>
      </c>
      <c r="E130" s="57" t="str">
        <f t="shared" si="24"/>
        <v>4096x4096</v>
      </c>
      <c r="F130" s="58" t="str">
        <f t="shared" si="25"/>
        <v>256x256+1280+512</v>
      </c>
      <c r="G130" s="59" t="str">
        <f>LEFT(img,LEN(img)-LEN(ext))&amp;"_z"&amp;A130&amp;ext</f>
        <v>C:\Users\csw\Desktop\slice\social-media-guide_z4.jpg</v>
      </c>
      <c r="H130" s="60" t="str">
        <f>LEFT($H$6,LEN($H$6)-LEN(ext))&amp;"_"&amp;C130&amp;"_"&amp;D130&amp;ext</f>
        <v>C:\Users\csw\Desktop\slice\social-media-guide_z4_5_2.jpg</v>
      </c>
      <c r="I130" s="66" t="str">
        <f>IF(VALUE(LEFT(maxzoom,1))&lt;A130,"rem", cmd &amp; " convert """&amp;G130&amp;""" -crop "&amp;F130&amp;" +repage """&amp;H130&amp;"""")</f>
        <v>C:\PortableApps\ImageMagick\magick.exe convert "C:\Users\csw\Desktop\slice\social-media-guide_z4.jpg" -crop 256x256+1280+512 +repage "C:\Users\csw\Desktop\slice\social-media-guide_z4_5_2.jpg"</v>
      </c>
    </row>
    <row r="131" spans="1:9" s="35" customFormat="1" x14ac:dyDescent="0.25">
      <c r="A131" s="57">
        <f t="shared" si="12"/>
        <v>4</v>
      </c>
      <c r="B131" s="57">
        <f t="shared" si="13"/>
        <v>38</v>
      </c>
      <c r="C131" s="57">
        <f t="shared" si="22"/>
        <v>6</v>
      </c>
      <c r="D131" s="57">
        <f t="shared" si="23"/>
        <v>2</v>
      </c>
      <c r="E131" s="57" t="str">
        <f t="shared" si="24"/>
        <v>4096x4096</v>
      </c>
      <c r="F131" s="58" t="str">
        <f t="shared" si="25"/>
        <v>256x256+1536+512</v>
      </c>
      <c r="G131" s="59" t="str">
        <f>LEFT(img,LEN(img)-LEN(ext))&amp;"_z"&amp;A131&amp;ext</f>
        <v>C:\Users\csw\Desktop\slice\social-media-guide_z4.jpg</v>
      </c>
      <c r="H131" s="60" t="str">
        <f>LEFT($H$6,LEN($H$6)-LEN(ext))&amp;"_"&amp;C131&amp;"_"&amp;D131&amp;ext</f>
        <v>C:\Users\csw\Desktop\slice\social-media-guide_z4_6_2.jpg</v>
      </c>
      <c r="I131" s="66" t="str">
        <f>IF(VALUE(LEFT(maxzoom,1))&lt;A131,"rem", cmd &amp; " convert """&amp;G131&amp;""" -crop "&amp;F131&amp;" +repage """&amp;H131&amp;"""")</f>
        <v>C:\PortableApps\ImageMagick\magick.exe convert "C:\Users\csw\Desktop\slice\social-media-guide_z4.jpg" -crop 256x256+1536+512 +repage "C:\Users\csw\Desktop\slice\social-media-guide_z4_6_2.jpg"</v>
      </c>
    </row>
    <row r="132" spans="1:9" s="35" customFormat="1" x14ac:dyDescent="0.25">
      <c r="A132" s="57">
        <f t="shared" si="12"/>
        <v>4</v>
      </c>
      <c r="B132" s="57">
        <f t="shared" si="13"/>
        <v>39</v>
      </c>
      <c r="C132" s="57">
        <f t="shared" si="22"/>
        <v>7</v>
      </c>
      <c r="D132" s="57">
        <f t="shared" si="23"/>
        <v>2</v>
      </c>
      <c r="E132" s="57" t="str">
        <f t="shared" si="24"/>
        <v>4096x4096</v>
      </c>
      <c r="F132" s="58" t="str">
        <f t="shared" si="25"/>
        <v>256x256+1792+512</v>
      </c>
      <c r="G132" s="59" t="str">
        <f>LEFT(img,LEN(img)-LEN(ext))&amp;"_z"&amp;A132&amp;ext</f>
        <v>C:\Users\csw\Desktop\slice\social-media-guide_z4.jpg</v>
      </c>
      <c r="H132" s="60" t="str">
        <f>LEFT($H$6,LEN($H$6)-LEN(ext))&amp;"_"&amp;C132&amp;"_"&amp;D132&amp;ext</f>
        <v>C:\Users\csw\Desktop\slice\social-media-guide_z4_7_2.jpg</v>
      </c>
      <c r="I132" s="66" t="str">
        <f>IF(VALUE(LEFT(maxzoom,1))&lt;A132,"rem", cmd &amp; " convert """&amp;G132&amp;""" -crop "&amp;F132&amp;" +repage """&amp;H132&amp;"""")</f>
        <v>C:\PortableApps\ImageMagick\magick.exe convert "C:\Users\csw\Desktop\slice\social-media-guide_z4.jpg" -crop 256x256+1792+512 +repage "C:\Users\csw\Desktop\slice\social-media-guide_z4_7_2.jpg"</v>
      </c>
    </row>
    <row r="133" spans="1:9" s="35" customFormat="1" x14ac:dyDescent="0.25">
      <c r="A133" s="57">
        <f t="shared" si="12"/>
        <v>4</v>
      </c>
      <c r="B133" s="57">
        <f t="shared" si="13"/>
        <v>40</v>
      </c>
      <c r="C133" s="57">
        <f t="shared" si="22"/>
        <v>8</v>
      </c>
      <c r="D133" s="57">
        <f t="shared" si="23"/>
        <v>2</v>
      </c>
      <c r="E133" s="57" t="str">
        <f t="shared" si="24"/>
        <v>4096x4096</v>
      </c>
      <c r="F133" s="58" t="str">
        <f t="shared" si="25"/>
        <v>256x256+2048+512</v>
      </c>
      <c r="G133" s="59" t="str">
        <f>LEFT(img,LEN(img)-LEN(ext))&amp;"_z"&amp;A133&amp;ext</f>
        <v>C:\Users\csw\Desktop\slice\social-media-guide_z4.jpg</v>
      </c>
      <c r="H133" s="60" t="str">
        <f>LEFT($H$6,LEN($H$6)-LEN(ext))&amp;"_"&amp;C133&amp;"_"&amp;D133&amp;ext</f>
        <v>C:\Users\csw\Desktop\slice\social-media-guide_z4_8_2.jpg</v>
      </c>
      <c r="I133" s="66" t="str">
        <f>IF(VALUE(LEFT(maxzoom,1))&lt;A133,"rem", cmd &amp; " convert """&amp;G133&amp;""" -crop "&amp;F133&amp;" +repage """&amp;H133&amp;"""")</f>
        <v>C:\PortableApps\ImageMagick\magick.exe convert "C:\Users\csw\Desktop\slice\social-media-guide_z4.jpg" -crop 256x256+2048+512 +repage "C:\Users\csw\Desktop\slice\social-media-guide_z4_8_2.jpg"</v>
      </c>
    </row>
    <row r="134" spans="1:9" s="35" customFormat="1" x14ac:dyDescent="0.25">
      <c r="A134" s="57">
        <f t="shared" si="12"/>
        <v>4</v>
      </c>
      <c r="B134" s="57">
        <f t="shared" si="13"/>
        <v>41</v>
      </c>
      <c r="C134" s="57">
        <f t="shared" si="22"/>
        <v>9</v>
      </c>
      <c r="D134" s="57">
        <f t="shared" si="23"/>
        <v>2</v>
      </c>
      <c r="E134" s="57" t="str">
        <f t="shared" si="24"/>
        <v>4096x4096</v>
      </c>
      <c r="F134" s="58" t="str">
        <f t="shared" si="25"/>
        <v>256x256+2304+512</v>
      </c>
      <c r="G134" s="59" t="str">
        <f>LEFT(img,LEN(img)-LEN(ext))&amp;"_z"&amp;A134&amp;ext</f>
        <v>C:\Users\csw\Desktop\slice\social-media-guide_z4.jpg</v>
      </c>
      <c r="H134" s="60" t="str">
        <f>LEFT($H$6,LEN($H$6)-LEN(ext))&amp;"_"&amp;C134&amp;"_"&amp;D134&amp;ext</f>
        <v>C:\Users\csw\Desktop\slice\social-media-guide_z4_9_2.jpg</v>
      </c>
      <c r="I134" s="66" t="str">
        <f>IF(VALUE(LEFT(maxzoom,1))&lt;A134,"rem", cmd &amp; " convert """&amp;G134&amp;""" -crop "&amp;F134&amp;" +repage """&amp;H134&amp;"""")</f>
        <v>C:\PortableApps\ImageMagick\magick.exe convert "C:\Users\csw\Desktop\slice\social-media-guide_z4.jpg" -crop 256x256+2304+512 +repage "C:\Users\csw\Desktop\slice\social-media-guide_z4_9_2.jpg"</v>
      </c>
    </row>
    <row r="135" spans="1:9" s="35" customFormat="1" x14ac:dyDescent="0.25">
      <c r="A135" s="57">
        <f t="shared" si="12"/>
        <v>4</v>
      </c>
      <c r="B135" s="57">
        <f t="shared" si="13"/>
        <v>42</v>
      </c>
      <c r="C135" s="57">
        <f t="shared" si="22"/>
        <v>10</v>
      </c>
      <c r="D135" s="57">
        <f t="shared" si="23"/>
        <v>2</v>
      </c>
      <c r="E135" s="57" t="str">
        <f t="shared" si="24"/>
        <v>4096x4096</v>
      </c>
      <c r="F135" s="58" t="str">
        <f t="shared" si="25"/>
        <v>256x256+2560+512</v>
      </c>
      <c r="G135" s="59" t="str">
        <f>LEFT(img,LEN(img)-LEN(ext))&amp;"_z"&amp;A135&amp;ext</f>
        <v>C:\Users\csw\Desktop\slice\social-media-guide_z4.jpg</v>
      </c>
      <c r="H135" s="60" t="str">
        <f>LEFT($H$6,LEN($H$6)-LEN(ext))&amp;"_"&amp;C135&amp;"_"&amp;D135&amp;ext</f>
        <v>C:\Users\csw\Desktop\slice\social-media-guide_z4_10_2.jpg</v>
      </c>
      <c r="I135" s="66" t="str">
        <f>IF(VALUE(LEFT(maxzoom,1))&lt;A135,"rem", cmd &amp; " convert """&amp;G135&amp;""" -crop "&amp;F135&amp;" +repage """&amp;H135&amp;"""")</f>
        <v>C:\PortableApps\ImageMagick\magick.exe convert "C:\Users\csw\Desktop\slice\social-media-guide_z4.jpg" -crop 256x256+2560+512 +repage "C:\Users\csw\Desktop\slice\social-media-guide_z4_10_2.jpg"</v>
      </c>
    </row>
    <row r="136" spans="1:9" s="35" customFormat="1" x14ac:dyDescent="0.25">
      <c r="A136" s="57">
        <f t="shared" si="12"/>
        <v>4</v>
      </c>
      <c r="B136" s="57">
        <f t="shared" si="13"/>
        <v>43</v>
      </c>
      <c r="C136" s="57">
        <f t="shared" si="22"/>
        <v>11</v>
      </c>
      <c r="D136" s="57">
        <f t="shared" si="23"/>
        <v>2</v>
      </c>
      <c r="E136" s="57" t="str">
        <f t="shared" si="24"/>
        <v>4096x4096</v>
      </c>
      <c r="F136" s="58" t="str">
        <f t="shared" si="25"/>
        <v>256x256+2816+512</v>
      </c>
      <c r="G136" s="59" t="str">
        <f>LEFT(img,LEN(img)-LEN(ext))&amp;"_z"&amp;A136&amp;ext</f>
        <v>C:\Users\csw\Desktop\slice\social-media-guide_z4.jpg</v>
      </c>
      <c r="H136" s="60" t="str">
        <f>LEFT($H$6,LEN($H$6)-LEN(ext))&amp;"_"&amp;C136&amp;"_"&amp;D136&amp;ext</f>
        <v>C:\Users\csw\Desktop\slice\social-media-guide_z4_11_2.jpg</v>
      </c>
      <c r="I136" s="66" t="str">
        <f>IF(VALUE(LEFT(maxzoom,1))&lt;A136,"rem", cmd &amp; " convert """&amp;G136&amp;""" -crop "&amp;F136&amp;" +repage """&amp;H136&amp;"""")</f>
        <v>C:\PortableApps\ImageMagick\magick.exe convert "C:\Users\csw\Desktop\slice\social-media-guide_z4.jpg" -crop 256x256+2816+512 +repage "C:\Users\csw\Desktop\slice\social-media-guide_z4_11_2.jpg"</v>
      </c>
    </row>
    <row r="137" spans="1:9" s="35" customFormat="1" x14ac:dyDescent="0.25">
      <c r="A137" s="57">
        <f t="shared" si="12"/>
        <v>4</v>
      </c>
      <c r="B137" s="57">
        <f t="shared" si="13"/>
        <v>44</v>
      </c>
      <c r="C137" s="57">
        <f t="shared" si="22"/>
        <v>12</v>
      </c>
      <c r="D137" s="57">
        <f t="shared" si="23"/>
        <v>2</v>
      </c>
      <c r="E137" s="57" t="str">
        <f t="shared" si="24"/>
        <v>4096x4096</v>
      </c>
      <c r="F137" s="58" t="str">
        <f t="shared" si="25"/>
        <v>256x256+3072+512</v>
      </c>
      <c r="G137" s="59" t="str">
        <f>LEFT(img,LEN(img)-LEN(ext))&amp;"_z"&amp;A137&amp;ext</f>
        <v>C:\Users\csw\Desktop\slice\social-media-guide_z4.jpg</v>
      </c>
      <c r="H137" s="60" t="str">
        <f>LEFT($H$6,LEN($H$6)-LEN(ext))&amp;"_"&amp;C137&amp;"_"&amp;D137&amp;ext</f>
        <v>C:\Users\csw\Desktop\slice\social-media-guide_z4_12_2.jpg</v>
      </c>
      <c r="I137" s="66" t="str">
        <f>IF(VALUE(LEFT(maxzoom,1))&lt;A137,"rem", cmd &amp; " convert """&amp;G137&amp;""" -crop "&amp;F137&amp;" +repage """&amp;H137&amp;"""")</f>
        <v>C:\PortableApps\ImageMagick\magick.exe convert "C:\Users\csw\Desktop\slice\social-media-guide_z4.jpg" -crop 256x256+3072+512 +repage "C:\Users\csw\Desktop\slice\social-media-guide_z4_12_2.jpg"</v>
      </c>
    </row>
    <row r="138" spans="1:9" s="35" customFormat="1" x14ac:dyDescent="0.25">
      <c r="A138" s="57">
        <f t="shared" ref="A138:A201" si="26">IF(B137+1=4^A137,A137+1,A137)</f>
        <v>4</v>
      </c>
      <c r="B138" s="57">
        <f t="shared" ref="B138:B201" si="27">IF(B137+1=4^A137,0,B137+1)</f>
        <v>45</v>
      </c>
      <c r="C138" s="57">
        <f t="shared" si="22"/>
        <v>13</v>
      </c>
      <c r="D138" s="57">
        <f t="shared" si="23"/>
        <v>2</v>
      </c>
      <c r="E138" s="57" t="str">
        <f t="shared" si="24"/>
        <v>4096x4096</v>
      </c>
      <c r="F138" s="58" t="str">
        <f t="shared" si="25"/>
        <v>256x256+3328+512</v>
      </c>
      <c r="G138" s="59" t="str">
        <f>LEFT(img,LEN(img)-LEN(ext))&amp;"_z"&amp;A138&amp;ext</f>
        <v>C:\Users\csw\Desktop\slice\social-media-guide_z4.jpg</v>
      </c>
      <c r="H138" s="60" t="str">
        <f>LEFT($H$6,LEN($H$6)-LEN(ext))&amp;"_"&amp;C138&amp;"_"&amp;D138&amp;ext</f>
        <v>C:\Users\csw\Desktop\slice\social-media-guide_z4_13_2.jpg</v>
      </c>
      <c r="I138" s="66" t="str">
        <f>IF(VALUE(LEFT(maxzoom,1))&lt;A138,"rem", cmd &amp; " convert """&amp;G138&amp;""" -crop "&amp;F138&amp;" +repage """&amp;H138&amp;"""")</f>
        <v>C:\PortableApps\ImageMagick\magick.exe convert "C:\Users\csw\Desktop\slice\social-media-guide_z4.jpg" -crop 256x256+3328+512 +repage "C:\Users\csw\Desktop\slice\social-media-guide_z4_13_2.jpg"</v>
      </c>
    </row>
    <row r="139" spans="1:9" s="35" customFormat="1" x14ac:dyDescent="0.25">
      <c r="A139" s="57">
        <f t="shared" si="26"/>
        <v>4</v>
      </c>
      <c r="B139" s="57">
        <f t="shared" si="27"/>
        <v>46</v>
      </c>
      <c r="C139" s="57">
        <f t="shared" si="22"/>
        <v>14</v>
      </c>
      <c r="D139" s="57">
        <f t="shared" si="23"/>
        <v>2</v>
      </c>
      <c r="E139" s="57" t="str">
        <f t="shared" si="24"/>
        <v>4096x4096</v>
      </c>
      <c r="F139" s="58" t="str">
        <f t="shared" si="25"/>
        <v>256x256+3584+512</v>
      </c>
      <c r="G139" s="59" t="str">
        <f>LEFT(img,LEN(img)-LEN(ext))&amp;"_z"&amp;A139&amp;ext</f>
        <v>C:\Users\csw\Desktop\slice\social-media-guide_z4.jpg</v>
      </c>
      <c r="H139" s="60" t="str">
        <f>LEFT($H$6,LEN($H$6)-LEN(ext))&amp;"_"&amp;C139&amp;"_"&amp;D139&amp;ext</f>
        <v>C:\Users\csw\Desktop\slice\social-media-guide_z4_14_2.jpg</v>
      </c>
      <c r="I139" s="66" t="str">
        <f>IF(VALUE(LEFT(maxzoom,1))&lt;A139,"rem", cmd &amp; " convert """&amp;G139&amp;""" -crop "&amp;F139&amp;" +repage """&amp;H139&amp;"""")</f>
        <v>C:\PortableApps\ImageMagick\magick.exe convert "C:\Users\csw\Desktop\slice\social-media-guide_z4.jpg" -crop 256x256+3584+512 +repage "C:\Users\csw\Desktop\slice\social-media-guide_z4_14_2.jpg"</v>
      </c>
    </row>
    <row r="140" spans="1:9" s="35" customFormat="1" x14ac:dyDescent="0.25">
      <c r="A140" s="57">
        <f t="shared" si="26"/>
        <v>4</v>
      </c>
      <c r="B140" s="57">
        <f t="shared" si="27"/>
        <v>47</v>
      </c>
      <c r="C140" s="57">
        <f t="shared" si="22"/>
        <v>15</v>
      </c>
      <c r="D140" s="57">
        <f t="shared" si="23"/>
        <v>2</v>
      </c>
      <c r="E140" s="57" t="str">
        <f t="shared" si="24"/>
        <v>4096x4096</v>
      </c>
      <c r="F140" s="58" t="str">
        <f t="shared" si="25"/>
        <v>256x256+3840+512</v>
      </c>
      <c r="G140" s="59" t="str">
        <f>LEFT(img,LEN(img)-LEN(ext))&amp;"_z"&amp;A140&amp;ext</f>
        <v>C:\Users\csw\Desktop\slice\social-media-guide_z4.jpg</v>
      </c>
      <c r="H140" s="60" t="str">
        <f>LEFT($H$6,LEN($H$6)-LEN(ext))&amp;"_"&amp;C140&amp;"_"&amp;D140&amp;ext</f>
        <v>C:\Users\csw\Desktop\slice\social-media-guide_z4_15_2.jpg</v>
      </c>
      <c r="I140" s="66" t="str">
        <f>IF(VALUE(LEFT(maxzoom,1))&lt;A140,"rem", cmd &amp; " convert """&amp;G140&amp;""" -crop "&amp;F140&amp;" +repage """&amp;H140&amp;"""")</f>
        <v>C:\PortableApps\ImageMagick\magick.exe convert "C:\Users\csw\Desktop\slice\social-media-guide_z4.jpg" -crop 256x256+3840+512 +repage "C:\Users\csw\Desktop\slice\social-media-guide_z4_15_2.jpg"</v>
      </c>
    </row>
    <row r="141" spans="1:9" s="35" customFormat="1" x14ac:dyDescent="0.25">
      <c r="A141" s="57">
        <f t="shared" si="26"/>
        <v>4</v>
      </c>
      <c r="B141" s="57">
        <f t="shared" si="27"/>
        <v>48</v>
      </c>
      <c r="C141" s="57">
        <f t="shared" si="22"/>
        <v>0</v>
      </c>
      <c r="D141" s="57">
        <f t="shared" si="23"/>
        <v>3</v>
      </c>
      <c r="E141" s="57" t="str">
        <f t="shared" si="24"/>
        <v>4096x4096</v>
      </c>
      <c r="F141" s="58" t="str">
        <f t="shared" si="25"/>
        <v>256x256+0+768</v>
      </c>
      <c r="G141" s="59" t="str">
        <f>LEFT(img,LEN(img)-LEN(ext))&amp;"_z"&amp;A141&amp;ext</f>
        <v>C:\Users\csw\Desktop\slice\social-media-guide_z4.jpg</v>
      </c>
      <c r="H141" s="60" t="str">
        <f>LEFT($H$6,LEN($H$6)-LEN(ext))&amp;"_"&amp;C141&amp;"_"&amp;D141&amp;ext</f>
        <v>C:\Users\csw\Desktop\slice\social-media-guide_z4_0_3.jpg</v>
      </c>
      <c r="I141" s="66" t="str">
        <f>IF(VALUE(LEFT(maxzoom,1))&lt;A141,"rem", cmd &amp; " convert """&amp;G141&amp;""" -crop "&amp;F141&amp;" +repage """&amp;H141&amp;"""")</f>
        <v>C:\PortableApps\ImageMagick\magick.exe convert "C:\Users\csw\Desktop\slice\social-media-guide_z4.jpg" -crop 256x256+0+768 +repage "C:\Users\csw\Desktop\slice\social-media-guide_z4_0_3.jpg"</v>
      </c>
    </row>
    <row r="142" spans="1:9" s="35" customFormat="1" x14ac:dyDescent="0.25">
      <c r="A142" s="57">
        <f t="shared" si="26"/>
        <v>4</v>
      </c>
      <c r="B142" s="57">
        <f t="shared" si="27"/>
        <v>49</v>
      </c>
      <c r="C142" s="57">
        <f t="shared" si="22"/>
        <v>1</v>
      </c>
      <c r="D142" s="57">
        <f t="shared" si="23"/>
        <v>3</v>
      </c>
      <c r="E142" s="57" t="str">
        <f t="shared" si="24"/>
        <v>4096x4096</v>
      </c>
      <c r="F142" s="58" t="str">
        <f t="shared" si="25"/>
        <v>256x256+256+768</v>
      </c>
      <c r="G142" s="59" t="str">
        <f>LEFT(img,LEN(img)-LEN(ext))&amp;"_z"&amp;A142&amp;ext</f>
        <v>C:\Users\csw\Desktop\slice\social-media-guide_z4.jpg</v>
      </c>
      <c r="H142" s="60" t="str">
        <f>LEFT($H$6,LEN($H$6)-LEN(ext))&amp;"_"&amp;C142&amp;"_"&amp;D142&amp;ext</f>
        <v>C:\Users\csw\Desktop\slice\social-media-guide_z4_1_3.jpg</v>
      </c>
      <c r="I142" s="66" t="str">
        <f>IF(VALUE(LEFT(maxzoom,1))&lt;A142,"rem", cmd &amp; " convert """&amp;G142&amp;""" -crop "&amp;F142&amp;" +repage """&amp;H142&amp;"""")</f>
        <v>C:\PortableApps\ImageMagick\magick.exe convert "C:\Users\csw\Desktop\slice\social-media-guide_z4.jpg" -crop 256x256+256+768 +repage "C:\Users\csw\Desktop\slice\social-media-guide_z4_1_3.jpg"</v>
      </c>
    </row>
    <row r="143" spans="1:9" s="35" customFormat="1" x14ac:dyDescent="0.25">
      <c r="A143" s="57">
        <f t="shared" si="26"/>
        <v>4</v>
      </c>
      <c r="B143" s="57">
        <f t="shared" si="27"/>
        <v>50</v>
      </c>
      <c r="C143" s="57">
        <f t="shared" si="22"/>
        <v>2</v>
      </c>
      <c r="D143" s="57">
        <f t="shared" si="23"/>
        <v>3</v>
      </c>
      <c r="E143" s="57" t="str">
        <f t="shared" si="24"/>
        <v>4096x4096</v>
      </c>
      <c r="F143" s="58" t="str">
        <f t="shared" si="25"/>
        <v>256x256+512+768</v>
      </c>
      <c r="G143" s="59" t="str">
        <f>LEFT(img,LEN(img)-LEN(ext))&amp;"_z"&amp;A143&amp;ext</f>
        <v>C:\Users\csw\Desktop\slice\social-media-guide_z4.jpg</v>
      </c>
      <c r="H143" s="60" t="str">
        <f>LEFT($H$6,LEN($H$6)-LEN(ext))&amp;"_"&amp;C143&amp;"_"&amp;D143&amp;ext</f>
        <v>C:\Users\csw\Desktop\slice\social-media-guide_z4_2_3.jpg</v>
      </c>
      <c r="I143" s="66" t="str">
        <f>IF(VALUE(LEFT(maxzoom,1))&lt;A143,"rem", cmd &amp; " convert """&amp;G143&amp;""" -crop "&amp;F143&amp;" +repage """&amp;H143&amp;"""")</f>
        <v>C:\PortableApps\ImageMagick\magick.exe convert "C:\Users\csw\Desktop\slice\social-media-guide_z4.jpg" -crop 256x256+512+768 +repage "C:\Users\csw\Desktop\slice\social-media-guide_z4_2_3.jpg"</v>
      </c>
    </row>
    <row r="144" spans="1:9" s="35" customFormat="1" x14ac:dyDescent="0.25">
      <c r="A144" s="57">
        <f t="shared" si="26"/>
        <v>4</v>
      </c>
      <c r="B144" s="57">
        <f t="shared" si="27"/>
        <v>51</v>
      </c>
      <c r="C144" s="57">
        <f t="shared" si="22"/>
        <v>3</v>
      </c>
      <c r="D144" s="57">
        <f t="shared" si="23"/>
        <v>3</v>
      </c>
      <c r="E144" s="57" t="str">
        <f t="shared" si="24"/>
        <v>4096x4096</v>
      </c>
      <c r="F144" s="58" t="str">
        <f t="shared" si="25"/>
        <v>256x256+768+768</v>
      </c>
      <c r="G144" s="59" t="str">
        <f>LEFT(img,LEN(img)-LEN(ext))&amp;"_z"&amp;A144&amp;ext</f>
        <v>C:\Users\csw\Desktop\slice\social-media-guide_z4.jpg</v>
      </c>
      <c r="H144" s="60" t="str">
        <f>LEFT($H$6,LEN($H$6)-LEN(ext))&amp;"_"&amp;C144&amp;"_"&amp;D144&amp;ext</f>
        <v>C:\Users\csw\Desktop\slice\social-media-guide_z4_3_3.jpg</v>
      </c>
      <c r="I144" s="66" t="str">
        <f>IF(VALUE(LEFT(maxzoom,1))&lt;A144,"rem", cmd &amp; " convert """&amp;G144&amp;""" -crop "&amp;F144&amp;" +repage """&amp;H144&amp;"""")</f>
        <v>C:\PortableApps\ImageMagick\magick.exe convert "C:\Users\csw\Desktop\slice\social-media-guide_z4.jpg" -crop 256x256+768+768 +repage "C:\Users\csw\Desktop\slice\social-media-guide_z4_3_3.jpg"</v>
      </c>
    </row>
    <row r="145" spans="1:9" s="35" customFormat="1" x14ac:dyDescent="0.25">
      <c r="A145" s="57">
        <f t="shared" si="26"/>
        <v>4</v>
      </c>
      <c r="B145" s="57">
        <f t="shared" si="27"/>
        <v>52</v>
      </c>
      <c r="C145" s="57">
        <f t="shared" si="22"/>
        <v>4</v>
      </c>
      <c r="D145" s="57">
        <f t="shared" si="23"/>
        <v>3</v>
      </c>
      <c r="E145" s="57" t="str">
        <f t="shared" si="24"/>
        <v>4096x4096</v>
      </c>
      <c r="F145" s="58" t="str">
        <f t="shared" si="25"/>
        <v>256x256+1024+768</v>
      </c>
      <c r="G145" s="59" t="str">
        <f>LEFT(img,LEN(img)-LEN(ext))&amp;"_z"&amp;A145&amp;ext</f>
        <v>C:\Users\csw\Desktop\slice\social-media-guide_z4.jpg</v>
      </c>
      <c r="H145" s="60" t="str">
        <f>LEFT($H$6,LEN($H$6)-LEN(ext))&amp;"_"&amp;C145&amp;"_"&amp;D145&amp;ext</f>
        <v>C:\Users\csw\Desktop\slice\social-media-guide_z4_4_3.jpg</v>
      </c>
      <c r="I145" s="66" t="str">
        <f>IF(VALUE(LEFT(maxzoom,1))&lt;A145,"rem", cmd &amp; " convert """&amp;G145&amp;""" -crop "&amp;F145&amp;" +repage """&amp;H145&amp;"""")</f>
        <v>C:\PortableApps\ImageMagick\magick.exe convert "C:\Users\csw\Desktop\slice\social-media-guide_z4.jpg" -crop 256x256+1024+768 +repage "C:\Users\csw\Desktop\slice\social-media-guide_z4_4_3.jpg"</v>
      </c>
    </row>
    <row r="146" spans="1:9" s="35" customFormat="1" x14ac:dyDescent="0.25">
      <c r="A146" s="57">
        <f t="shared" si="26"/>
        <v>4</v>
      </c>
      <c r="B146" s="57">
        <f t="shared" si="27"/>
        <v>53</v>
      </c>
      <c r="C146" s="57">
        <f t="shared" si="22"/>
        <v>5</v>
      </c>
      <c r="D146" s="57">
        <f t="shared" si="23"/>
        <v>3</v>
      </c>
      <c r="E146" s="57" t="str">
        <f t="shared" si="24"/>
        <v>4096x4096</v>
      </c>
      <c r="F146" s="58" t="str">
        <f t="shared" si="25"/>
        <v>256x256+1280+768</v>
      </c>
      <c r="G146" s="59" t="str">
        <f>LEFT(img,LEN(img)-LEN(ext))&amp;"_z"&amp;A146&amp;ext</f>
        <v>C:\Users\csw\Desktop\slice\social-media-guide_z4.jpg</v>
      </c>
      <c r="H146" s="60" t="str">
        <f>LEFT($H$6,LEN($H$6)-LEN(ext))&amp;"_"&amp;C146&amp;"_"&amp;D146&amp;ext</f>
        <v>C:\Users\csw\Desktop\slice\social-media-guide_z4_5_3.jpg</v>
      </c>
      <c r="I146" s="66" t="str">
        <f>IF(VALUE(LEFT(maxzoom,1))&lt;A146,"rem", cmd &amp; " convert """&amp;G146&amp;""" -crop "&amp;F146&amp;" +repage """&amp;H146&amp;"""")</f>
        <v>C:\PortableApps\ImageMagick\magick.exe convert "C:\Users\csw\Desktop\slice\social-media-guide_z4.jpg" -crop 256x256+1280+768 +repage "C:\Users\csw\Desktop\slice\social-media-guide_z4_5_3.jpg"</v>
      </c>
    </row>
    <row r="147" spans="1:9" s="35" customFormat="1" x14ac:dyDescent="0.25">
      <c r="A147" s="57">
        <f t="shared" si="26"/>
        <v>4</v>
      </c>
      <c r="B147" s="57">
        <f t="shared" si="27"/>
        <v>54</v>
      </c>
      <c r="C147" s="57">
        <f t="shared" si="22"/>
        <v>6</v>
      </c>
      <c r="D147" s="57">
        <f t="shared" si="23"/>
        <v>3</v>
      </c>
      <c r="E147" s="57" t="str">
        <f t="shared" si="24"/>
        <v>4096x4096</v>
      </c>
      <c r="F147" s="58" t="str">
        <f t="shared" si="25"/>
        <v>256x256+1536+768</v>
      </c>
      <c r="G147" s="59" t="str">
        <f>LEFT(img,LEN(img)-LEN(ext))&amp;"_z"&amp;A147&amp;ext</f>
        <v>C:\Users\csw\Desktop\slice\social-media-guide_z4.jpg</v>
      </c>
      <c r="H147" s="60" t="str">
        <f>LEFT($H$6,LEN($H$6)-LEN(ext))&amp;"_"&amp;C147&amp;"_"&amp;D147&amp;ext</f>
        <v>C:\Users\csw\Desktop\slice\social-media-guide_z4_6_3.jpg</v>
      </c>
      <c r="I147" s="66" t="str">
        <f>IF(VALUE(LEFT(maxzoom,1))&lt;A147,"rem", cmd &amp; " convert """&amp;G147&amp;""" -crop "&amp;F147&amp;" +repage """&amp;H147&amp;"""")</f>
        <v>C:\PortableApps\ImageMagick\magick.exe convert "C:\Users\csw\Desktop\slice\social-media-guide_z4.jpg" -crop 256x256+1536+768 +repage "C:\Users\csw\Desktop\slice\social-media-guide_z4_6_3.jpg"</v>
      </c>
    </row>
    <row r="148" spans="1:9" s="35" customFormat="1" x14ac:dyDescent="0.25">
      <c r="A148" s="57">
        <f t="shared" si="26"/>
        <v>4</v>
      </c>
      <c r="B148" s="57">
        <f t="shared" si="27"/>
        <v>55</v>
      </c>
      <c r="C148" s="57">
        <f t="shared" si="22"/>
        <v>7</v>
      </c>
      <c r="D148" s="57">
        <f t="shared" si="23"/>
        <v>3</v>
      </c>
      <c r="E148" s="57" t="str">
        <f t="shared" si="24"/>
        <v>4096x4096</v>
      </c>
      <c r="F148" s="58" t="str">
        <f t="shared" si="25"/>
        <v>256x256+1792+768</v>
      </c>
      <c r="G148" s="59" t="str">
        <f>LEFT(img,LEN(img)-LEN(ext))&amp;"_z"&amp;A148&amp;ext</f>
        <v>C:\Users\csw\Desktop\slice\social-media-guide_z4.jpg</v>
      </c>
      <c r="H148" s="60" t="str">
        <f>LEFT($H$6,LEN($H$6)-LEN(ext))&amp;"_"&amp;C148&amp;"_"&amp;D148&amp;ext</f>
        <v>C:\Users\csw\Desktop\slice\social-media-guide_z4_7_3.jpg</v>
      </c>
      <c r="I148" s="66" t="str">
        <f>IF(VALUE(LEFT(maxzoom,1))&lt;A148,"rem", cmd &amp; " convert """&amp;G148&amp;""" -crop "&amp;F148&amp;" +repage """&amp;H148&amp;"""")</f>
        <v>C:\PortableApps\ImageMagick\magick.exe convert "C:\Users\csw\Desktop\slice\social-media-guide_z4.jpg" -crop 256x256+1792+768 +repage "C:\Users\csw\Desktop\slice\social-media-guide_z4_7_3.jpg"</v>
      </c>
    </row>
    <row r="149" spans="1:9" s="35" customFormat="1" x14ac:dyDescent="0.25">
      <c r="A149" s="57">
        <f t="shared" si="26"/>
        <v>4</v>
      </c>
      <c r="B149" s="57">
        <f t="shared" si="27"/>
        <v>56</v>
      </c>
      <c r="C149" s="57">
        <f t="shared" si="22"/>
        <v>8</v>
      </c>
      <c r="D149" s="57">
        <f t="shared" si="23"/>
        <v>3</v>
      </c>
      <c r="E149" s="57" t="str">
        <f t="shared" si="24"/>
        <v>4096x4096</v>
      </c>
      <c r="F149" s="58" t="str">
        <f t="shared" si="25"/>
        <v>256x256+2048+768</v>
      </c>
      <c r="G149" s="59" t="str">
        <f>LEFT(img,LEN(img)-LEN(ext))&amp;"_z"&amp;A149&amp;ext</f>
        <v>C:\Users\csw\Desktop\slice\social-media-guide_z4.jpg</v>
      </c>
      <c r="H149" s="60" t="str">
        <f>LEFT($H$6,LEN($H$6)-LEN(ext))&amp;"_"&amp;C149&amp;"_"&amp;D149&amp;ext</f>
        <v>C:\Users\csw\Desktop\slice\social-media-guide_z4_8_3.jpg</v>
      </c>
      <c r="I149" s="66" t="str">
        <f>IF(VALUE(LEFT(maxzoom,1))&lt;A149,"rem", cmd &amp; " convert """&amp;G149&amp;""" -crop "&amp;F149&amp;" +repage """&amp;H149&amp;"""")</f>
        <v>C:\PortableApps\ImageMagick\magick.exe convert "C:\Users\csw\Desktop\slice\social-media-guide_z4.jpg" -crop 256x256+2048+768 +repage "C:\Users\csw\Desktop\slice\social-media-guide_z4_8_3.jpg"</v>
      </c>
    </row>
    <row r="150" spans="1:9" s="35" customFormat="1" x14ac:dyDescent="0.25">
      <c r="A150" s="57">
        <f t="shared" si="26"/>
        <v>4</v>
      </c>
      <c r="B150" s="57">
        <f t="shared" si="27"/>
        <v>57</v>
      </c>
      <c r="C150" s="57">
        <f t="shared" si="22"/>
        <v>9</v>
      </c>
      <c r="D150" s="57">
        <f t="shared" si="23"/>
        <v>3</v>
      </c>
      <c r="E150" s="57" t="str">
        <f t="shared" si="24"/>
        <v>4096x4096</v>
      </c>
      <c r="F150" s="58" t="str">
        <f t="shared" si="25"/>
        <v>256x256+2304+768</v>
      </c>
      <c r="G150" s="59" t="str">
        <f>LEFT(img,LEN(img)-LEN(ext))&amp;"_z"&amp;A150&amp;ext</f>
        <v>C:\Users\csw\Desktop\slice\social-media-guide_z4.jpg</v>
      </c>
      <c r="H150" s="60" t="str">
        <f>LEFT($H$6,LEN($H$6)-LEN(ext))&amp;"_"&amp;C150&amp;"_"&amp;D150&amp;ext</f>
        <v>C:\Users\csw\Desktop\slice\social-media-guide_z4_9_3.jpg</v>
      </c>
      <c r="I150" s="66" t="str">
        <f>IF(VALUE(LEFT(maxzoom,1))&lt;A150,"rem", cmd &amp; " convert """&amp;G150&amp;""" -crop "&amp;F150&amp;" +repage """&amp;H150&amp;"""")</f>
        <v>C:\PortableApps\ImageMagick\magick.exe convert "C:\Users\csw\Desktop\slice\social-media-guide_z4.jpg" -crop 256x256+2304+768 +repage "C:\Users\csw\Desktop\slice\social-media-guide_z4_9_3.jpg"</v>
      </c>
    </row>
    <row r="151" spans="1:9" s="35" customFormat="1" x14ac:dyDescent="0.25">
      <c r="A151" s="57">
        <f t="shared" si="26"/>
        <v>4</v>
      </c>
      <c r="B151" s="57">
        <f t="shared" si="27"/>
        <v>58</v>
      </c>
      <c r="C151" s="57">
        <f t="shared" si="22"/>
        <v>10</v>
      </c>
      <c r="D151" s="57">
        <f t="shared" si="23"/>
        <v>3</v>
      </c>
      <c r="E151" s="57" t="str">
        <f t="shared" si="24"/>
        <v>4096x4096</v>
      </c>
      <c r="F151" s="58" t="str">
        <f t="shared" si="25"/>
        <v>256x256+2560+768</v>
      </c>
      <c r="G151" s="59" t="str">
        <f>LEFT(img,LEN(img)-LEN(ext))&amp;"_z"&amp;A151&amp;ext</f>
        <v>C:\Users\csw\Desktop\slice\social-media-guide_z4.jpg</v>
      </c>
      <c r="H151" s="60" t="str">
        <f>LEFT($H$6,LEN($H$6)-LEN(ext))&amp;"_"&amp;C151&amp;"_"&amp;D151&amp;ext</f>
        <v>C:\Users\csw\Desktop\slice\social-media-guide_z4_10_3.jpg</v>
      </c>
      <c r="I151" s="66" t="str">
        <f>IF(VALUE(LEFT(maxzoom,1))&lt;A151,"rem", cmd &amp; " convert """&amp;G151&amp;""" -crop "&amp;F151&amp;" +repage """&amp;H151&amp;"""")</f>
        <v>C:\PortableApps\ImageMagick\magick.exe convert "C:\Users\csw\Desktop\slice\social-media-guide_z4.jpg" -crop 256x256+2560+768 +repage "C:\Users\csw\Desktop\slice\social-media-guide_z4_10_3.jpg"</v>
      </c>
    </row>
    <row r="152" spans="1:9" s="35" customFormat="1" x14ac:dyDescent="0.25">
      <c r="A152" s="57">
        <f t="shared" si="26"/>
        <v>4</v>
      </c>
      <c r="B152" s="57">
        <f t="shared" si="27"/>
        <v>59</v>
      </c>
      <c r="C152" s="57">
        <f t="shared" si="22"/>
        <v>11</v>
      </c>
      <c r="D152" s="57">
        <f t="shared" si="23"/>
        <v>3</v>
      </c>
      <c r="E152" s="57" t="str">
        <f t="shared" si="24"/>
        <v>4096x4096</v>
      </c>
      <c r="F152" s="58" t="str">
        <f t="shared" si="25"/>
        <v>256x256+2816+768</v>
      </c>
      <c r="G152" s="59" t="str">
        <f>LEFT(img,LEN(img)-LEN(ext))&amp;"_z"&amp;A152&amp;ext</f>
        <v>C:\Users\csw\Desktop\slice\social-media-guide_z4.jpg</v>
      </c>
      <c r="H152" s="60" t="str">
        <f>LEFT($H$6,LEN($H$6)-LEN(ext))&amp;"_"&amp;C152&amp;"_"&amp;D152&amp;ext</f>
        <v>C:\Users\csw\Desktop\slice\social-media-guide_z4_11_3.jpg</v>
      </c>
      <c r="I152" s="66" t="str">
        <f>IF(VALUE(LEFT(maxzoom,1))&lt;A152,"rem", cmd &amp; " convert """&amp;G152&amp;""" -crop "&amp;F152&amp;" +repage """&amp;H152&amp;"""")</f>
        <v>C:\PortableApps\ImageMagick\magick.exe convert "C:\Users\csw\Desktop\slice\social-media-guide_z4.jpg" -crop 256x256+2816+768 +repage "C:\Users\csw\Desktop\slice\social-media-guide_z4_11_3.jpg"</v>
      </c>
    </row>
    <row r="153" spans="1:9" s="35" customFormat="1" x14ac:dyDescent="0.25">
      <c r="A153" s="57">
        <f t="shared" si="26"/>
        <v>4</v>
      </c>
      <c r="B153" s="57">
        <f t="shared" si="27"/>
        <v>60</v>
      </c>
      <c r="C153" s="57">
        <f t="shared" si="22"/>
        <v>12</v>
      </c>
      <c r="D153" s="57">
        <f t="shared" si="23"/>
        <v>3</v>
      </c>
      <c r="E153" s="57" t="str">
        <f t="shared" si="24"/>
        <v>4096x4096</v>
      </c>
      <c r="F153" s="58" t="str">
        <f t="shared" si="25"/>
        <v>256x256+3072+768</v>
      </c>
      <c r="G153" s="59" t="str">
        <f>LEFT(img,LEN(img)-LEN(ext))&amp;"_z"&amp;A153&amp;ext</f>
        <v>C:\Users\csw\Desktop\slice\social-media-guide_z4.jpg</v>
      </c>
      <c r="H153" s="60" t="str">
        <f>LEFT($H$6,LEN($H$6)-LEN(ext))&amp;"_"&amp;C153&amp;"_"&amp;D153&amp;ext</f>
        <v>C:\Users\csw\Desktop\slice\social-media-guide_z4_12_3.jpg</v>
      </c>
      <c r="I153" s="66" t="str">
        <f>IF(VALUE(LEFT(maxzoom,1))&lt;A153,"rem", cmd &amp; " convert """&amp;G153&amp;""" -crop "&amp;F153&amp;" +repage """&amp;H153&amp;"""")</f>
        <v>C:\PortableApps\ImageMagick\magick.exe convert "C:\Users\csw\Desktop\slice\social-media-guide_z4.jpg" -crop 256x256+3072+768 +repage "C:\Users\csw\Desktop\slice\social-media-guide_z4_12_3.jpg"</v>
      </c>
    </row>
    <row r="154" spans="1:9" s="35" customFormat="1" x14ac:dyDescent="0.25">
      <c r="A154" s="57">
        <f t="shared" si="26"/>
        <v>4</v>
      </c>
      <c r="B154" s="57">
        <f t="shared" si="27"/>
        <v>61</v>
      </c>
      <c r="C154" s="57">
        <f t="shared" si="22"/>
        <v>13</v>
      </c>
      <c r="D154" s="57">
        <f t="shared" si="23"/>
        <v>3</v>
      </c>
      <c r="E154" s="57" t="str">
        <f t="shared" si="24"/>
        <v>4096x4096</v>
      </c>
      <c r="F154" s="58" t="str">
        <f t="shared" si="25"/>
        <v>256x256+3328+768</v>
      </c>
      <c r="G154" s="59" t="str">
        <f>LEFT(img,LEN(img)-LEN(ext))&amp;"_z"&amp;A154&amp;ext</f>
        <v>C:\Users\csw\Desktop\slice\social-media-guide_z4.jpg</v>
      </c>
      <c r="H154" s="60" t="str">
        <f>LEFT($H$6,LEN($H$6)-LEN(ext))&amp;"_"&amp;C154&amp;"_"&amp;D154&amp;ext</f>
        <v>C:\Users\csw\Desktop\slice\social-media-guide_z4_13_3.jpg</v>
      </c>
      <c r="I154" s="66" t="str">
        <f>IF(VALUE(LEFT(maxzoom,1))&lt;A154,"rem", cmd &amp; " convert """&amp;G154&amp;""" -crop "&amp;F154&amp;" +repage """&amp;H154&amp;"""")</f>
        <v>C:\PortableApps\ImageMagick\magick.exe convert "C:\Users\csw\Desktop\slice\social-media-guide_z4.jpg" -crop 256x256+3328+768 +repage "C:\Users\csw\Desktop\slice\social-media-guide_z4_13_3.jpg"</v>
      </c>
    </row>
    <row r="155" spans="1:9" s="35" customFormat="1" x14ac:dyDescent="0.25">
      <c r="A155" s="57">
        <f t="shared" si="26"/>
        <v>4</v>
      </c>
      <c r="B155" s="57">
        <f t="shared" si="27"/>
        <v>62</v>
      </c>
      <c r="C155" s="57">
        <f t="shared" si="22"/>
        <v>14</v>
      </c>
      <c r="D155" s="57">
        <f t="shared" si="23"/>
        <v>3</v>
      </c>
      <c r="E155" s="57" t="str">
        <f t="shared" si="24"/>
        <v>4096x4096</v>
      </c>
      <c r="F155" s="58" t="str">
        <f t="shared" si="25"/>
        <v>256x256+3584+768</v>
      </c>
      <c r="G155" s="59" t="str">
        <f>LEFT(img,LEN(img)-LEN(ext))&amp;"_z"&amp;A155&amp;ext</f>
        <v>C:\Users\csw\Desktop\slice\social-media-guide_z4.jpg</v>
      </c>
      <c r="H155" s="60" t="str">
        <f>LEFT($H$6,LEN($H$6)-LEN(ext))&amp;"_"&amp;C155&amp;"_"&amp;D155&amp;ext</f>
        <v>C:\Users\csw\Desktop\slice\social-media-guide_z4_14_3.jpg</v>
      </c>
      <c r="I155" s="66" t="str">
        <f>IF(VALUE(LEFT(maxzoom,1))&lt;A155,"rem", cmd &amp; " convert """&amp;G155&amp;""" -crop "&amp;F155&amp;" +repage """&amp;H155&amp;"""")</f>
        <v>C:\PortableApps\ImageMagick\magick.exe convert "C:\Users\csw\Desktop\slice\social-media-guide_z4.jpg" -crop 256x256+3584+768 +repage "C:\Users\csw\Desktop\slice\social-media-guide_z4_14_3.jpg"</v>
      </c>
    </row>
    <row r="156" spans="1:9" s="35" customFormat="1" x14ac:dyDescent="0.25">
      <c r="A156" s="57">
        <f t="shared" si="26"/>
        <v>4</v>
      </c>
      <c r="B156" s="57">
        <f t="shared" si="27"/>
        <v>63</v>
      </c>
      <c r="C156" s="57">
        <f t="shared" si="22"/>
        <v>15</v>
      </c>
      <c r="D156" s="57">
        <f t="shared" si="23"/>
        <v>3</v>
      </c>
      <c r="E156" s="57" t="str">
        <f t="shared" si="24"/>
        <v>4096x4096</v>
      </c>
      <c r="F156" s="58" t="str">
        <f t="shared" si="25"/>
        <v>256x256+3840+768</v>
      </c>
      <c r="G156" s="59" t="str">
        <f>LEFT(img,LEN(img)-LEN(ext))&amp;"_z"&amp;A156&amp;ext</f>
        <v>C:\Users\csw\Desktop\slice\social-media-guide_z4.jpg</v>
      </c>
      <c r="H156" s="60" t="str">
        <f>LEFT($H$6,LEN($H$6)-LEN(ext))&amp;"_"&amp;C156&amp;"_"&amp;D156&amp;ext</f>
        <v>C:\Users\csw\Desktop\slice\social-media-guide_z4_15_3.jpg</v>
      </c>
      <c r="I156" s="66" t="str">
        <f>IF(VALUE(LEFT(maxzoom,1))&lt;A156,"rem", cmd &amp; " convert """&amp;G156&amp;""" -crop "&amp;F156&amp;" +repage """&amp;H156&amp;"""")</f>
        <v>C:\PortableApps\ImageMagick\magick.exe convert "C:\Users\csw\Desktop\slice\social-media-guide_z4.jpg" -crop 256x256+3840+768 +repage "C:\Users\csw\Desktop\slice\social-media-guide_z4_15_3.jpg"</v>
      </c>
    </row>
    <row r="157" spans="1:9" s="35" customFormat="1" x14ac:dyDescent="0.25">
      <c r="A157" s="57">
        <f t="shared" si="26"/>
        <v>4</v>
      </c>
      <c r="B157" s="57">
        <f t="shared" si="27"/>
        <v>64</v>
      </c>
      <c r="C157" s="57">
        <f t="shared" si="22"/>
        <v>0</v>
      </c>
      <c r="D157" s="57">
        <f t="shared" si="23"/>
        <v>4</v>
      </c>
      <c r="E157" s="57" t="str">
        <f t="shared" si="24"/>
        <v>4096x4096</v>
      </c>
      <c r="F157" s="58" t="str">
        <f t="shared" si="25"/>
        <v>256x256+0+1024</v>
      </c>
      <c r="G157" s="59" t="str">
        <f>LEFT(img,LEN(img)-LEN(ext))&amp;"_z"&amp;A157&amp;ext</f>
        <v>C:\Users\csw\Desktop\slice\social-media-guide_z4.jpg</v>
      </c>
      <c r="H157" s="60" t="str">
        <f>LEFT($H$6,LEN($H$6)-LEN(ext))&amp;"_"&amp;C157&amp;"_"&amp;D157&amp;ext</f>
        <v>C:\Users\csw\Desktop\slice\social-media-guide_z4_0_4.jpg</v>
      </c>
      <c r="I157" s="66" t="str">
        <f>IF(VALUE(LEFT(maxzoom,1))&lt;A157,"rem", cmd &amp; " convert """&amp;G157&amp;""" -crop "&amp;F157&amp;" +repage """&amp;H157&amp;"""")</f>
        <v>C:\PortableApps\ImageMagick\magick.exe convert "C:\Users\csw\Desktop\slice\social-media-guide_z4.jpg" -crop 256x256+0+1024 +repage "C:\Users\csw\Desktop\slice\social-media-guide_z4_0_4.jpg"</v>
      </c>
    </row>
    <row r="158" spans="1:9" s="35" customFormat="1" x14ac:dyDescent="0.25">
      <c r="A158" s="57">
        <f t="shared" si="26"/>
        <v>4</v>
      </c>
      <c r="B158" s="57">
        <f t="shared" si="27"/>
        <v>65</v>
      </c>
      <c r="C158" s="57">
        <f t="shared" si="22"/>
        <v>1</v>
      </c>
      <c r="D158" s="57">
        <f t="shared" si="23"/>
        <v>4</v>
      </c>
      <c r="E158" s="57" t="str">
        <f t="shared" si="24"/>
        <v>4096x4096</v>
      </c>
      <c r="F158" s="58" t="str">
        <f t="shared" si="25"/>
        <v>256x256+256+1024</v>
      </c>
      <c r="G158" s="59" t="str">
        <f>LEFT(img,LEN(img)-LEN(ext))&amp;"_z"&amp;A158&amp;ext</f>
        <v>C:\Users\csw\Desktop\slice\social-media-guide_z4.jpg</v>
      </c>
      <c r="H158" s="60" t="str">
        <f>LEFT($H$6,LEN($H$6)-LEN(ext))&amp;"_"&amp;C158&amp;"_"&amp;D158&amp;ext</f>
        <v>C:\Users\csw\Desktop\slice\social-media-guide_z4_1_4.jpg</v>
      </c>
      <c r="I158" s="66" t="str">
        <f>IF(VALUE(LEFT(maxzoom,1))&lt;A158,"rem", cmd &amp; " convert """&amp;G158&amp;""" -crop "&amp;F158&amp;" +repage """&amp;H158&amp;"""")</f>
        <v>C:\PortableApps\ImageMagick\magick.exe convert "C:\Users\csw\Desktop\slice\social-media-guide_z4.jpg" -crop 256x256+256+1024 +repage "C:\Users\csw\Desktop\slice\social-media-guide_z4_1_4.jpg"</v>
      </c>
    </row>
    <row r="159" spans="1:9" s="35" customFormat="1" x14ac:dyDescent="0.25">
      <c r="A159" s="57">
        <f t="shared" si="26"/>
        <v>4</v>
      </c>
      <c r="B159" s="57">
        <f t="shared" si="27"/>
        <v>66</v>
      </c>
      <c r="C159" s="57">
        <f t="shared" ref="C159:C217" si="28">MOD(B159,2^A159)</f>
        <v>2</v>
      </c>
      <c r="D159" s="57">
        <f t="shared" ref="D159:D217" si="29">INT(B159/2^A159)</f>
        <v>4</v>
      </c>
      <c r="E159" s="57" t="str">
        <f t="shared" ref="E159:E217" si="30">(256*(2^A159))&amp;"x"&amp;(256*(2^A159))</f>
        <v>4096x4096</v>
      </c>
      <c r="F159" s="58" t="str">
        <f t="shared" ref="F159:F217" si="31">"256x256+"&amp;(C159*256)&amp;"+"&amp;(D159*256)</f>
        <v>256x256+512+1024</v>
      </c>
      <c r="G159" s="59" t="str">
        <f>LEFT(img,LEN(img)-LEN(ext))&amp;"_z"&amp;A159&amp;ext</f>
        <v>C:\Users\csw\Desktop\slice\social-media-guide_z4.jpg</v>
      </c>
      <c r="H159" s="60" t="str">
        <f>LEFT($H$6,LEN($H$6)-LEN(ext))&amp;"_"&amp;C159&amp;"_"&amp;D159&amp;ext</f>
        <v>C:\Users\csw\Desktop\slice\social-media-guide_z4_2_4.jpg</v>
      </c>
      <c r="I159" s="66" t="str">
        <f>IF(VALUE(LEFT(maxzoom,1))&lt;A159,"rem", cmd &amp; " convert """&amp;G159&amp;""" -crop "&amp;F159&amp;" +repage """&amp;H159&amp;"""")</f>
        <v>C:\PortableApps\ImageMagick\magick.exe convert "C:\Users\csw\Desktop\slice\social-media-guide_z4.jpg" -crop 256x256+512+1024 +repage "C:\Users\csw\Desktop\slice\social-media-guide_z4_2_4.jpg"</v>
      </c>
    </row>
    <row r="160" spans="1:9" s="35" customFormat="1" x14ac:dyDescent="0.25">
      <c r="A160" s="57">
        <f t="shared" si="26"/>
        <v>4</v>
      </c>
      <c r="B160" s="57">
        <f t="shared" si="27"/>
        <v>67</v>
      </c>
      <c r="C160" s="57">
        <f t="shared" si="28"/>
        <v>3</v>
      </c>
      <c r="D160" s="57">
        <f t="shared" si="29"/>
        <v>4</v>
      </c>
      <c r="E160" s="57" t="str">
        <f t="shared" si="30"/>
        <v>4096x4096</v>
      </c>
      <c r="F160" s="58" t="str">
        <f t="shared" si="31"/>
        <v>256x256+768+1024</v>
      </c>
      <c r="G160" s="59" t="str">
        <f>LEFT(img,LEN(img)-LEN(ext))&amp;"_z"&amp;A160&amp;ext</f>
        <v>C:\Users\csw\Desktop\slice\social-media-guide_z4.jpg</v>
      </c>
      <c r="H160" s="60" t="str">
        <f>LEFT($H$6,LEN($H$6)-LEN(ext))&amp;"_"&amp;C160&amp;"_"&amp;D160&amp;ext</f>
        <v>C:\Users\csw\Desktop\slice\social-media-guide_z4_3_4.jpg</v>
      </c>
      <c r="I160" s="66" t="str">
        <f>IF(VALUE(LEFT(maxzoom,1))&lt;A160,"rem", cmd &amp; " convert """&amp;G160&amp;""" -crop "&amp;F160&amp;" +repage """&amp;H160&amp;"""")</f>
        <v>C:\PortableApps\ImageMagick\magick.exe convert "C:\Users\csw\Desktop\slice\social-media-guide_z4.jpg" -crop 256x256+768+1024 +repage "C:\Users\csw\Desktop\slice\social-media-guide_z4_3_4.jpg"</v>
      </c>
    </row>
    <row r="161" spans="1:9" s="35" customFormat="1" x14ac:dyDescent="0.25">
      <c r="A161" s="57">
        <f t="shared" si="26"/>
        <v>4</v>
      </c>
      <c r="B161" s="57">
        <f t="shared" si="27"/>
        <v>68</v>
      </c>
      <c r="C161" s="57">
        <f t="shared" si="28"/>
        <v>4</v>
      </c>
      <c r="D161" s="57">
        <f t="shared" si="29"/>
        <v>4</v>
      </c>
      <c r="E161" s="57" t="str">
        <f t="shared" si="30"/>
        <v>4096x4096</v>
      </c>
      <c r="F161" s="58" t="str">
        <f t="shared" si="31"/>
        <v>256x256+1024+1024</v>
      </c>
      <c r="G161" s="59" t="str">
        <f>LEFT(img,LEN(img)-LEN(ext))&amp;"_z"&amp;A161&amp;ext</f>
        <v>C:\Users\csw\Desktop\slice\social-media-guide_z4.jpg</v>
      </c>
      <c r="H161" s="60" t="str">
        <f>LEFT($H$6,LEN($H$6)-LEN(ext))&amp;"_"&amp;C161&amp;"_"&amp;D161&amp;ext</f>
        <v>C:\Users\csw\Desktop\slice\social-media-guide_z4_4_4.jpg</v>
      </c>
      <c r="I161" s="66" t="str">
        <f>IF(VALUE(LEFT(maxzoom,1))&lt;A161,"rem", cmd &amp; " convert """&amp;G161&amp;""" -crop "&amp;F161&amp;" +repage """&amp;H161&amp;"""")</f>
        <v>C:\PortableApps\ImageMagick\magick.exe convert "C:\Users\csw\Desktop\slice\social-media-guide_z4.jpg" -crop 256x256+1024+1024 +repage "C:\Users\csw\Desktop\slice\social-media-guide_z4_4_4.jpg"</v>
      </c>
    </row>
    <row r="162" spans="1:9" s="35" customFormat="1" x14ac:dyDescent="0.25">
      <c r="A162" s="57">
        <f t="shared" si="26"/>
        <v>4</v>
      </c>
      <c r="B162" s="57">
        <f t="shared" si="27"/>
        <v>69</v>
      </c>
      <c r="C162" s="57">
        <f t="shared" si="28"/>
        <v>5</v>
      </c>
      <c r="D162" s="57">
        <f t="shared" si="29"/>
        <v>4</v>
      </c>
      <c r="E162" s="57" t="str">
        <f t="shared" si="30"/>
        <v>4096x4096</v>
      </c>
      <c r="F162" s="58" t="str">
        <f t="shared" si="31"/>
        <v>256x256+1280+1024</v>
      </c>
      <c r="G162" s="59" t="str">
        <f>LEFT(img,LEN(img)-LEN(ext))&amp;"_z"&amp;A162&amp;ext</f>
        <v>C:\Users\csw\Desktop\slice\social-media-guide_z4.jpg</v>
      </c>
      <c r="H162" s="60" t="str">
        <f>LEFT($H$6,LEN($H$6)-LEN(ext))&amp;"_"&amp;C162&amp;"_"&amp;D162&amp;ext</f>
        <v>C:\Users\csw\Desktop\slice\social-media-guide_z4_5_4.jpg</v>
      </c>
      <c r="I162" s="66" t="str">
        <f>IF(VALUE(LEFT(maxzoom,1))&lt;A162,"rem", cmd &amp; " convert """&amp;G162&amp;""" -crop "&amp;F162&amp;" +repage """&amp;H162&amp;"""")</f>
        <v>C:\PortableApps\ImageMagick\magick.exe convert "C:\Users\csw\Desktop\slice\social-media-guide_z4.jpg" -crop 256x256+1280+1024 +repage "C:\Users\csw\Desktop\slice\social-media-guide_z4_5_4.jpg"</v>
      </c>
    </row>
    <row r="163" spans="1:9" s="35" customFormat="1" x14ac:dyDescent="0.25">
      <c r="A163" s="57">
        <f t="shared" si="26"/>
        <v>4</v>
      </c>
      <c r="B163" s="57">
        <f t="shared" si="27"/>
        <v>70</v>
      </c>
      <c r="C163" s="57">
        <f t="shared" si="28"/>
        <v>6</v>
      </c>
      <c r="D163" s="57">
        <f t="shared" si="29"/>
        <v>4</v>
      </c>
      <c r="E163" s="57" t="str">
        <f t="shared" si="30"/>
        <v>4096x4096</v>
      </c>
      <c r="F163" s="58" t="str">
        <f t="shared" si="31"/>
        <v>256x256+1536+1024</v>
      </c>
      <c r="G163" s="59" t="str">
        <f>LEFT(img,LEN(img)-LEN(ext))&amp;"_z"&amp;A163&amp;ext</f>
        <v>C:\Users\csw\Desktop\slice\social-media-guide_z4.jpg</v>
      </c>
      <c r="H163" s="60" t="str">
        <f>LEFT($H$6,LEN($H$6)-LEN(ext))&amp;"_"&amp;C163&amp;"_"&amp;D163&amp;ext</f>
        <v>C:\Users\csw\Desktop\slice\social-media-guide_z4_6_4.jpg</v>
      </c>
      <c r="I163" s="66" t="str">
        <f>IF(VALUE(LEFT(maxzoom,1))&lt;A163,"rem", cmd &amp; " convert """&amp;G163&amp;""" -crop "&amp;F163&amp;" +repage """&amp;H163&amp;"""")</f>
        <v>C:\PortableApps\ImageMagick\magick.exe convert "C:\Users\csw\Desktop\slice\social-media-guide_z4.jpg" -crop 256x256+1536+1024 +repage "C:\Users\csw\Desktop\slice\social-media-guide_z4_6_4.jpg"</v>
      </c>
    </row>
    <row r="164" spans="1:9" s="35" customFormat="1" x14ac:dyDescent="0.25">
      <c r="A164" s="57">
        <f t="shared" si="26"/>
        <v>4</v>
      </c>
      <c r="B164" s="57">
        <f t="shared" si="27"/>
        <v>71</v>
      </c>
      <c r="C164" s="57">
        <f t="shared" si="28"/>
        <v>7</v>
      </c>
      <c r="D164" s="57">
        <f t="shared" si="29"/>
        <v>4</v>
      </c>
      <c r="E164" s="57" t="str">
        <f t="shared" si="30"/>
        <v>4096x4096</v>
      </c>
      <c r="F164" s="58" t="str">
        <f t="shared" si="31"/>
        <v>256x256+1792+1024</v>
      </c>
      <c r="G164" s="59" t="str">
        <f>LEFT(img,LEN(img)-LEN(ext))&amp;"_z"&amp;A164&amp;ext</f>
        <v>C:\Users\csw\Desktop\slice\social-media-guide_z4.jpg</v>
      </c>
      <c r="H164" s="60" t="str">
        <f>LEFT($H$6,LEN($H$6)-LEN(ext))&amp;"_"&amp;C164&amp;"_"&amp;D164&amp;ext</f>
        <v>C:\Users\csw\Desktop\slice\social-media-guide_z4_7_4.jpg</v>
      </c>
      <c r="I164" s="66" t="str">
        <f>IF(VALUE(LEFT(maxzoom,1))&lt;A164,"rem", cmd &amp; " convert """&amp;G164&amp;""" -crop "&amp;F164&amp;" +repage """&amp;H164&amp;"""")</f>
        <v>C:\PortableApps\ImageMagick\magick.exe convert "C:\Users\csw\Desktop\slice\social-media-guide_z4.jpg" -crop 256x256+1792+1024 +repage "C:\Users\csw\Desktop\slice\social-media-guide_z4_7_4.jpg"</v>
      </c>
    </row>
    <row r="165" spans="1:9" s="35" customFormat="1" x14ac:dyDescent="0.25">
      <c r="A165" s="57">
        <f t="shared" si="26"/>
        <v>4</v>
      </c>
      <c r="B165" s="57">
        <f t="shared" si="27"/>
        <v>72</v>
      </c>
      <c r="C165" s="57">
        <f t="shared" si="28"/>
        <v>8</v>
      </c>
      <c r="D165" s="57">
        <f t="shared" si="29"/>
        <v>4</v>
      </c>
      <c r="E165" s="57" t="str">
        <f t="shared" si="30"/>
        <v>4096x4096</v>
      </c>
      <c r="F165" s="58" t="str">
        <f t="shared" si="31"/>
        <v>256x256+2048+1024</v>
      </c>
      <c r="G165" s="59" t="str">
        <f>LEFT(img,LEN(img)-LEN(ext))&amp;"_z"&amp;A165&amp;ext</f>
        <v>C:\Users\csw\Desktop\slice\social-media-guide_z4.jpg</v>
      </c>
      <c r="H165" s="60" t="str">
        <f>LEFT($H$6,LEN($H$6)-LEN(ext))&amp;"_"&amp;C165&amp;"_"&amp;D165&amp;ext</f>
        <v>C:\Users\csw\Desktop\slice\social-media-guide_z4_8_4.jpg</v>
      </c>
      <c r="I165" s="66" t="str">
        <f>IF(VALUE(LEFT(maxzoom,1))&lt;A165,"rem", cmd &amp; " convert """&amp;G165&amp;""" -crop "&amp;F165&amp;" +repage """&amp;H165&amp;"""")</f>
        <v>C:\PortableApps\ImageMagick\magick.exe convert "C:\Users\csw\Desktop\slice\social-media-guide_z4.jpg" -crop 256x256+2048+1024 +repage "C:\Users\csw\Desktop\slice\social-media-guide_z4_8_4.jpg"</v>
      </c>
    </row>
    <row r="166" spans="1:9" s="35" customFormat="1" x14ac:dyDescent="0.25">
      <c r="A166" s="57">
        <f t="shared" si="26"/>
        <v>4</v>
      </c>
      <c r="B166" s="57">
        <f t="shared" si="27"/>
        <v>73</v>
      </c>
      <c r="C166" s="57">
        <f t="shared" si="28"/>
        <v>9</v>
      </c>
      <c r="D166" s="57">
        <f t="shared" si="29"/>
        <v>4</v>
      </c>
      <c r="E166" s="57" t="str">
        <f t="shared" si="30"/>
        <v>4096x4096</v>
      </c>
      <c r="F166" s="58" t="str">
        <f t="shared" si="31"/>
        <v>256x256+2304+1024</v>
      </c>
      <c r="G166" s="59" t="str">
        <f>LEFT(img,LEN(img)-LEN(ext))&amp;"_z"&amp;A166&amp;ext</f>
        <v>C:\Users\csw\Desktop\slice\social-media-guide_z4.jpg</v>
      </c>
      <c r="H166" s="60" t="str">
        <f>LEFT($H$6,LEN($H$6)-LEN(ext))&amp;"_"&amp;C166&amp;"_"&amp;D166&amp;ext</f>
        <v>C:\Users\csw\Desktop\slice\social-media-guide_z4_9_4.jpg</v>
      </c>
      <c r="I166" s="66" t="str">
        <f>IF(VALUE(LEFT(maxzoom,1))&lt;A166,"rem", cmd &amp; " convert """&amp;G166&amp;""" -crop "&amp;F166&amp;" +repage """&amp;H166&amp;"""")</f>
        <v>C:\PortableApps\ImageMagick\magick.exe convert "C:\Users\csw\Desktop\slice\social-media-guide_z4.jpg" -crop 256x256+2304+1024 +repage "C:\Users\csw\Desktop\slice\social-media-guide_z4_9_4.jpg"</v>
      </c>
    </row>
    <row r="167" spans="1:9" s="35" customFormat="1" x14ac:dyDescent="0.25">
      <c r="A167" s="57">
        <f t="shared" si="26"/>
        <v>4</v>
      </c>
      <c r="B167" s="57">
        <f t="shared" si="27"/>
        <v>74</v>
      </c>
      <c r="C167" s="57">
        <f t="shared" si="28"/>
        <v>10</v>
      </c>
      <c r="D167" s="57">
        <f t="shared" si="29"/>
        <v>4</v>
      </c>
      <c r="E167" s="57" t="str">
        <f t="shared" si="30"/>
        <v>4096x4096</v>
      </c>
      <c r="F167" s="58" t="str">
        <f t="shared" si="31"/>
        <v>256x256+2560+1024</v>
      </c>
      <c r="G167" s="59" t="str">
        <f>LEFT(img,LEN(img)-LEN(ext))&amp;"_z"&amp;A167&amp;ext</f>
        <v>C:\Users\csw\Desktop\slice\social-media-guide_z4.jpg</v>
      </c>
      <c r="H167" s="60" t="str">
        <f>LEFT($H$6,LEN($H$6)-LEN(ext))&amp;"_"&amp;C167&amp;"_"&amp;D167&amp;ext</f>
        <v>C:\Users\csw\Desktop\slice\social-media-guide_z4_10_4.jpg</v>
      </c>
      <c r="I167" s="66" t="str">
        <f>IF(VALUE(LEFT(maxzoom,1))&lt;A167,"rem", cmd &amp; " convert """&amp;G167&amp;""" -crop "&amp;F167&amp;" +repage """&amp;H167&amp;"""")</f>
        <v>C:\PortableApps\ImageMagick\magick.exe convert "C:\Users\csw\Desktop\slice\social-media-guide_z4.jpg" -crop 256x256+2560+1024 +repage "C:\Users\csw\Desktop\slice\social-media-guide_z4_10_4.jpg"</v>
      </c>
    </row>
    <row r="168" spans="1:9" s="35" customFormat="1" x14ac:dyDescent="0.25">
      <c r="A168" s="57">
        <f t="shared" si="26"/>
        <v>4</v>
      </c>
      <c r="B168" s="57">
        <f t="shared" si="27"/>
        <v>75</v>
      </c>
      <c r="C168" s="57">
        <f t="shared" si="28"/>
        <v>11</v>
      </c>
      <c r="D168" s="57">
        <f t="shared" si="29"/>
        <v>4</v>
      </c>
      <c r="E168" s="57" t="str">
        <f t="shared" si="30"/>
        <v>4096x4096</v>
      </c>
      <c r="F168" s="58" t="str">
        <f t="shared" si="31"/>
        <v>256x256+2816+1024</v>
      </c>
      <c r="G168" s="59" t="str">
        <f>LEFT(img,LEN(img)-LEN(ext))&amp;"_z"&amp;A168&amp;ext</f>
        <v>C:\Users\csw\Desktop\slice\social-media-guide_z4.jpg</v>
      </c>
      <c r="H168" s="60" t="str">
        <f>LEFT($H$6,LEN($H$6)-LEN(ext))&amp;"_"&amp;C168&amp;"_"&amp;D168&amp;ext</f>
        <v>C:\Users\csw\Desktop\slice\social-media-guide_z4_11_4.jpg</v>
      </c>
      <c r="I168" s="66" t="str">
        <f>IF(VALUE(LEFT(maxzoom,1))&lt;A168,"rem", cmd &amp; " convert """&amp;G168&amp;""" -crop "&amp;F168&amp;" +repage """&amp;H168&amp;"""")</f>
        <v>C:\PortableApps\ImageMagick\magick.exe convert "C:\Users\csw\Desktop\slice\social-media-guide_z4.jpg" -crop 256x256+2816+1024 +repage "C:\Users\csw\Desktop\slice\social-media-guide_z4_11_4.jpg"</v>
      </c>
    </row>
    <row r="169" spans="1:9" s="35" customFormat="1" x14ac:dyDescent="0.25">
      <c r="A169" s="57">
        <f t="shared" si="26"/>
        <v>4</v>
      </c>
      <c r="B169" s="57">
        <f t="shared" si="27"/>
        <v>76</v>
      </c>
      <c r="C169" s="57">
        <f t="shared" si="28"/>
        <v>12</v>
      </c>
      <c r="D169" s="57">
        <f t="shared" si="29"/>
        <v>4</v>
      </c>
      <c r="E169" s="57" t="str">
        <f t="shared" si="30"/>
        <v>4096x4096</v>
      </c>
      <c r="F169" s="58" t="str">
        <f t="shared" si="31"/>
        <v>256x256+3072+1024</v>
      </c>
      <c r="G169" s="59" t="str">
        <f>LEFT(img,LEN(img)-LEN(ext))&amp;"_z"&amp;A169&amp;ext</f>
        <v>C:\Users\csw\Desktop\slice\social-media-guide_z4.jpg</v>
      </c>
      <c r="H169" s="60" t="str">
        <f>LEFT($H$6,LEN($H$6)-LEN(ext))&amp;"_"&amp;C169&amp;"_"&amp;D169&amp;ext</f>
        <v>C:\Users\csw\Desktop\slice\social-media-guide_z4_12_4.jpg</v>
      </c>
      <c r="I169" s="66" t="str">
        <f>IF(VALUE(LEFT(maxzoom,1))&lt;A169,"rem", cmd &amp; " convert """&amp;G169&amp;""" -crop "&amp;F169&amp;" +repage """&amp;H169&amp;"""")</f>
        <v>C:\PortableApps\ImageMagick\magick.exe convert "C:\Users\csw\Desktop\slice\social-media-guide_z4.jpg" -crop 256x256+3072+1024 +repage "C:\Users\csw\Desktop\slice\social-media-guide_z4_12_4.jpg"</v>
      </c>
    </row>
    <row r="170" spans="1:9" s="35" customFormat="1" x14ac:dyDescent="0.25">
      <c r="A170" s="57">
        <f t="shared" si="26"/>
        <v>4</v>
      </c>
      <c r="B170" s="57">
        <f t="shared" si="27"/>
        <v>77</v>
      </c>
      <c r="C170" s="57">
        <f t="shared" si="28"/>
        <v>13</v>
      </c>
      <c r="D170" s="57">
        <f t="shared" si="29"/>
        <v>4</v>
      </c>
      <c r="E170" s="57" t="str">
        <f t="shared" si="30"/>
        <v>4096x4096</v>
      </c>
      <c r="F170" s="58" t="str">
        <f t="shared" si="31"/>
        <v>256x256+3328+1024</v>
      </c>
      <c r="G170" s="59" t="str">
        <f>LEFT(img,LEN(img)-LEN(ext))&amp;"_z"&amp;A170&amp;ext</f>
        <v>C:\Users\csw\Desktop\slice\social-media-guide_z4.jpg</v>
      </c>
      <c r="H170" s="60" t="str">
        <f>LEFT($H$6,LEN($H$6)-LEN(ext))&amp;"_"&amp;C170&amp;"_"&amp;D170&amp;ext</f>
        <v>C:\Users\csw\Desktop\slice\social-media-guide_z4_13_4.jpg</v>
      </c>
      <c r="I170" s="66" t="str">
        <f>IF(VALUE(LEFT(maxzoom,1))&lt;A170,"rem", cmd &amp; " convert """&amp;G170&amp;""" -crop "&amp;F170&amp;" +repage """&amp;H170&amp;"""")</f>
        <v>C:\PortableApps\ImageMagick\magick.exe convert "C:\Users\csw\Desktop\slice\social-media-guide_z4.jpg" -crop 256x256+3328+1024 +repage "C:\Users\csw\Desktop\slice\social-media-guide_z4_13_4.jpg"</v>
      </c>
    </row>
    <row r="171" spans="1:9" s="35" customFormat="1" x14ac:dyDescent="0.25">
      <c r="A171" s="57">
        <f t="shared" si="26"/>
        <v>4</v>
      </c>
      <c r="B171" s="57">
        <f t="shared" si="27"/>
        <v>78</v>
      </c>
      <c r="C171" s="57">
        <f t="shared" si="28"/>
        <v>14</v>
      </c>
      <c r="D171" s="57">
        <f t="shared" si="29"/>
        <v>4</v>
      </c>
      <c r="E171" s="57" t="str">
        <f t="shared" si="30"/>
        <v>4096x4096</v>
      </c>
      <c r="F171" s="58" t="str">
        <f t="shared" si="31"/>
        <v>256x256+3584+1024</v>
      </c>
      <c r="G171" s="59" t="str">
        <f>LEFT(img,LEN(img)-LEN(ext))&amp;"_z"&amp;A171&amp;ext</f>
        <v>C:\Users\csw\Desktop\slice\social-media-guide_z4.jpg</v>
      </c>
      <c r="H171" s="60" t="str">
        <f>LEFT($H$6,LEN($H$6)-LEN(ext))&amp;"_"&amp;C171&amp;"_"&amp;D171&amp;ext</f>
        <v>C:\Users\csw\Desktop\slice\social-media-guide_z4_14_4.jpg</v>
      </c>
      <c r="I171" s="66" t="str">
        <f>IF(VALUE(LEFT(maxzoom,1))&lt;A171,"rem", cmd &amp; " convert """&amp;G171&amp;""" -crop "&amp;F171&amp;" +repage """&amp;H171&amp;"""")</f>
        <v>C:\PortableApps\ImageMagick\magick.exe convert "C:\Users\csw\Desktop\slice\social-media-guide_z4.jpg" -crop 256x256+3584+1024 +repage "C:\Users\csw\Desktop\slice\social-media-guide_z4_14_4.jpg"</v>
      </c>
    </row>
    <row r="172" spans="1:9" s="35" customFormat="1" x14ac:dyDescent="0.25">
      <c r="A172" s="57">
        <f t="shared" si="26"/>
        <v>4</v>
      </c>
      <c r="B172" s="57">
        <f t="shared" si="27"/>
        <v>79</v>
      </c>
      <c r="C172" s="57">
        <f t="shared" si="28"/>
        <v>15</v>
      </c>
      <c r="D172" s="57">
        <f t="shared" si="29"/>
        <v>4</v>
      </c>
      <c r="E172" s="57" t="str">
        <f t="shared" si="30"/>
        <v>4096x4096</v>
      </c>
      <c r="F172" s="58" t="str">
        <f t="shared" si="31"/>
        <v>256x256+3840+1024</v>
      </c>
      <c r="G172" s="59" t="str">
        <f>LEFT(img,LEN(img)-LEN(ext))&amp;"_z"&amp;A172&amp;ext</f>
        <v>C:\Users\csw\Desktop\slice\social-media-guide_z4.jpg</v>
      </c>
      <c r="H172" s="60" t="str">
        <f>LEFT($H$6,LEN($H$6)-LEN(ext))&amp;"_"&amp;C172&amp;"_"&amp;D172&amp;ext</f>
        <v>C:\Users\csw\Desktop\slice\social-media-guide_z4_15_4.jpg</v>
      </c>
      <c r="I172" s="66" t="str">
        <f>IF(VALUE(LEFT(maxzoom,1))&lt;A172,"rem", cmd &amp; " convert """&amp;G172&amp;""" -crop "&amp;F172&amp;" +repage """&amp;H172&amp;"""")</f>
        <v>C:\PortableApps\ImageMagick\magick.exe convert "C:\Users\csw\Desktop\slice\social-media-guide_z4.jpg" -crop 256x256+3840+1024 +repage "C:\Users\csw\Desktop\slice\social-media-guide_z4_15_4.jpg"</v>
      </c>
    </row>
    <row r="173" spans="1:9" s="35" customFormat="1" x14ac:dyDescent="0.25">
      <c r="A173" s="57">
        <f t="shared" si="26"/>
        <v>4</v>
      </c>
      <c r="B173" s="57">
        <f t="shared" si="27"/>
        <v>80</v>
      </c>
      <c r="C173" s="57">
        <f t="shared" si="28"/>
        <v>0</v>
      </c>
      <c r="D173" s="57">
        <f t="shared" si="29"/>
        <v>5</v>
      </c>
      <c r="E173" s="57" t="str">
        <f t="shared" si="30"/>
        <v>4096x4096</v>
      </c>
      <c r="F173" s="58" t="str">
        <f t="shared" si="31"/>
        <v>256x256+0+1280</v>
      </c>
      <c r="G173" s="59" t="str">
        <f>LEFT(img,LEN(img)-LEN(ext))&amp;"_z"&amp;A173&amp;ext</f>
        <v>C:\Users\csw\Desktop\slice\social-media-guide_z4.jpg</v>
      </c>
      <c r="H173" s="60" t="str">
        <f>LEFT($H$6,LEN($H$6)-LEN(ext))&amp;"_"&amp;C173&amp;"_"&amp;D173&amp;ext</f>
        <v>C:\Users\csw\Desktop\slice\social-media-guide_z4_0_5.jpg</v>
      </c>
      <c r="I173" s="66" t="str">
        <f>IF(VALUE(LEFT(maxzoom,1))&lt;A173,"rem", cmd &amp; " convert """&amp;G173&amp;""" -crop "&amp;F173&amp;" +repage """&amp;H173&amp;"""")</f>
        <v>C:\PortableApps\ImageMagick\magick.exe convert "C:\Users\csw\Desktop\slice\social-media-guide_z4.jpg" -crop 256x256+0+1280 +repage "C:\Users\csw\Desktop\slice\social-media-guide_z4_0_5.jpg"</v>
      </c>
    </row>
    <row r="174" spans="1:9" s="35" customFormat="1" x14ac:dyDescent="0.25">
      <c r="A174" s="57">
        <f t="shared" si="26"/>
        <v>4</v>
      </c>
      <c r="B174" s="57">
        <f t="shared" si="27"/>
        <v>81</v>
      </c>
      <c r="C174" s="57">
        <f t="shared" si="28"/>
        <v>1</v>
      </c>
      <c r="D174" s="57">
        <f t="shared" si="29"/>
        <v>5</v>
      </c>
      <c r="E174" s="57" t="str">
        <f t="shared" si="30"/>
        <v>4096x4096</v>
      </c>
      <c r="F174" s="58" t="str">
        <f t="shared" si="31"/>
        <v>256x256+256+1280</v>
      </c>
      <c r="G174" s="59" t="str">
        <f>LEFT(img,LEN(img)-LEN(ext))&amp;"_z"&amp;A174&amp;ext</f>
        <v>C:\Users\csw\Desktop\slice\social-media-guide_z4.jpg</v>
      </c>
      <c r="H174" s="60" t="str">
        <f>LEFT($H$6,LEN($H$6)-LEN(ext))&amp;"_"&amp;C174&amp;"_"&amp;D174&amp;ext</f>
        <v>C:\Users\csw\Desktop\slice\social-media-guide_z4_1_5.jpg</v>
      </c>
      <c r="I174" s="66" t="str">
        <f>IF(VALUE(LEFT(maxzoom,1))&lt;A174,"rem", cmd &amp; " convert """&amp;G174&amp;""" -crop "&amp;F174&amp;" +repage """&amp;H174&amp;"""")</f>
        <v>C:\PortableApps\ImageMagick\magick.exe convert "C:\Users\csw\Desktop\slice\social-media-guide_z4.jpg" -crop 256x256+256+1280 +repage "C:\Users\csw\Desktop\slice\social-media-guide_z4_1_5.jpg"</v>
      </c>
    </row>
    <row r="175" spans="1:9" s="35" customFormat="1" x14ac:dyDescent="0.25">
      <c r="A175" s="57">
        <f t="shared" si="26"/>
        <v>4</v>
      </c>
      <c r="B175" s="57">
        <f t="shared" si="27"/>
        <v>82</v>
      </c>
      <c r="C175" s="57">
        <f t="shared" si="28"/>
        <v>2</v>
      </c>
      <c r="D175" s="57">
        <f t="shared" si="29"/>
        <v>5</v>
      </c>
      <c r="E175" s="57" t="str">
        <f t="shared" si="30"/>
        <v>4096x4096</v>
      </c>
      <c r="F175" s="58" t="str">
        <f t="shared" si="31"/>
        <v>256x256+512+1280</v>
      </c>
      <c r="G175" s="59" t="str">
        <f>LEFT(img,LEN(img)-LEN(ext))&amp;"_z"&amp;A175&amp;ext</f>
        <v>C:\Users\csw\Desktop\slice\social-media-guide_z4.jpg</v>
      </c>
      <c r="H175" s="60" t="str">
        <f>LEFT($H$6,LEN($H$6)-LEN(ext))&amp;"_"&amp;C175&amp;"_"&amp;D175&amp;ext</f>
        <v>C:\Users\csw\Desktop\slice\social-media-guide_z4_2_5.jpg</v>
      </c>
      <c r="I175" s="66" t="str">
        <f>IF(VALUE(LEFT(maxzoom,1))&lt;A175,"rem", cmd &amp; " convert """&amp;G175&amp;""" -crop "&amp;F175&amp;" +repage """&amp;H175&amp;"""")</f>
        <v>C:\PortableApps\ImageMagick\magick.exe convert "C:\Users\csw\Desktop\slice\social-media-guide_z4.jpg" -crop 256x256+512+1280 +repage "C:\Users\csw\Desktop\slice\social-media-guide_z4_2_5.jpg"</v>
      </c>
    </row>
    <row r="176" spans="1:9" s="35" customFormat="1" x14ac:dyDescent="0.25">
      <c r="A176" s="57">
        <f t="shared" si="26"/>
        <v>4</v>
      </c>
      <c r="B176" s="57">
        <f t="shared" si="27"/>
        <v>83</v>
      </c>
      <c r="C176" s="57">
        <f t="shared" si="28"/>
        <v>3</v>
      </c>
      <c r="D176" s="57">
        <f t="shared" si="29"/>
        <v>5</v>
      </c>
      <c r="E176" s="57" t="str">
        <f t="shared" si="30"/>
        <v>4096x4096</v>
      </c>
      <c r="F176" s="58" t="str">
        <f t="shared" si="31"/>
        <v>256x256+768+1280</v>
      </c>
      <c r="G176" s="59" t="str">
        <f>LEFT(img,LEN(img)-LEN(ext))&amp;"_z"&amp;A176&amp;ext</f>
        <v>C:\Users\csw\Desktop\slice\social-media-guide_z4.jpg</v>
      </c>
      <c r="H176" s="60" t="str">
        <f>LEFT($H$6,LEN($H$6)-LEN(ext))&amp;"_"&amp;C176&amp;"_"&amp;D176&amp;ext</f>
        <v>C:\Users\csw\Desktop\slice\social-media-guide_z4_3_5.jpg</v>
      </c>
      <c r="I176" s="66" t="str">
        <f>IF(VALUE(LEFT(maxzoom,1))&lt;A176,"rem", cmd &amp; " convert """&amp;G176&amp;""" -crop "&amp;F176&amp;" +repage """&amp;H176&amp;"""")</f>
        <v>C:\PortableApps\ImageMagick\magick.exe convert "C:\Users\csw\Desktop\slice\social-media-guide_z4.jpg" -crop 256x256+768+1280 +repage "C:\Users\csw\Desktop\slice\social-media-guide_z4_3_5.jpg"</v>
      </c>
    </row>
    <row r="177" spans="1:9" s="35" customFormat="1" x14ac:dyDescent="0.25">
      <c r="A177" s="57">
        <f t="shared" si="26"/>
        <v>4</v>
      </c>
      <c r="B177" s="57">
        <f t="shared" si="27"/>
        <v>84</v>
      </c>
      <c r="C177" s="57">
        <f t="shared" si="28"/>
        <v>4</v>
      </c>
      <c r="D177" s="57">
        <f t="shared" si="29"/>
        <v>5</v>
      </c>
      <c r="E177" s="57" t="str">
        <f t="shared" si="30"/>
        <v>4096x4096</v>
      </c>
      <c r="F177" s="58" t="str">
        <f t="shared" si="31"/>
        <v>256x256+1024+1280</v>
      </c>
      <c r="G177" s="59" t="str">
        <f>LEFT(img,LEN(img)-LEN(ext))&amp;"_z"&amp;A177&amp;ext</f>
        <v>C:\Users\csw\Desktop\slice\social-media-guide_z4.jpg</v>
      </c>
      <c r="H177" s="60" t="str">
        <f>LEFT($H$6,LEN($H$6)-LEN(ext))&amp;"_"&amp;C177&amp;"_"&amp;D177&amp;ext</f>
        <v>C:\Users\csw\Desktop\slice\social-media-guide_z4_4_5.jpg</v>
      </c>
      <c r="I177" s="66" t="str">
        <f>IF(VALUE(LEFT(maxzoom,1))&lt;A177,"rem", cmd &amp; " convert """&amp;G177&amp;""" -crop "&amp;F177&amp;" +repage """&amp;H177&amp;"""")</f>
        <v>C:\PortableApps\ImageMagick\magick.exe convert "C:\Users\csw\Desktop\slice\social-media-guide_z4.jpg" -crop 256x256+1024+1280 +repage "C:\Users\csw\Desktop\slice\social-media-guide_z4_4_5.jpg"</v>
      </c>
    </row>
    <row r="178" spans="1:9" s="35" customFormat="1" x14ac:dyDescent="0.25">
      <c r="A178" s="57">
        <f t="shared" si="26"/>
        <v>4</v>
      </c>
      <c r="B178" s="57">
        <f t="shared" si="27"/>
        <v>85</v>
      </c>
      <c r="C178" s="57">
        <f t="shared" si="28"/>
        <v>5</v>
      </c>
      <c r="D178" s="57">
        <f t="shared" si="29"/>
        <v>5</v>
      </c>
      <c r="E178" s="57" t="str">
        <f t="shared" si="30"/>
        <v>4096x4096</v>
      </c>
      <c r="F178" s="58" t="str">
        <f t="shared" si="31"/>
        <v>256x256+1280+1280</v>
      </c>
      <c r="G178" s="59" t="str">
        <f>LEFT(img,LEN(img)-LEN(ext))&amp;"_z"&amp;A178&amp;ext</f>
        <v>C:\Users\csw\Desktop\slice\social-media-guide_z4.jpg</v>
      </c>
      <c r="H178" s="60" t="str">
        <f>LEFT($H$6,LEN($H$6)-LEN(ext))&amp;"_"&amp;C178&amp;"_"&amp;D178&amp;ext</f>
        <v>C:\Users\csw\Desktop\slice\social-media-guide_z4_5_5.jpg</v>
      </c>
      <c r="I178" s="66" t="str">
        <f>IF(VALUE(LEFT(maxzoom,1))&lt;A178,"rem", cmd &amp; " convert """&amp;G178&amp;""" -crop "&amp;F178&amp;" +repage """&amp;H178&amp;"""")</f>
        <v>C:\PortableApps\ImageMagick\magick.exe convert "C:\Users\csw\Desktop\slice\social-media-guide_z4.jpg" -crop 256x256+1280+1280 +repage "C:\Users\csw\Desktop\slice\social-media-guide_z4_5_5.jpg"</v>
      </c>
    </row>
    <row r="179" spans="1:9" s="35" customFormat="1" x14ac:dyDescent="0.25">
      <c r="A179" s="57">
        <f t="shared" si="26"/>
        <v>4</v>
      </c>
      <c r="B179" s="57">
        <f t="shared" si="27"/>
        <v>86</v>
      </c>
      <c r="C179" s="57">
        <f t="shared" si="28"/>
        <v>6</v>
      </c>
      <c r="D179" s="57">
        <f t="shared" si="29"/>
        <v>5</v>
      </c>
      <c r="E179" s="57" t="str">
        <f t="shared" si="30"/>
        <v>4096x4096</v>
      </c>
      <c r="F179" s="58" t="str">
        <f t="shared" si="31"/>
        <v>256x256+1536+1280</v>
      </c>
      <c r="G179" s="59" t="str">
        <f>LEFT(img,LEN(img)-LEN(ext))&amp;"_z"&amp;A179&amp;ext</f>
        <v>C:\Users\csw\Desktop\slice\social-media-guide_z4.jpg</v>
      </c>
      <c r="H179" s="60" t="str">
        <f>LEFT($H$6,LEN($H$6)-LEN(ext))&amp;"_"&amp;C179&amp;"_"&amp;D179&amp;ext</f>
        <v>C:\Users\csw\Desktop\slice\social-media-guide_z4_6_5.jpg</v>
      </c>
      <c r="I179" s="66" t="str">
        <f>IF(VALUE(LEFT(maxzoom,1))&lt;A179,"rem", cmd &amp; " convert """&amp;G179&amp;""" -crop "&amp;F179&amp;" +repage """&amp;H179&amp;"""")</f>
        <v>C:\PortableApps\ImageMagick\magick.exe convert "C:\Users\csw\Desktop\slice\social-media-guide_z4.jpg" -crop 256x256+1536+1280 +repage "C:\Users\csw\Desktop\slice\social-media-guide_z4_6_5.jpg"</v>
      </c>
    </row>
    <row r="180" spans="1:9" s="35" customFormat="1" x14ac:dyDescent="0.25">
      <c r="A180" s="57">
        <f t="shared" si="26"/>
        <v>4</v>
      </c>
      <c r="B180" s="57">
        <f t="shared" si="27"/>
        <v>87</v>
      </c>
      <c r="C180" s="57">
        <f t="shared" si="28"/>
        <v>7</v>
      </c>
      <c r="D180" s="57">
        <f t="shared" si="29"/>
        <v>5</v>
      </c>
      <c r="E180" s="57" t="str">
        <f t="shared" si="30"/>
        <v>4096x4096</v>
      </c>
      <c r="F180" s="58" t="str">
        <f t="shared" si="31"/>
        <v>256x256+1792+1280</v>
      </c>
      <c r="G180" s="59" t="str">
        <f>LEFT(img,LEN(img)-LEN(ext))&amp;"_z"&amp;A180&amp;ext</f>
        <v>C:\Users\csw\Desktop\slice\social-media-guide_z4.jpg</v>
      </c>
      <c r="H180" s="60" t="str">
        <f>LEFT($H$6,LEN($H$6)-LEN(ext))&amp;"_"&amp;C180&amp;"_"&amp;D180&amp;ext</f>
        <v>C:\Users\csw\Desktop\slice\social-media-guide_z4_7_5.jpg</v>
      </c>
      <c r="I180" s="66" t="str">
        <f>IF(VALUE(LEFT(maxzoom,1))&lt;A180,"rem", cmd &amp; " convert """&amp;G180&amp;""" -crop "&amp;F180&amp;" +repage """&amp;H180&amp;"""")</f>
        <v>C:\PortableApps\ImageMagick\magick.exe convert "C:\Users\csw\Desktop\slice\social-media-guide_z4.jpg" -crop 256x256+1792+1280 +repage "C:\Users\csw\Desktop\slice\social-media-guide_z4_7_5.jpg"</v>
      </c>
    </row>
    <row r="181" spans="1:9" s="35" customFormat="1" x14ac:dyDescent="0.25">
      <c r="A181" s="57">
        <f t="shared" si="26"/>
        <v>4</v>
      </c>
      <c r="B181" s="57">
        <f t="shared" si="27"/>
        <v>88</v>
      </c>
      <c r="C181" s="57">
        <f t="shared" si="28"/>
        <v>8</v>
      </c>
      <c r="D181" s="57">
        <f t="shared" si="29"/>
        <v>5</v>
      </c>
      <c r="E181" s="57" t="str">
        <f t="shared" si="30"/>
        <v>4096x4096</v>
      </c>
      <c r="F181" s="58" t="str">
        <f t="shared" si="31"/>
        <v>256x256+2048+1280</v>
      </c>
      <c r="G181" s="59" t="str">
        <f>LEFT(img,LEN(img)-LEN(ext))&amp;"_z"&amp;A181&amp;ext</f>
        <v>C:\Users\csw\Desktop\slice\social-media-guide_z4.jpg</v>
      </c>
      <c r="H181" s="60" t="str">
        <f>LEFT($H$6,LEN($H$6)-LEN(ext))&amp;"_"&amp;C181&amp;"_"&amp;D181&amp;ext</f>
        <v>C:\Users\csw\Desktop\slice\social-media-guide_z4_8_5.jpg</v>
      </c>
      <c r="I181" s="66" t="str">
        <f>IF(VALUE(LEFT(maxzoom,1))&lt;A181,"rem", cmd &amp; " convert """&amp;G181&amp;""" -crop "&amp;F181&amp;" +repage """&amp;H181&amp;"""")</f>
        <v>C:\PortableApps\ImageMagick\magick.exe convert "C:\Users\csw\Desktop\slice\social-media-guide_z4.jpg" -crop 256x256+2048+1280 +repage "C:\Users\csw\Desktop\slice\social-media-guide_z4_8_5.jpg"</v>
      </c>
    </row>
    <row r="182" spans="1:9" s="35" customFormat="1" x14ac:dyDescent="0.25">
      <c r="A182" s="57">
        <f t="shared" si="26"/>
        <v>4</v>
      </c>
      <c r="B182" s="57">
        <f t="shared" si="27"/>
        <v>89</v>
      </c>
      <c r="C182" s="57">
        <f t="shared" si="28"/>
        <v>9</v>
      </c>
      <c r="D182" s="57">
        <f t="shared" si="29"/>
        <v>5</v>
      </c>
      <c r="E182" s="57" t="str">
        <f t="shared" si="30"/>
        <v>4096x4096</v>
      </c>
      <c r="F182" s="58" t="str">
        <f t="shared" si="31"/>
        <v>256x256+2304+1280</v>
      </c>
      <c r="G182" s="59" t="str">
        <f>LEFT(img,LEN(img)-LEN(ext))&amp;"_z"&amp;A182&amp;ext</f>
        <v>C:\Users\csw\Desktop\slice\social-media-guide_z4.jpg</v>
      </c>
      <c r="H182" s="60" t="str">
        <f>LEFT($H$6,LEN($H$6)-LEN(ext))&amp;"_"&amp;C182&amp;"_"&amp;D182&amp;ext</f>
        <v>C:\Users\csw\Desktop\slice\social-media-guide_z4_9_5.jpg</v>
      </c>
      <c r="I182" s="66" t="str">
        <f>IF(VALUE(LEFT(maxzoom,1))&lt;A182,"rem", cmd &amp; " convert """&amp;G182&amp;""" -crop "&amp;F182&amp;" +repage """&amp;H182&amp;"""")</f>
        <v>C:\PortableApps\ImageMagick\magick.exe convert "C:\Users\csw\Desktop\slice\social-media-guide_z4.jpg" -crop 256x256+2304+1280 +repage "C:\Users\csw\Desktop\slice\social-media-guide_z4_9_5.jpg"</v>
      </c>
    </row>
    <row r="183" spans="1:9" s="35" customFormat="1" x14ac:dyDescent="0.25">
      <c r="A183" s="57">
        <f t="shared" si="26"/>
        <v>4</v>
      </c>
      <c r="B183" s="57">
        <f t="shared" si="27"/>
        <v>90</v>
      </c>
      <c r="C183" s="57">
        <f t="shared" si="28"/>
        <v>10</v>
      </c>
      <c r="D183" s="57">
        <f t="shared" si="29"/>
        <v>5</v>
      </c>
      <c r="E183" s="57" t="str">
        <f t="shared" si="30"/>
        <v>4096x4096</v>
      </c>
      <c r="F183" s="58" t="str">
        <f t="shared" si="31"/>
        <v>256x256+2560+1280</v>
      </c>
      <c r="G183" s="59" t="str">
        <f>LEFT(img,LEN(img)-LEN(ext))&amp;"_z"&amp;A183&amp;ext</f>
        <v>C:\Users\csw\Desktop\slice\social-media-guide_z4.jpg</v>
      </c>
      <c r="H183" s="60" t="str">
        <f>LEFT($H$6,LEN($H$6)-LEN(ext))&amp;"_"&amp;C183&amp;"_"&amp;D183&amp;ext</f>
        <v>C:\Users\csw\Desktop\slice\social-media-guide_z4_10_5.jpg</v>
      </c>
      <c r="I183" s="66" t="str">
        <f>IF(VALUE(LEFT(maxzoom,1))&lt;A183,"rem", cmd &amp; " convert """&amp;G183&amp;""" -crop "&amp;F183&amp;" +repage """&amp;H183&amp;"""")</f>
        <v>C:\PortableApps\ImageMagick\magick.exe convert "C:\Users\csw\Desktop\slice\social-media-guide_z4.jpg" -crop 256x256+2560+1280 +repage "C:\Users\csw\Desktop\slice\social-media-guide_z4_10_5.jpg"</v>
      </c>
    </row>
    <row r="184" spans="1:9" s="35" customFormat="1" x14ac:dyDescent="0.25">
      <c r="A184" s="57">
        <f t="shared" si="26"/>
        <v>4</v>
      </c>
      <c r="B184" s="57">
        <f t="shared" si="27"/>
        <v>91</v>
      </c>
      <c r="C184" s="57">
        <f t="shared" si="28"/>
        <v>11</v>
      </c>
      <c r="D184" s="57">
        <f t="shared" si="29"/>
        <v>5</v>
      </c>
      <c r="E184" s="57" t="str">
        <f t="shared" si="30"/>
        <v>4096x4096</v>
      </c>
      <c r="F184" s="58" t="str">
        <f t="shared" si="31"/>
        <v>256x256+2816+1280</v>
      </c>
      <c r="G184" s="59" t="str">
        <f>LEFT(img,LEN(img)-LEN(ext))&amp;"_z"&amp;A184&amp;ext</f>
        <v>C:\Users\csw\Desktop\slice\social-media-guide_z4.jpg</v>
      </c>
      <c r="H184" s="60" t="str">
        <f>LEFT($H$6,LEN($H$6)-LEN(ext))&amp;"_"&amp;C184&amp;"_"&amp;D184&amp;ext</f>
        <v>C:\Users\csw\Desktop\slice\social-media-guide_z4_11_5.jpg</v>
      </c>
      <c r="I184" s="66" t="str">
        <f>IF(VALUE(LEFT(maxzoom,1))&lt;A184,"rem", cmd &amp; " convert """&amp;G184&amp;""" -crop "&amp;F184&amp;" +repage """&amp;H184&amp;"""")</f>
        <v>C:\PortableApps\ImageMagick\magick.exe convert "C:\Users\csw\Desktop\slice\social-media-guide_z4.jpg" -crop 256x256+2816+1280 +repage "C:\Users\csw\Desktop\slice\social-media-guide_z4_11_5.jpg"</v>
      </c>
    </row>
    <row r="185" spans="1:9" s="35" customFormat="1" x14ac:dyDescent="0.25">
      <c r="A185" s="57">
        <f t="shared" si="26"/>
        <v>4</v>
      </c>
      <c r="B185" s="57">
        <f t="shared" si="27"/>
        <v>92</v>
      </c>
      <c r="C185" s="57">
        <f t="shared" si="28"/>
        <v>12</v>
      </c>
      <c r="D185" s="57">
        <f t="shared" si="29"/>
        <v>5</v>
      </c>
      <c r="E185" s="57" t="str">
        <f t="shared" si="30"/>
        <v>4096x4096</v>
      </c>
      <c r="F185" s="58" t="str">
        <f t="shared" si="31"/>
        <v>256x256+3072+1280</v>
      </c>
      <c r="G185" s="59" t="str">
        <f>LEFT(img,LEN(img)-LEN(ext))&amp;"_z"&amp;A185&amp;ext</f>
        <v>C:\Users\csw\Desktop\slice\social-media-guide_z4.jpg</v>
      </c>
      <c r="H185" s="60" t="str">
        <f>LEFT($H$6,LEN($H$6)-LEN(ext))&amp;"_"&amp;C185&amp;"_"&amp;D185&amp;ext</f>
        <v>C:\Users\csw\Desktop\slice\social-media-guide_z4_12_5.jpg</v>
      </c>
      <c r="I185" s="66" t="str">
        <f>IF(VALUE(LEFT(maxzoom,1))&lt;A185,"rem", cmd &amp; " convert """&amp;G185&amp;""" -crop "&amp;F185&amp;" +repage """&amp;H185&amp;"""")</f>
        <v>C:\PortableApps\ImageMagick\magick.exe convert "C:\Users\csw\Desktop\slice\social-media-guide_z4.jpg" -crop 256x256+3072+1280 +repage "C:\Users\csw\Desktop\slice\social-media-guide_z4_12_5.jpg"</v>
      </c>
    </row>
    <row r="186" spans="1:9" s="35" customFormat="1" x14ac:dyDescent="0.25">
      <c r="A186" s="57">
        <f t="shared" si="26"/>
        <v>4</v>
      </c>
      <c r="B186" s="57">
        <f t="shared" si="27"/>
        <v>93</v>
      </c>
      <c r="C186" s="57">
        <f t="shared" si="28"/>
        <v>13</v>
      </c>
      <c r="D186" s="57">
        <f t="shared" si="29"/>
        <v>5</v>
      </c>
      <c r="E186" s="57" t="str">
        <f t="shared" si="30"/>
        <v>4096x4096</v>
      </c>
      <c r="F186" s="58" t="str">
        <f t="shared" si="31"/>
        <v>256x256+3328+1280</v>
      </c>
      <c r="G186" s="59" t="str">
        <f>LEFT(img,LEN(img)-LEN(ext))&amp;"_z"&amp;A186&amp;ext</f>
        <v>C:\Users\csw\Desktop\slice\social-media-guide_z4.jpg</v>
      </c>
      <c r="H186" s="60" t="str">
        <f>LEFT($H$6,LEN($H$6)-LEN(ext))&amp;"_"&amp;C186&amp;"_"&amp;D186&amp;ext</f>
        <v>C:\Users\csw\Desktop\slice\social-media-guide_z4_13_5.jpg</v>
      </c>
      <c r="I186" s="66" t="str">
        <f>IF(VALUE(LEFT(maxzoom,1))&lt;A186,"rem", cmd &amp; " convert """&amp;G186&amp;""" -crop "&amp;F186&amp;" +repage """&amp;H186&amp;"""")</f>
        <v>C:\PortableApps\ImageMagick\magick.exe convert "C:\Users\csw\Desktop\slice\social-media-guide_z4.jpg" -crop 256x256+3328+1280 +repage "C:\Users\csw\Desktop\slice\social-media-guide_z4_13_5.jpg"</v>
      </c>
    </row>
    <row r="187" spans="1:9" s="35" customFormat="1" x14ac:dyDescent="0.25">
      <c r="A187" s="57">
        <f t="shared" si="26"/>
        <v>4</v>
      </c>
      <c r="B187" s="57">
        <f t="shared" si="27"/>
        <v>94</v>
      </c>
      <c r="C187" s="57">
        <f t="shared" si="28"/>
        <v>14</v>
      </c>
      <c r="D187" s="57">
        <f t="shared" si="29"/>
        <v>5</v>
      </c>
      <c r="E187" s="57" t="str">
        <f t="shared" si="30"/>
        <v>4096x4096</v>
      </c>
      <c r="F187" s="58" t="str">
        <f t="shared" si="31"/>
        <v>256x256+3584+1280</v>
      </c>
      <c r="G187" s="59" t="str">
        <f>LEFT(img,LEN(img)-LEN(ext))&amp;"_z"&amp;A187&amp;ext</f>
        <v>C:\Users\csw\Desktop\slice\social-media-guide_z4.jpg</v>
      </c>
      <c r="H187" s="60" t="str">
        <f>LEFT($H$6,LEN($H$6)-LEN(ext))&amp;"_"&amp;C187&amp;"_"&amp;D187&amp;ext</f>
        <v>C:\Users\csw\Desktop\slice\social-media-guide_z4_14_5.jpg</v>
      </c>
      <c r="I187" s="66" t="str">
        <f>IF(VALUE(LEFT(maxzoom,1))&lt;A187,"rem", cmd &amp; " convert """&amp;G187&amp;""" -crop "&amp;F187&amp;" +repage """&amp;H187&amp;"""")</f>
        <v>C:\PortableApps\ImageMagick\magick.exe convert "C:\Users\csw\Desktop\slice\social-media-guide_z4.jpg" -crop 256x256+3584+1280 +repage "C:\Users\csw\Desktop\slice\social-media-guide_z4_14_5.jpg"</v>
      </c>
    </row>
    <row r="188" spans="1:9" s="35" customFormat="1" x14ac:dyDescent="0.25">
      <c r="A188" s="57">
        <f t="shared" si="26"/>
        <v>4</v>
      </c>
      <c r="B188" s="57">
        <f t="shared" si="27"/>
        <v>95</v>
      </c>
      <c r="C188" s="57">
        <f t="shared" si="28"/>
        <v>15</v>
      </c>
      <c r="D188" s="57">
        <f t="shared" si="29"/>
        <v>5</v>
      </c>
      <c r="E188" s="57" t="str">
        <f t="shared" si="30"/>
        <v>4096x4096</v>
      </c>
      <c r="F188" s="58" t="str">
        <f t="shared" si="31"/>
        <v>256x256+3840+1280</v>
      </c>
      <c r="G188" s="59" t="str">
        <f>LEFT(img,LEN(img)-LEN(ext))&amp;"_z"&amp;A188&amp;ext</f>
        <v>C:\Users\csw\Desktop\slice\social-media-guide_z4.jpg</v>
      </c>
      <c r="H188" s="60" t="str">
        <f>LEFT($H$6,LEN($H$6)-LEN(ext))&amp;"_"&amp;C188&amp;"_"&amp;D188&amp;ext</f>
        <v>C:\Users\csw\Desktop\slice\social-media-guide_z4_15_5.jpg</v>
      </c>
      <c r="I188" s="66" t="str">
        <f>IF(VALUE(LEFT(maxzoom,1))&lt;A188,"rem", cmd &amp; " convert """&amp;G188&amp;""" -crop "&amp;F188&amp;" +repage """&amp;H188&amp;"""")</f>
        <v>C:\PortableApps\ImageMagick\magick.exe convert "C:\Users\csw\Desktop\slice\social-media-guide_z4.jpg" -crop 256x256+3840+1280 +repage "C:\Users\csw\Desktop\slice\social-media-guide_z4_15_5.jpg"</v>
      </c>
    </row>
    <row r="189" spans="1:9" s="35" customFormat="1" x14ac:dyDescent="0.25">
      <c r="A189" s="57">
        <f t="shared" si="26"/>
        <v>4</v>
      </c>
      <c r="B189" s="57">
        <f t="shared" si="27"/>
        <v>96</v>
      </c>
      <c r="C189" s="57">
        <f t="shared" si="28"/>
        <v>0</v>
      </c>
      <c r="D189" s="57">
        <f t="shared" si="29"/>
        <v>6</v>
      </c>
      <c r="E189" s="57" t="str">
        <f t="shared" si="30"/>
        <v>4096x4096</v>
      </c>
      <c r="F189" s="58" t="str">
        <f t="shared" si="31"/>
        <v>256x256+0+1536</v>
      </c>
      <c r="G189" s="59" t="str">
        <f>LEFT(img,LEN(img)-LEN(ext))&amp;"_z"&amp;A189&amp;ext</f>
        <v>C:\Users\csw\Desktop\slice\social-media-guide_z4.jpg</v>
      </c>
      <c r="H189" s="60" t="str">
        <f>LEFT($H$6,LEN($H$6)-LEN(ext))&amp;"_"&amp;C189&amp;"_"&amp;D189&amp;ext</f>
        <v>C:\Users\csw\Desktop\slice\social-media-guide_z4_0_6.jpg</v>
      </c>
      <c r="I189" s="66" t="str">
        <f>IF(VALUE(LEFT(maxzoom,1))&lt;A189,"rem", cmd &amp; " convert """&amp;G189&amp;""" -crop "&amp;F189&amp;" +repage """&amp;H189&amp;"""")</f>
        <v>C:\PortableApps\ImageMagick\magick.exe convert "C:\Users\csw\Desktop\slice\social-media-guide_z4.jpg" -crop 256x256+0+1536 +repage "C:\Users\csw\Desktop\slice\social-media-guide_z4_0_6.jpg"</v>
      </c>
    </row>
    <row r="190" spans="1:9" s="35" customFormat="1" x14ac:dyDescent="0.25">
      <c r="A190" s="57">
        <f t="shared" si="26"/>
        <v>4</v>
      </c>
      <c r="B190" s="57">
        <f t="shared" si="27"/>
        <v>97</v>
      </c>
      <c r="C190" s="57">
        <f t="shared" si="28"/>
        <v>1</v>
      </c>
      <c r="D190" s="57">
        <f t="shared" si="29"/>
        <v>6</v>
      </c>
      <c r="E190" s="57" t="str">
        <f t="shared" si="30"/>
        <v>4096x4096</v>
      </c>
      <c r="F190" s="58" t="str">
        <f t="shared" si="31"/>
        <v>256x256+256+1536</v>
      </c>
      <c r="G190" s="59" t="str">
        <f>LEFT(img,LEN(img)-LEN(ext))&amp;"_z"&amp;A190&amp;ext</f>
        <v>C:\Users\csw\Desktop\slice\social-media-guide_z4.jpg</v>
      </c>
      <c r="H190" s="60" t="str">
        <f>LEFT($H$6,LEN($H$6)-LEN(ext))&amp;"_"&amp;C190&amp;"_"&amp;D190&amp;ext</f>
        <v>C:\Users\csw\Desktop\slice\social-media-guide_z4_1_6.jpg</v>
      </c>
      <c r="I190" s="66" t="str">
        <f>IF(VALUE(LEFT(maxzoom,1))&lt;A190,"rem", cmd &amp; " convert """&amp;G190&amp;""" -crop "&amp;F190&amp;" +repage """&amp;H190&amp;"""")</f>
        <v>C:\PortableApps\ImageMagick\magick.exe convert "C:\Users\csw\Desktop\slice\social-media-guide_z4.jpg" -crop 256x256+256+1536 +repage "C:\Users\csw\Desktop\slice\social-media-guide_z4_1_6.jpg"</v>
      </c>
    </row>
    <row r="191" spans="1:9" s="35" customFormat="1" x14ac:dyDescent="0.25">
      <c r="A191" s="57">
        <f t="shared" si="26"/>
        <v>4</v>
      </c>
      <c r="B191" s="57">
        <f t="shared" si="27"/>
        <v>98</v>
      </c>
      <c r="C191" s="57">
        <f t="shared" si="28"/>
        <v>2</v>
      </c>
      <c r="D191" s="57">
        <f t="shared" si="29"/>
        <v>6</v>
      </c>
      <c r="E191" s="57" t="str">
        <f t="shared" si="30"/>
        <v>4096x4096</v>
      </c>
      <c r="F191" s="58" t="str">
        <f t="shared" si="31"/>
        <v>256x256+512+1536</v>
      </c>
      <c r="G191" s="59" t="str">
        <f>LEFT(img,LEN(img)-LEN(ext))&amp;"_z"&amp;A191&amp;ext</f>
        <v>C:\Users\csw\Desktop\slice\social-media-guide_z4.jpg</v>
      </c>
      <c r="H191" s="60" t="str">
        <f>LEFT($H$6,LEN($H$6)-LEN(ext))&amp;"_"&amp;C191&amp;"_"&amp;D191&amp;ext</f>
        <v>C:\Users\csw\Desktop\slice\social-media-guide_z4_2_6.jpg</v>
      </c>
      <c r="I191" s="66" t="str">
        <f>IF(VALUE(LEFT(maxzoom,1))&lt;A191,"rem", cmd &amp; " convert """&amp;G191&amp;""" -crop "&amp;F191&amp;" +repage """&amp;H191&amp;"""")</f>
        <v>C:\PortableApps\ImageMagick\magick.exe convert "C:\Users\csw\Desktop\slice\social-media-guide_z4.jpg" -crop 256x256+512+1536 +repage "C:\Users\csw\Desktop\slice\social-media-guide_z4_2_6.jpg"</v>
      </c>
    </row>
    <row r="192" spans="1:9" s="35" customFormat="1" x14ac:dyDescent="0.25">
      <c r="A192" s="57">
        <f t="shared" si="26"/>
        <v>4</v>
      </c>
      <c r="B192" s="57">
        <f t="shared" si="27"/>
        <v>99</v>
      </c>
      <c r="C192" s="57">
        <f t="shared" si="28"/>
        <v>3</v>
      </c>
      <c r="D192" s="57">
        <f t="shared" si="29"/>
        <v>6</v>
      </c>
      <c r="E192" s="57" t="str">
        <f t="shared" si="30"/>
        <v>4096x4096</v>
      </c>
      <c r="F192" s="58" t="str">
        <f t="shared" si="31"/>
        <v>256x256+768+1536</v>
      </c>
      <c r="G192" s="59" t="str">
        <f>LEFT(img,LEN(img)-LEN(ext))&amp;"_z"&amp;A192&amp;ext</f>
        <v>C:\Users\csw\Desktop\slice\social-media-guide_z4.jpg</v>
      </c>
      <c r="H192" s="60" t="str">
        <f>LEFT($H$6,LEN($H$6)-LEN(ext))&amp;"_"&amp;C192&amp;"_"&amp;D192&amp;ext</f>
        <v>C:\Users\csw\Desktop\slice\social-media-guide_z4_3_6.jpg</v>
      </c>
      <c r="I192" s="66" t="str">
        <f>IF(VALUE(LEFT(maxzoom,1))&lt;A192,"rem", cmd &amp; " convert """&amp;G192&amp;""" -crop "&amp;F192&amp;" +repage """&amp;H192&amp;"""")</f>
        <v>C:\PortableApps\ImageMagick\magick.exe convert "C:\Users\csw\Desktop\slice\social-media-guide_z4.jpg" -crop 256x256+768+1536 +repage "C:\Users\csw\Desktop\slice\social-media-guide_z4_3_6.jpg"</v>
      </c>
    </row>
    <row r="193" spans="1:9" s="35" customFormat="1" x14ac:dyDescent="0.25">
      <c r="A193" s="57">
        <f t="shared" si="26"/>
        <v>4</v>
      </c>
      <c r="B193" s="57">
        <f t="shared" si="27"/>
        <v>100</v>
      </c>
      <c r="C193" s="57">
        <f t="shared" si="28"/>
        <v>4</v>
      </c>
      <c r="D193" s="57">
        <f t="shared" si="29"/>
        <v>6</v>
      </c>
      <c r="E193" s="57" t="str">
        <f t="shared" si="30"/>
        <v>4096x4096</v>
      </c>
      <c r="F193" s="58" t="str">
        <f t="shared" si="31"/>
        <v>256x256+1024+1536</v>
      </c>
      <c r="G193" s="59" t="str">
        <f>LEFT(img,LEN(img)-LEN(ext))&amp;"_z"&amp;A193&amp;ext</f>
        <v>C:\Users\csw\Desktop\slice\social-media-guide_z4.jpg</v>
      </c>
      <c r="H193" s="60" t="str">
        <f>LEFT($H$6,LEN($H$6)-LEN(ext))&amp;"_"&amp;C193&amp;"_"&amp;D193&amp;ext</f>
        <v>C:\Users\csw\Desktop\slice\social-media-guide_z4_4_6.jpg</v>
      </c>
      <c r="I193" s="66" t="str">
        <f>IF(VALUE(LEFT(maxzoom,1))&lt;A193,"rem", cmd &amp; " convert """&amp;G193&amp;""" -crop "&amp;F193&amp;" +repage """&amp;H193&amp;"""")</f>
        <v>C:\PortableApps\ImageMagick\magick.exe convert "C:\Users\csw\Desktop\slice\social-media-guide_z4.jpg" -crop 256x256+1024+1536 +repage "C:\Users\csw\Desktop\slice\social-media-guide_z4_4_6.jpg"</v>
      </c>
    </row>
    <row r="194" spans="1:9" s="35" customFormat="1" x14ac:dyDescent="0.25">
      <c r="A194" s="57">
        <f t="shared" si="26"/>
        <v>4</v>
      </c>
      <c r="B194" s="57">
        <f t="shared" si="27"/>
        <v>101</v>
      </c>
      <c r="C194" s="57">
        <f t="shared" si="28"/>
        <v>5</v>
      </c>
      <c r="D194" s="57">
        <f t="shared" si="29"/>
        <v>6</v>
      </c>
      <c r="E194" s="57" t="str">
        <f t="shared" si="30"/>
        <v>4096x4096</v>
      </c>
      <c r="F194" s="58" t="str">
        <f t="shared" si="31"/>
        <v>256x256+1280+1536</v>
      </c>
      <c r="G194" s="59" t="str">
        <f>LEFT(img,LEN(img)-LEN(ext))&amp;"_z"&amp;A194&amp;ext</f>
        <v>C:\Users\csw\Desktop\slice\social-media-guide_z4.jpg</v>
      </c>
      <c r="H194" s="60" t="str">
        <f>LEFT($H$6,LEN($H$6)-LEN(ext))&amp;"_"&amp;C194&amp;"_"&amp;D194&amp;ext</f>
        <v>C:\Users\csw\Desktop\slice\social-media-guide_z4_5_6.jpg</v>
      </c>
      <c r="I194" s="66" t="str">
        <f>IF(VALUE(LEFT(maxzoom,1))&lt;A194,"rem", cmd &amp; " convert """&amp;G194&amp;""" -crop "&amp;F194&amp;" +repage """&amp;H194&amp;"""")</f>
        <v>C:\PortableApps\ImageMagick\magick.exe convert "C:\Users\csw\Desktop\slice\social-media-guide_z4.jpg" -crop 256x256+1280+1536 +repage "C:\Users\csw\Desktop\slice\social-media-guide_z4_5_6.jpg"</v>
      </c>
    </row>
    <row r="195" spans="1:9" s="35" customFormat="1" x14ac:dyDescent="0.25">
      <c r="A195" s="57">
        <f t="shared" si="26"/>
        <v>4</v>
      </c>
      <c r="B195" s="57">
        <f t="shared" si="27"/>
        <v>102</v>
      </c>
      <c r="C195" s="57">
        <f t="shared" si="28"/>
        <v>6</v>
      </c>
      <c r="D195" s="57">
        <f t="shared" si="29"/>
        <v>6</v>
      </c>
      <c r="E195" s="57" t="str">
        <f t="shared" si="30"/>
        <v>4096x4096</v>
      </c>
      <c r="F195" s="58" t="str">
        <f t="shared" si="31"/>
        <v>256x256+1536+1536</v>
      </c>
      <c r="G195" s="59" t="str">
        <f>LEFT(img,LEN(img)-LEN(ext))&amp;"_z"&amp;A195&amp;ext</f>
        <v>C:\Users\csw\Desktop\slice\social-media-guide_z4.jpg</v>
      </c>
      <c r="H195" s="60" t="str">
        <f>LEFT($H$6,LEN($H$6)-LEN(ext))&amp;"_"&amp;C195&amp;"_"&amp;D195&amp;ext</f>
        <v>C:\Users\csw\Desktop\slice\social-media-guide_z4_6_6.jpg</v>
      </c>
      <c r="I195" s="66" t="str">
        <f>IF(VALUE(LEFT(maxzoom,1))&lt;A195,"rem", cmd &amp; " convert """&amp;G195&amp;""" -crop "&amp;F195&amp;" +repage """&amp;H195&amp;"""")</f>
        <v>C:\PortableApps\ImageMagick\magick.exe convert "C:\Users\csw\Desktop\slice\social-media-guide_z4.jpg" -crop 256x256+1536+1536 +repage "C:\Users\csw\Desktop\slice\social-media-guide_z4_6_6.jpg"</v>
      </c>
    </row>
    <row r="196" spans="1:9" s="35" customFormat="1" x14ac:dyDescent="0.25">
      <c r="A196" s="57">
        <f t="shared" si="26"/>
        <v>4</v>
      </c>
      <c r="B196" s="57">
        <f t="shared" si="27"/>
        <v>103</v>
      </c>
      <c r="C196" s="57">
        <f t="shared" si="28"/>
        <v>7</v>
      </c>
      <c r="D196" s="57">
        <f t="shared" si="29"/>
        <v>6</v>
      </c>
      <c r="E196" s="57" t="str">
        <f t="shared" si="30"/>
        <v>4096x4096</v>
      </c>
      <c r="F196" s="58" t="str">
        <f t="shared" si="31"/>
        <v>256x256+1792+1536</v>
      </c>
      <c r="G196" s="59" t="str">
        <f>LEFT(img,LEN(img)-LEN(ext))&amp;"_z"&amp;A196&amp;ext</f>
        <v>C:\Users\csw\Desktop\slice\social-media-guide_z4.jpg</v>
      </c>
      <c r="H196" s="60" t="str">
        <f>LEFT($H$6,LEN($H$6)-LEN(ext))&amp;"_"&amp;C196&amp;"_"&amp;D196&amp;ext</f>
        <v>C:\Users\csw\Desktop\slice\social-media-guide_z4_7_6.jpg</v>
      </c>
      <c r="I196" s="66" t="str">
        <f>IF(VALUE(LEFT(maxzoom,1))&lt;A196,"rem", cmd &amp; " convert """&amp;G196&amp;""" -crop "&amp;F196&amp;" +repage """&amp;H196&amp;"""")</f>
        <v>C:\PortableApps\ImageMagick\magick.exe convert "C:\Users\csw\Desktop\slice\social-media-guide_z4.jpg" -crop 256x256+1792+1536 +repage "C:\Users\csw\Desktop\slice\social-media-guide_z4_7_6.jpg"</v>
      </c>
    </row>
    <row r="197" spans="1:9" s="35" customFormat="1" x14ac:dyDescent="0.25">
      <c r="A197" s="57">
        <f t="shared" si="26"/>
        <v>4</v>
      </c>
      <c r="B197" s="57">
        <f t="shared" si="27"/>
        <v>104</v>
      </c>
      <c r="C197" s="57">
        <f t="shared" si="28"/>
        <v>8</v>
      </c>
      <c r="D197" s="57">
        <f t="shared" si="29"/>
        <v>6</v>
      </c>
      <c r="E197" s="57" t="str">
        <f t="shared" si="30"/>
        <v>4096x4096</v>
      </c>
      <c r="F197" s="58" t="str">
        <f t="shared" si="31"/>
        <v>256x256+2048+1536</v>
      </c>
      <c r="G197" s="59" t="str">
        <f>LEFT(img,LEN(img)-LEN(ext))&amp;"_z"&amp;A197&amp;ext</f>
        <v>C:\Users\csw\Desktop\slice\social-media-guide_z4.jpg</v>
      </c>
      <c r="H197" s="60" t="str">
        <f>LEFT($H$6,LEN($H$6)-LEN(ext))&amp;"_"&amp;C197&amp;"_"&amp;D197&amp;ext</f>
        <v>C:\Users\csw\Desktop\slice\social-media-guide_z4_8_6.jpg</v>
      </c>
      <c r="I197" s="66" t="str">
        <f>IF(VALUE(LEFT(maxzoom,1))&lt;A197,"rem", cmd &amp; " convert """&amp;G197&amp;""" -crop "&amp;F197&amp;" +repage """&amp;H197&amp;"""")</f>
        <v>C:\PortableApps\ImageMagick\magick.exe convert "C:\Users\csw\Desktop\slice\social-media-guide_z4.jpg" -crop 256x256+2048+1536 +repage "C:\Users\csw\Desktop\slice\social-media-guide_z4_8_6.jpg"</v>
      </c>
    </row>
    <row r="198" spans="1:9" s="35" customFormat="1" x14ac:dyDescent="0.25">
      <c r="A198" s="57">
        <f t="shared" si="26"/>
        <v>4</v>
      </c>
      <c r="B198" s="57">
        <f t="shared" si="27"/>
        <v>105</v>
      </c>
      <c r="C198" s="57">
        <f t="shared" si="28"/>
        <v>9</v>
      </c>
      <c r="D198" s="57">
        <f t="shared" si="29"/>
        <v>6</v>
      </c>
      <c r="E198" s="57" t="str">
        <f t="shared" si="30"/>
        <v>4096x4096</v>
      </c>
      <c r="F198" s="58" t="str">
        <f t="shared" si="31"/>
        <v>256x256+2304+1536</v>
      </c>
      <c r="G198" s="59" t="str">
        <f>LEFT(img,LEN(img)-LEN(ext))&amp;"_z"&amp;A198&amp;ext</f>
        <v>C:\Users\csw\Desktop\slice\social-media-guide_z4.jpg</v>
      </c>
      <c r="H198" s="60" t="str">
        <f>LEFT($H$6,LEN($H$6)-LEN(ext))&amp;"_"&amp;C198&amp;"_"&amp;D198&amp;ext</f>
        <v>C:\Users\csw\Desktop\slice\social-media-guide_z4_9_6.jpg</v>
      </c>
      <c r="I198" s="66" t="str">
        <f>IF(VALUE(LEFT(maxzoom,1))&lt;A198,"rem", cmd &amp; " convert """&amp;G198&amp;""" -crop "&amp;F198&amp;" +repage """&amp;H198&amp;"""")</f>
        <v>C:\PortableApps\ImageMagick\magick.exe convert "C:\Users\csw\Desktop\slice\social-media-guide_z4.jpg" -crop 256x256+2304+1536 +repage "C:\Users\csw\Desktop\slice\social-media-guide_z4_9_6.jpg"</v>
      </c>
    </row>
    <row r="199" spans="1:9" s="35" customFormat="1" x14ac:dyDescent="0.25">
      <c r="A199" s="57">
        <f t="shared" si="26"/>
        <v>4</v>
      </c>
      <c r="B199" s="57">
        <f t="shared" si="27"/>
        <v>106</v>
      </c>
      <c r="C199" s="57">
        <f t="shared" si="28"/>
        <v>10</v>
      </c>
      <c r="D199" s="57">
        <f t="shared" si="29"/>
        <v>6</v>
      </c>
      <c r="E199" s="57" t="str">
        <f t="shared" si="30"/>
        <v>4096x4096</v>
      </c>
      <c r="F199" s="58" t="str">
        <f t="shared" si="31"/>
        <v>256x256+2560+1536</v>
      </c>
      <c r="G199" s="59" t="str">
        <f>LEFT(img,LEN(img)-LEN(ext))&amp;"_z"&amp;A199&amp;ext</f>
        <v>C:\Users\csw\Desktop\slice\social-media-guide_z4.jpg</v>
      </c>
      <c r="H199" s="60" t="str">
        <f>LEFT($H$6,LEN($H$6)-LEN(ext))&amp;"_"&amp;C199&amp;"_"&amp;D199&amp;ext</f>
        <v>C:\Users\csw\Desktop\slice\social-media-guide_z4_10_6.jpg</v>
      </c>
      <c r="I199" s="66" t="str">
        <f>IF(VALUE(LEFT(maxzoom,1))&lt;A199,"rem", cmd &amp; " convert """&amp;G199&amp;""" -crop "&amp;F199&amp;" +repage """&amp;H199&amp;"""")</f>
        <v>C:\PortableApps\ImageMagick\magick.exe convert "C:\Users\csw\Desktop\slice\social-media-guide_z4.jpg" -crop 256x256+2560+1536 +repage "C:\Users\csw\Desktop\slice\social-media-guide_z4_10_6.jpg"</v>
      </c>
    </row>
    <row r="200" spans="1:9" s="35" customFormat="1" x14ac:dyDescent="0.25">
      <c r="A200" s="57">
        <f t="shared" si="26"/>
        <v>4</v>
      </c>
      <c r="B200" s="57">
        <f t="shared" si="27"/>
        <v>107</v>
      </c>
      <c r="C200" s="57">
        <f t="shared" si="28"/>
        <v>11</v>
      </c>
      <c r="D200" s="57">
        <f t="shared" si="29"/>
        <v>6</v>
      </c>
      <c r="E200" s="57" t="str">
        <f t="shared" si="30"/>
        <v>4096x4096</v>
      </c>
      <c r="F200" s="58" t="str">
        <f t="shared" si="31"/>
        <v>256x256+2816+1536</v>
      </c>
      <c r="G200" s="59" t="str">
        <f>LEFT(img,LEN(img)-LEN(ext))&amp;"_z"&amp;A200&amp;ext</f>
        <v>C:\Users\csw\Desktop\slice\social-media-guide_z4.jpg</v>
      </c>
      <c r="H200" s="60" t="str">
        <f>LEFT($H$6,LEN($H$6)-LEN(ext))&amp;"_"&amp;C200&amp;"_"&amp;D200&amp;ext</f>
        <v>C:\Users\csw\Desktop\slice\social-media-guide_z4_11_6.jpg</v>
      </c>
      <c r="I200" s="66" t="str">
        <f>IF(VALUE(LEFT(maxzoom,1))&lt;A200,"rem", cmd &amp; " convert """&amp;G200&amp;""" -crop "&amp;F200&amp;" +repage """&amp;H200&amp;"""")</f>
        <v>C:\PortableApps\ImageMagick\magick.exe convert "C:\Users\csw\Desktop\slice\social-media-guide_z4.jpg" -crop 256x256+2816+1536 +repage "C:\Users\csw\Desktop\slice\social-media-guide_z4_11_6.jpg"</v>
      </c>
    </row>
    <row r="201" spans="1:9" s="35" customFormat="1" x14ac:dyDescent="0.25">
      <c r="A201" s="57">
        <f t="shared" si="26"/>
        <v>4</v>
      </c>
      <c r="B201" s="57">
        <f t="shared" si="27"/>
        <v>108</v>
      </c>
      <c r="C201" s="57">
        <f t="shared" si="28"/>
        <v>12</v>
      </c>
      <c r="D201" s="57">
        <f t="shared" si="29"/>
        <v>6</v>
      </c>
      <c r="E201" s="57" t="str">
        <f t="shared" si="30"/>
        <v>4096x4096</v>
      </c>
      <c r="F201" s="58" t="str">
        <f t="shared" si="31"/>
        <v>256x256+3072+1536</v>
      </c>
      <c r="G201" s="59" t="str">
        <f>LEFT(img,LEN(img)-LEN(ext))&amp;"_z"&amp;A201&amp;ext</f>
        <v>C:\Users\csw\Desktop\slice\social-media-guide_z4.jpg</v>
      </c>
      <c r="H201" s="60" t="str">
        <f>LEFT($H$6,LEN($H$6)-LEN(ext))&amp;"_"&amp;C201&amp;"_"&amp;D201&amp;ext</f>
        <v>C:\Users\csw\Desktop\slice\social-media-guide_z4_12_6.jpg</v>
      </c>
      <c r="I201" s="66" t="str">
        <f>IF(VALUE(LEFT(maxzoom,1))&lt;A201,"rem", cmd &amp; " convert """&amp;G201&amp;""" -crop "&amp;F201&amp;" +repage """&amp;H201&amp;"""")</f>
        <v>C:\PortableApps\ImageMagick\magick.exe convert "C:\Users\csw\Desktop\slice\social-media-guide_z4.jpg" -crop 256x256+3072+1536 +repage "C:\Users\csw\Desktop\slice\social-media-guide_z4_12_6.jpg"</v>
      </c>
    </row>
    <row r="202" spans="1:9" s="35" customFormat="1" x14ac:dyDescent="0.25">
      <c r="A202" s="57">
        <f t="shared" ref="A202:A265" si="32">IF(B201+1=4^A201,A201+1,A201)</f>
        <v>4</v>
      </c>
      <c r="B202" s="57">
        <f t="shared" ref="B202:B265" si="33">IF(B201+1=4^A201,0,B201+1)</f>
        <v>109</v>
      </c>
      <c r="C202" s="57">
        <f t="shared" si="28"/>
        <v>13</v>
      </c>
      <c r="D202" s="57">
        <f t="shared" si="29"/>
        <v>6</v>
      </c>
      <c r="E202" s="57" t="str">
        <f t="shared" si="30"/>
        <v>4096x4096</v>
      </c>
      <c r="F202" s="58" t="str">
        <f t="shared" si="31"/>
        <v>256x256+3328+1536</v>
      </c>
      <c r="G202" s="59" t="str">
        <f>LEFT(img,LEN(img)-LEN(ext))&amp;"_z"&amp;A202&amp;ext</f>
        <v>C:\Users\csw\Desktop\slice\social-media-guide_z4.jpg</v>
      </c>
      <c r="H202" s="60" t="str">
        <f>LEFT($H$6,LEN($H$6)-LEN(ext))&amp;"_"&amp;C202&amp;"_"&amp;D202&amp;ext</f>
        <v>C:\Users\csw\Desktop\slice\social-media-guide_z4_13_6.jpg</v>
      </c>
      <c r="I202" s="66" t="str">
        <f>IF(VALUE(LEFT(maxzoom,1))&lt;A202,"rem", cmd &amp; " convert """&amp;G202&amp;""" -crop "&amp;F202&amp;" +repage """&amp;H202&amp;"""")</f>
        <v>C:\PortableApps\ImageMagick\magick.exe convert "C:\Users\csw\Desktop\slice\social-media-guide_z4.jpg" -crop 256x256+3328+1536 +repage "C:\Users\csw\Desktop\slice\social-media-guide_z4_13_6.jpg"</v>
      </c>
    </row>
    <row r="203" spans="1:9" s="35" customFormat="1" x14ac:dyDescent="0.25">
      <c r="A203" s="57">
        <f t="shared" si="32"/>
        <v>4</v>
      </c>
      <c r="B203" s="57">
        <f t="shared" si="33"/>
        <v>110</v>
      </c>
      <c r="C203" s="57">
        <f t="shared" si="28"/>
        <v>14</v>
      </c>
      <c r="D203" s="57">
        <f t="shared" si="29"/>
        <v>6</v>
      </c>
      <c r="E203" s="57" t="str">
        <f t="shared" si="30"/>
        <v>4096x4096</v>
      </c>
      <c r="F203" s="58" t="str">
        <f t="shared" si="31"/>
        <v>256x256+3584+1536</v>
      </c>
      <c r="G203" s="59" t="str">
        <f>LEFT(img,LEN(img)-LEN(ext))&amp;"_z"&amp;A203&amp;ext</f>
        <v>C:\Users\csw\Desktop\slice\social-media-guide_z4.jpg</v>
      </c>
      <c r="H203" s="60" t="str">
        <f>LEFT($H$6,LEN($H$6)-LEN(ext))&amp;"_"&amp;C203&amp;"_"&amp;D203&amp;ext</f>
        <v>C:\Users\csw\Desktop\slice\social-media-guide_z4_14_6.jpg</v>
      </c>
      <c r="I203" s="66" t="str">
        <f>IF(VALUE(LEFT(maxzoom,1))&lt;A203,"rem", cmd &amp; " convert """&amp;G203&amp;""" -crop "&amp;F203&amp;" +repage """&amp;H203&amp;"""")</f>
        <v>C:\PortableApps\ImageMagick\magick.exe convert "C:\Users\csw\Desktop\slice\social-media-guide_z4.jpg" -crop 256x256+3584+1536 +repage "C:\Users\csw\Desktop\slice\social-media-guide_z4_14_6.jpg"</v>
      </c>
    </row>
    <row r="204" spans="1:9" s="35" customFormat="1" x14ac:dyDescent="0.25">
      <c r="A204" s="57">
        <f t="shared" si="32"/>
        <v>4</v>
      </c>
      <c r="B204" s="57">
        <f t="shared" si="33"/>
        <v>111</v>
      </c>
      <c r="C204" s="57">
        <f t="shared" si="28"/>
        <v>15</v>
      </c>
      <c r="D204" s="57">
        <f t="shared" si="29"/>
        <v>6</v>
      </c>
      <c r="E204" s="57" t="str">
        <f t="shared" si="30"/>
        <v>4096x4096</v>
      </c>
      <c r="F204" s="58" t="str">
        <f t="shared" si="31"/>
        <v>256x256+3840+1536</v>
      </c>
      <c r="G204" s="59" t="str">
        <f>LEFT(img,LEN(img)-LEN(ext))&amp;"_z"&amp;A204&amp;ext</f>
        <v>C:\Users\csw\Desktop\slice\social-media-guide_z4.jpg</v>
      </c>
      <c r="H204" s="60" t="str">
        <f>LEFT($H$6,LEN($H$6)-LEN(ext))&amp;"_"&amp;C204&amp;"_"&amp;D204&amp;ext</f>
        <v>C:\Users\csw\Desktop\slice\social-media-guide_z4_15_6.jpg</v>
      </c>
      <c r="I204" s="66" t="str">
        <f>IF(VALUE(LEFT(maxzoom,1))&lt;A204,"rem", cmd &amp; " convert """&amp;G204&amp;""" -crop "&amp;F204&amp;" +repage """&amp;H204&amp;"""")</f>
        <v>C:\PortableApps\ImageMagick\magick.exe convert "C:\Users\csw\Desktop\slice\social-media-guide_z4.jpg" -crop 256x256+3840+1536 +repage "C:\Users\csw\Desktop\slice\social-media-guide_z4_15_6.jpg"</v>
      </c>
    </row>
    <row r="205" spans="1:9" s="35" customFormat="1" x14ac:dyDescent="0.25">
      <c r="A205" s="57">
        <f t="shared" si="32"/>
        <v>4</v>
      </c>
      <c r="B205" s="57">
        <f t="shared" si="33"/>
        <v>112</v>
      </c>
      <c r="C205" s="57">
        <f t="shared" si="28"/>
        <v>0</v>
      </c>
      <c r="D205" s="57">
        <f t="shared" si="29"/>
        <v>7</v>
      </c>
      <c r="E205" s="57" t="str">
        <f t="shared" si="30"/>
        <v>4096x4096</v>
      </c>
      <c r="F205" s="58" t="str">
        <f t="shared" si="31"/>
        <v>256x256+0+1792</v>
      </c>
      <c r="G205" s="59" t="str">
        <f>LEFT(img,LEN(img)-LEN(ext))&amp;"_z"&amp;A205&amp;ext</f>
        <v>C:\Users\csw\Desktop\slice\social-media-guide_z4.jpg</v>
      </c>
      <c r="H205" s="60" t="str">
        <f>LEFT($H$6,LEN($H$6)-LEN(ext))&amp;"_"&amp;C205&amp;"_"&amp;D205&amp;ext</f>
        <v>C:\Users\csw\Desktop\slice\social-media-guide_z4_0_7.jpg</v>
      </c>
      <c r="I205" s="66" t="str">
        <f>IF(VALUE(LEFT(maxzoom,1))&lt;A205,"rem", cmd &amp; " convert """&amp;G205&amp;""" -crop "&amp;F205&amp;" +repage """&amp;H205&amp;"""")</f>
        <v>C:\PortableApps\ImageMagick\magick.exe convert "C:\Users\csw\Desktop\slice\social-media-guide_z4.jpg" -crop 256x256+0+1792 +repage "C:\Users\csw\Desktop\slice\social-media-guide_z4_0_7.jpg"</v>
      </c>
    </row>
    <row r="206" spans="1:9" s="35" customFormat="1" x14ac:dyDescent="0.25">
      <c r="A206" s="57">
        <f t="shared" si="32"/>
        <v>4</v>
      </c>
      <c r="B206" s="57">
        <f t="shared" si="33"/>
        <v>113</v>
      </c>
      <c r="C206" s="57">
        <f t="shared" si="28"/>
        <v>1</v>
      </c>
      <c r="D206" s="57">
        <f t="shared" si="29"/>
        <v>7</v>
      </c>
      <c r="E206" s="57" t="str">
        <f t="shared" si="30"/>
        <v>4096x4096</v>
      </c>
      <c r="F206" s="58" t="str">
        <f t="shared" si="31"/>
        <v>256x256+256+1792</v>
      </c>
      <c r="G206" s="59" t="str">
        <f>LEFT(img,LEN(img)-LEN(ext))&amp;"_z"&amp;A206&amp;ext</f>
        <v>C:\Users\csw\Desktop\slice\social-media-guide_z4.jpg</v>
      </c>
      <c r="H206" s="60" t="str">
        <f>LEFT($H$6,LEN($H$6)-LEN(ext))&amp;"_"&amp;C206&amp;"_"&amp;D206&amp;ext</f>
        <v>C:\Users\csw\Desktop\slice\social-media-guide_z4_1_7.jpg</v>
      </c>
      <c r="I206" s="66" t="str">
        <f>IF(VALUE(LEFT(maxzoom,1))&lt;A206,"rem", cmd &amp; " convert """&amp;G206&amp;""" -crop "&amp;F206&amp;" +repage """&amp;H206&amp;"""")</f>
        <v>C:\PortableApps\ImageMagick\magick.exe convert "C:\Users\csw\Desktop\slice\social-media-guide_z4.jpg" -crop 256x256+256+1792 +repage "C:\Users\csw\Desktop\slice\social-media-guide_z4_1_7.jpg"</v>
      </c>
    </row>
    <row r="207" spans="1:9" s="35" customFormat="1" x14ac:dyDescent="0.25">
      <c r="A207" s="57">
        <f t="shared" si="32"/>
        <v>4</v>
      </c>
      <c r="B207" s="57">
        <f t="shared" si="33"/>
        <v>114</v>
      </c>
      <c r="C207" s="57">
        <f t="shared" si="28"/>
        <v>2</v>
      </c>
      <c r="D207" s="57">
        <f t="shared" si="29"/>
        <v>7</v>
      </c>
      <c r="E207" s="57" t="str">
        <f t="shared" si="30"/>
        <v>4096x4096</v>
      </c>
      <c r="F207" s="58" t="str">
        <f t="shared" si="31"/>
        <v>256x256+512+1792</v>
      </c>
      <c r="G207" s="59" t="str">
        <f>LEFT(img,LEN(img)-LEN(ext))&amp;"_z"&amp;A207&amp;ext</f>
        <v>C:\Users\csw\Desktop\slice\social-media-guide_z4.jpg</v>
      </c>
      <c r="H207" s="60" t="str">
        <f>LEFT($H$6,LEN($H$6)-LEN(ext))&amp;"_"&amp;C207&amp;"_"&amp;D207&amp;ext</f>
        <v>C:\Users\csw\Desktop\slice\social-media-guide_z4_2_7.jpg</v>
      </c>
      <c r="I207" s="66" t="str">
        <f>IF(VALUE(LEFT(maxzoom,1))&lt;A207,"rem", cmd &amp; " convert """&amp;G207&amp;""" -crop "&amp;F207&amp;" +repage """&amp;H207&amp;"""")</f>
        <v>C:\PortableApps\ImageMagick\magick.exe convert "C:\Users\csw\Desktop\slice\social-media-guide_z4.jpg" -crop 256x256+512+1792 +repage "C:\Users\csw\Desktop\slice\social-media-guide_z4_2_7.jpg"</v>
      </c>
    </row>
    <row r="208" spans="1:9" s="35" customFormat="1" x14ac:dyDescent="0.25">
      <c r="A208" s="57">
        <f t="shared" si="32"/>
        <v>4</v>
      </c>
      <c r="B208" s="57">
        <f t="shared" si="33"/>
        <v>115</v>
      </c>
      <c r="C208" s="57">
        <f t="shared" si="28"/>
        <v>3</v>
      </c>
      <c r="D208" s="57">
        <f t="shared" si="29"/>
        <v>7</v>
      </c>
      <c r="E208" s="57" t="str">
        <f t="shared" si="30"/>
        <v>4096x4096</v>
      </c>
      <c r="F208" s="58" t="str">
        <f t="shared" si="31"/>
        <v>256x256+768+1792</v>
      </c>
      <c r="G208" s="59" t="str">
        <f>LEFT(img,LEN(img)-LEN(ext))&amp;"_z"&amp;A208&amp;ext</f>
        <v>C:\Users\csw\Desktop\slice\social-media-guide_z4.jpg</v>
      </c>
      <c r="H208" s="60" t="str">
        <f>LEFT($H$6,LEN($H$6)-LEN(ext))&amp;"_"&amp;C208&amp;"_"&amp;D208&amp;ext</f>
        <v>C:\Users\csw\Desktop\slice\social-media-guide_z4_3_7.jpg</v>
      </c>
      <c r="I208" s="66" t="str">
        <f>IF(VALUE(LEFT(maxzoom,1))&lt;A208,"rem", cmd &amp; " convert """&amp;G208&amp;""" -crop "&amp;F208&amp;" +repage """&amp;H208&amp;"""")</f>
        <v>C:\PortableApps\ImageMagick\magick.exe convert "C:\Users\csw\Desktop\slice\social-media-guide_z4.jpg" -crop 256x256+768+1792 +repage "C:\Users\csw\Desktop\slice\social-media-guide_z4_3_7.jpg"</v>
      </c>
    </row>
    <row r="209" spans="1:9" s="35" customFormat="1" x14ac:dyDescent="0.25">
      <c r="A209" s="57">
        <f t="shared" si="32"/>
        <v>4</v>
      </c>
      <c r="B209" s="57">
        <f t="shared" si="33"/>
        <v>116</v>
      </c>
      <c r="C209" s="57">
        <f t="shared" si="28"/>
        <v>4</v>
      </c>
      <c r="D209" s="57">
        <f t="shared" si="29"/>
        <v>7</v>
      </c>
      <c r="E209" s="57" t="str">
        <f t="shared" si="30"/>
        <v>4096x4096</v>
      </c>
      <c r="F209" s="58" t="str">
        <f t="shared" si="31"/>
        <v>256x256+1024+1792</v>
      </c>
      <c r="G209" s="59" t="str">
        <f>LEFT(img,LEN(img)-LEN(ext))&amp;"_z"&amp;A209&amp;ext</f>
        <v>C:\Users\csw\Desktop\slice\social-media-guide_z4.jpg</v>
      </c>
      <c r="H209" s="60" t="str">
        <f>LEFT($H$6,LEN($H$6)-LEN(ext))&amp;"_"&amp;C209&amp;"_"&amp;D209&amp;ext</f>
        <v>C:\Users\csw\Desktop\slice\social-media-guide_z4_4_7.jpg</v>
      </c>
      <c r="I209" s="66" t="str">
        <f>IF(VALUE(LEFT(maxzoom,1))&lt;A209,"rem", cmd &amp; " convert """&amp;G209&amp;""" -crop "&amp;F209&amp;" +repage """&amp;H209&amp;"""")</f>
        <v>C:\PortableApps\ImageMagick\magick.exe convert "C:\Users\csw\Desktop\slice\social-media-guide_z4.jpg" -crop 256x256+1024+1792 +repage "C:\Users\csw\Desktop\slice\social-media-guide_z4_4_7.jpg"</v>
      </c>
    </row>
    <row r="210" spans="1:9" s="35" customFormat="1" x14ac:dyDescent="0.25">
      <c r="A210" s="57">
        <f t="shared" si="32"/>
        <v>4</v>
      </c>
      <c r="B210" s="57">
        <f t="shared" si="33"/>
        <v>117</v>
      </c>
      <c r="C210" s="57">
        <f t="shared" si="28"/>
        <v>5</v>
      </c>
      <c r="D210" s="57">
        <f t="shared" si="29"/>
        <v>7</v>
      </c>
      <c r="E210" s="57" t="str">
        <f t="shared" si="30"/>
        <v>4096x4096</v>
      </c>
      <c r="F210" s="58" t="str">
        <f t="shared" si="31"/>
        <v>256x256+1280+1792</v>
      </c>
      <c r="G210" s="59" t="str">
        <f>LEFT(img,LEN(img)-LEN(ext))&amp;"_z"&amp;A210&amp;ext</f>
        <v>C:\Users\csw\Desktop\slice\social-media-guide_z4.jpg</v>
      </c>
      <c r="H210" s="60" t="str">
        <f>LEFT($H$6,LEN($H$6)-LEN(ext))&amp;"_"&amp;C210&amp;"_"&amp;D210&amp;ext</f>
        <v>C:\Users\csw\Desktop\slice\social-media-guide_z4_5_7.jpg</v>
      </c>
      <c r="I210" s="66" t="str">
        <f>IF(VALUE(LEFT(maxzoom,1))&lt;A210,"rem", cmd &amp; " convert """&amp;G210&amp;""" -crop "&amp;F210&amp;" +repage """&amp;H210&amp;"""")</f>
        <v>C:\PortableApps\ImageMagick\magick.exe convert "C:\Users\csw\Desktop\slice\social-media-guide_z4.jpg" -crop 256x256+1280+1792 +repage "C:\Users\csw\Desktop\slice\social-media-guide_z4_5_7.jpg"</v>
      </c>
    </row>
    <row r="211" spans="1:9" s="35" customFormat="1" x14ac:dyDescent="0.25">
      <c r="A211" s="57">
        <f t="shared" si="32"/>
        <v>4</v>
      </c>
      <c r="B211" s="57">
        <f t="shared" si="33"/>
        <v>118</v>
      </c>
      <c r="C211" s="57">
        <f t="shared" si="28"/>
        <v>6</v>
      </c>
      <c r="D211" s="57">
        <f t="shared" si="29"/>
        <v>7</v>
      </c>
      <c r="E211" s="57" t="str">
        <f t="shared" si="30"/>
        <v>4096x4096</v>
      </c>
      <c r="F211" s="58" t="str">
        <f t="shared" si="31"/>
        <v>256x256+1536+1792</v>
      </c>
      <c r="G211" s="59" t="str">
        <f>LEFT(img,LEN(img)-LEN(ext))&amp;"_z"&amp;A211&amp;ext</f>
        <v>C:\Users\csw\Desktop\slice\social-media-guide_z4.jpg</v>
      </c>
      <c r="H211" s="60" t="str">
        <f>LEFT($H$6,LEN($H$6)-LEN(ext))&amp;"_"&amp;C211&amp;"_"&amp;D211&amp;ext</f>
        <v>C:\Users\csw\Desktop\slice\social-media-guide_z4_6_7.jpg</v>
      </c>
      <c r="I211" s="66" t="str">
        <f>IF(VALUE(LEFT(maxzoom,1))&lt;A211,"rem", cmd &amp; " convert """&amp;G211&amp;""" -crop "&amp;F211&amp;" +repage """&amp;H211&amp;"""")</f>
        <v>C:\PortableApps\ImageMagick\magick.exe convert "C:\Users\csw\Desktop\slice\social-media-guide_z4.jpg" -crop 256x256+1536+1792 +repage "C:\Users\csw\Desktop\slice\social-media-guide_z4_6_7.jpg"</v>
      </c>
    </row>
    <row r="212" spans="1:9" s="35" customFormat="1" x14ac:dyDescent="0.25">
      <c r="A212" s="57">
        <f t="shared" si="32"/>
        <v>4</v>
      </c>
      <c r="B212" s="57">
        <f t="shared" si="33"/>
        <v>119</v>
      </c>
      <c r="C212" s="57">
        <f t="shared" si="28"/>
        <v>7</v>
      </c>
      <c r="D212" s="57">
        <f t="shared" si="29"/>
        <v>7</v>
      </c>
      <c r="E212" s="57" t="str">
        <f t="shared" si="30"/>
        <v>4096x4096</v>
      </c>
      <c r="F212" s="58" t="str">
        <f t="shared" si="31"/>
        <v>256x256+1792+1792</v>
      </c>
      <c r="G212" s="59" t="str">
        <f>LEFT(img,LEN(img)-LEN(ext))&amp;"_z"&amp;A212&amp;ext</f>
        <v>C:\Users\csw\Desktop\slice\social-media-guide_z4.jpg</v>
      </c>
      <c r="H212" s="60" t="str">
        <f>LEFT($H$6,LEN($H$6)-LEN(ext))&amp;"_"&amp;C212&amp;"_"&amp;D212&amp;ext</f>
        <v>C:\Users\csw\Desktop\slice\social-media-guide_z4_7_7.jpg</v>
      </c>
      <c r="I212" s="66" t="str">
        <f>IF(VALUE(LEFT(maxzoom,1))&lt;A212,"rem", cmd &amp; " convert """&amp;G212&amp;""" -crop "&amp;F212&amp;" +repage """&amp;H212&amp;"""")</f>
        <v>C:\PortableApps\ImageMagick\magick.exe convert "C:\Users\csw\Desktop\slice\social-media-guide_z4.jpg" -crop 256x256+1792+1792 +repage "C:\Users\csw\Desktop\slice\social-media-guide_z4_7_7.jpg"</v>
      </c>
    </row>
    <row r="213" spans="1:9" s="35" customFormat="1" x14ac:dyDescent="0.25">
      <c r="A213" s="57">
        <f t="shared" si="32"/>
        <v>4</v>
      </c>
      <c r="B213" s="57">
        <f t="shared" si="33"/>
        <v>120</v>
      </c>
      <c r="C213" s="57">
        <f t="shared" si="28"/>
        <v>8</v>
      </c>
      <c r="D213" s="57">
        <f t="shared" si="29"/>
        <v>7</v>
      </c>
      <c r="E213" s="57" t="str">
        <f t="shared" si="30"/>
        <v>4096x4096</v>
      </c>
      <c r="F213" s="58" t="str">
        <f t="shared" si="31"/>
        <v>256x256+2048+1792</v>
      </c>
      <c r="G213" s="59" t="str">
        <f>LEFT(img,LEN(img)-LEN(ext))&amp;"_z"&amp;A213&amp;ext</f>
        <v>C:\Users\csw\Desktop\slice\social-media-guide_z4.jpg</v>
      </c>
      <c r="H213" s="60" t="str">
        <f>LEFT($H$6,LEN($H$6)-LEN(ext))&amp;"_"&amp;C213&amp;"_"&amp;D213&amp;ext</f>
        <v>C:\Users\csw\Desktop\slice\social-media-guide_z4_8_7.jpg</v>
      </c>
      <c r="I213" s="66" t="str">
        <f>IF(VALUE(LEFT(maxzoom,1))&lt;A213,"rem", cmd &amp; " convert """&amp;G213&amp;""" -crop "&amp;F213&amp;" +repage """&amp;H213&amp;"""")</f>
        <v>C:\PortableApps\ImageMagick\magick.exe convert "C:\Users\csw\Desktop\slice\social-media-guide_z4.jpg" -crop 256x256+2048+1792 +repage "C:\Users\csw\Desktop\slice\social-media-guide_z4_8_7.jpg"</v>
      </c>
    </row>
    <row r="214" spans="1:9" s="35" customFormat="1" x14ac:dyDescent="0.25">
      <c r="A214" s="57">
        <f t="shared" si="32"/>
        <v>4</v>
      </c>
      <c r="B214" s="57">
        <f t="shared" si="33"/>
        <v>121</v>
      </c>
      <c r="C214" s="57">
        <f t="shared" si="28"/>
        <v>9</v>
      </c>
      <c r="D214" s="57">
        <f t="shared" si="29"/>
        <v>7</v>
      </c>
      <c r="E214" s="57" t="str">
        <f t="shared" si="30"/>
        <v>4096x4096</v>
      </c>
      <c r="F214" s="58" t="str">
        <f t="shared" si="31"/>
        <v>256x256+2304+1792</v>
      </c>
      <c r="G214" s="59" t="str">
        <f>LEFT(img,LEN(img)-LEN(ext))&amp;"_z"&amp;A214&amp;ext</f>
        <v>C:\Users\csw\Desktop\slice\social-media-guide_z4.jpg</v>
      </c>
      <c r="H214" s="60" t="str">
        <f>LEFT($H$6,LEN($H$6)-LEN(ext))&amp;"_"&amp;C214&amp;"_"&amp;D214&amp;ext</f>
        <v>C:\Users\csw\Desktop\slice\social-media-guide_z4_9_7.jpg</v>
      </c>
      <c r="I214" s="66" t="str">
        <f>IF(VALUE(LEFT(maxzoom,1))&lt;A214,"rem", cmd &amp; " convert """&amp;G214&amp;""" -crop "&amp;F214&amp;" +repage """&amp;H214&amp;"""")</f>
        <v>C:\PortableApps\ImageMagick\magick.exe convert "C:\Users\csw\Desktop\slice\social-media-guide_z4.jpg" -crop 256x256+2304+1792 +repage "C:\Users\csw\Desktop\slice\social-media-guide_z4_9_7.jpg"</v>
      </c>
    </row>
    <row r="215" spans="1:9" s="35" customFormat="1" x14ac:dyDescent="0.25">
      <c r="A215" s="57">
        <f t="shared" si="32"/>
        <v>4</v>
      </c>
      <c r="B215" s="57">
        <f t="shared" si="33"/>
        <v>122</v>
      </c>
      <c r="C215" s="57">
        <f t="shared" si="28"/>
        <v>10</v>
      </c>
      <c r="D215" s="57">
        <f t="shared" si="29"/>
        <v>7</v>
      </c>
      <c r="E215" s="57" t="str">
        <f t="shared" si="30"/>
        <v>4096x4096</v>
      </c>
      <c r="F215" s="58" t="str">
        <f t="shared" si="31"/>
        <v>256x256+2560+1792</v>
      </c>
      <c r="G215" s="59" t="str">
        <f>LEFT(img,LEN(img)-LEN(ext))&amp;"_z"&amp;A215&amp;ext</f>
        <v>C:\Users\csw\Desktop\slice\social-media-guide_z4.jpg</v>
      </c>
      <c r="H215" s="60" t="str">
        <f>LEFT($H$6,LEN($H$6)-LEN(ext))&amp;"_"&amp;C215&amp;"_"&amp;D215&amp;ext</f>
        <v>C:\Users\csw\Desktop\slice\social-media-guide_z4_10_7.jpg</v>
      </c>
      <c r="I215" s="66" t="str">
        <f>IF(VALUE(LEFT(maxzoom,1))&lt;A215,"rem", cmd &amp; " convert """&amp;G215&amp;""" -crop "&amp;F215&amp;" +repage """&amp;H215&amp;"""")</f>
        <v>C:\PortableApps\ImageMagick\magick.exe convert "C:\Users\csw\Desktop\slice\social-media-guide_z4.jpg" -crop 256x256+2560+1792 +repage "C:\Users\csw\Desktop\slice\social-media-guide_z4_10_7.jpg"</v>
      </c>
    </row>
    <row r="216" spans="1:9" s="35" customFormat="1" x14ac:dyDescent="0.25">
      <c r="A216" s="57">
        <f t="shared" si="32"/>
        <v>4</v>
      </c>
      <c r="B216" s="57">
        <f t="shared" si="33"/>
        <v>123</v>
      </c>
      <c r="C216" s="57">
        <f t="shared" si="28"/>
        <v>11</v>
      </c>
      <c r="D216" s="57">
        <f t="shared" si="29"/>
        <v>7</v>
      </c>
      <c r="E216" s="57" t="str">
        <f t="shared" si="30"/>
        <v>4096x4096</v>
      </c>
      <c r="F216" s="58" t="str">
        <f t="shared" si="31"/>
        <v>256x256+2816+1792</v>
      </c>
      <c r="G216" s="59" t="str">
        <f>LEFT(img,LEN(img)-LEN(ext))&amp;"_z"&amp;A216&amp;ext</f>
        <v>C:\Users\csw\Desktop\slice\social-media-guide_z4.jpg</v>
      </c>
      <c r="H216" s="60" t="str">
        <f>LEFT($H$6,LEN($H$6)-LEN(ext))&amp;"_"&amp;C216&amp;"_"&amp;D216&amp;ext</f>
        <v>C:\Users\csw\Desktop\slice\social-media-guide_z4_11_7.jpg</v>
      </c>
      <c r="I216" s="66" t="str">
        <f>IF(VALUE(LEFT(maxzoom,1))&lt;A216,"rem", cmd &amp; " convert """&amp;G216&amp;""" -crop "&amp;F216&amp;" +repage """&amp;H216&amp;"""")</f>
        <v>C:\PortableApps\ImageMagick\magick.exe convert "C:\Users\csw\Desktop\slice\social-media-guide_z4.jpg" -crop 256x256+2816+1792 +repage "C:\Users\csw\Desktop\slice\social-media-guide_z4_11_7.jpg"</v>
      </c>
    </row>
    <row r="217" spans="1:9" s="35" customFormat="1" x14ac:dyDescent="0.25">
      <c r="A217" s="57">
        <f t="shared" si="32"/>
        <v>4</v>
      </c>
      <c r="B217" s="57">
        <f t="shared" si="33"/>
        <v>124</v>
      </c>
      <c r="C217" s="57">
        <f t="shared" si="28"/>
        <v>12</v>
      </c>
      <c r="D217" s="57">
        <f t="shared" si="29"/>
        <v>7</v>
      </c>
      <c r="E217" s="57" t="str">
        <f t="shared" si="30"/>
        <v>4096x4096</v>
      </c>
      <c r="F217" s="58" t="str">
        <f t="shared" si="31"/>
        <v>256x256+3072+1792</v>
      </c>
      <c r="G217" s="59" t="str">
        <f>LEFT(img,LEN(img)-LEN(ext))&amp;"_z"&amp;A217&amp;ext</f>
        <v>C:\Users\csw\Desktop\slice\social-media-guide_z4.jpg</v>
      </c>
      <c r="H217" s="60" t="str">
        <f>LEFT($H$6,LEN($H$6)-LEN(ext))&amp;"_"&amp;C217&amp;"_"&amp;D217&amp;ext</f>
        <v>C:\Users\csw\Desktop\slice\social-media-guide_z4_12_7.jpg</v>
      </c>
      <c r="I217" s="66" t="str">
        <f>IF(VALUE(LEFT(maxzoom,1))&lt;A217,"rem", cmd &amp; " convert """&amp;G217&amp;""" -crop "&amp;F217&amp;" +repage """&amp;H217&amp;"""")</f>
        <v>C:\PortableApps\ImageMagick\magick.exe convert "C:\Users\csw\Desktop\slice\social-media-guide_z4.jpg" -crop 256x256+3072+1792 +repage "C:\Users\csw\Desktop\slice\social-media-guide_z4_12_7.jpg"</v>
      </c>
    </row>
    <row r="218" spans="1:9" s="35" customFormat="1" x14ac:dyDescent="0.25">
      <c r="A218" s="57">
        <f t="shared" si="32"/>
        <v>4</v>
      </c>
      <c r="B218" s="57">
        <f t="shared" si="33"/>
        <v>125</v>
      </c>
      <c r="C218" s="57">
        <f t="shared" ref="C218:C281" si="34">MOD(B218,2^A218)</f>
        <v>13</v>
      </c>
      <c r="D218" s="57">
        <f t="shared" ref="D218:D281" si="35">INT(B218/2^A218)</f>
        <v>7</v>
      </c>
      <c r="E218" s="57" t="str">
        <f t="shared" ref="E218:E281" si="36">(256*(2^A218))&amp;"x"&amp;(256*(2^A218))</f>
        <v>4096x4096</v>
      </c>
      <c r="F218" s="58" t="str">
        <f t="shared" ref="F218:F281" si="37">"256x256+"&amp;(C218*256)&amp;"+"&amp;(D218*256)</f>
        <v>256x256+3328+1792</v>
      </c>
      <c r="G218" s="59" t="str">
        <f>LEFT(img,LEN(img)-LEN(ext))&amp;"_z"&amp;A218&amp;ext</f>
        <v>C:\Users\csw\Desktop\slice\social-media-guide_z4.jpg</v>
      </c>
      <c r="H218" s="60" t="str">
        <f>LEFT($H$6,LEN($H$6)-LEN(ext))&amp;"_"&amp;C218&amp;"_"&amp;D218&amp;ext</f>
        <v>C:\Users\csw\Desktop\slice\social-media-guide_z4_13_7.jpg</v>
      </c>
      <c r="I218" s="66" t="str">
        <f>IF(VALUE(LEFT(maxzoom,1))&lt;A218,"rem", cmd &amp; " convert """&amp;G218&amp;""" -crop "&amp;F218&amp;" +repage """&amp;H218&amp;"""")</f>
        <v>C:\PortableApps\ImageMagick\magick.exe convert "C:\Users\csw\Desktop\slice\social-media-guide_z4.jpg" -crop 256x256+3328+1792 +repage "C:\Users\csw\Desktop\slice\social-media-guide_z4_13_7.jpg"</v>
      </c>
    </row>
    <row r="219" spans="1:9" s="35" customFormat="1" x14ac:dyDescent="0.25">
      <c r="A219" s="57">
        <f t="shared" si="32"/>
        <v>4</v>
      </c>
      <c r="B219" s="57">
        <f t="shared" si="33"/>
        <v>126</v>
      </c>
      <c r="C219" s="57">
        <f t="shared" si="34"/>
        <v>14</v>
      </c>
      <c r="D219" s="57">
        <f t="shared" si="35"/>
        <v>7</v>
      </c>
      <c r="E219" s="57" t="str">
        <f t="shared" si="36"/>
        <v>4096x4096</v>
      </c>
      <c r="F219" s="58" t="str">
        <f t="shared" si="37"/>
        <v>256x256+3584+1792</v>
      </c>
      <c r="G219" s="59" t="str">
        <f>LEFT(img,LEN(img)-LEN(ext))&amp;"_z"&amp;A219&amp;ext</f>
        <v>C:\Users\csw\Desktop\slice\social-media-guide_z4.jpg</v>
      </c>
      <c r="H219" s="60" t="str">
        <f>LEFT($H$6,LEN($H$6)-LEN(ext))&amp;"_"&amp;C219&amp;"_"&amp;D219&amp;ext</f>
        <v>C:\Users\csw\Desktop\slice\social-media-guide_z4_14_7.jpg</v>
      </c>
      <c r="I219" s="66" t="str">
        <f>IF(VALUE(LEFT(maxzoom,1))&lt;A219,"rem", cmd &amp; " convert """&amp;G219&amp;""" -crop "&amp;F219&amp;" +repage """&amp;H219&amp;"""")</f>
        <v>C:\PortableApps\ImageMagick\magick.exe convert "C:\Users\csw\Desktop\slice\social-media-guide_z4.jpg" -crop 256x256+3584+1792 +repage "C:\Users\csw\Desktop\slice\social-media-guide_z4_14_7.jpg"</v>
      </c>
    </row>
    <row r="220" spans="1:9" s="35" customFormat="1" x14ac:dyDescent="0.25">
      <c r="A220" s="57">
        <f t="shared" si="32"/>
        <v>4</v>
      </c>
      <c r="B220" s="57">
        <f t="shared" si="33"/>
        <v>127</v>
      </c>
      <c r="C220" s="57">
        <f t="shared" si="34"/>
        <v>15</v>
      </c>
      <c r="D220" s="57">
        <f t="shared" si="35"/>
        <v>7</v>
      </c>
      <c r="E220" s="57" t="str">
        <f t="shared" si="36"/>
        <v>4096x4096</v>
      </c>
      <c r="F220" s="58" t="str">
        <f t="shared" si="37"/>
        <v>256x256+3840+1792</v>
      </c>
      <c r="G220" s="59" t="str">
        <f>LEFT(img,LEN(img)-LEN(ext))&amp;"_z"&amp;A220&amp;ext</f>
        <v>C:\Users\csw\Desktop\slice\social-media-guide_z4.jpg</v>
      </c>
      <c r="H220" s="60" t="str">
        <f>LEFT($H$6,LEN($H$6)-LEN(ext))&amp;"_"&amp;C220&amp;"_"&amp;D220&amp;ext</f>
        <v>C:\Users\csw\Desktop\slice\social-media-guide_z4_15_7.jpg</v>
      </c>
      <c r="I220" s="66" t="str">
        <f>IF(VALUE(LEFT(maxzoom,1))&lt;A220,"rem", cmd &amp; " convert """&amp;G220&amp;""" -crop "&amp;F220&amp;" +repage """&amp;H220&amp;"""")</f>
        <v>C:\PortableApps\ImageMagick\magick.exe convert "C:\Users\csw\Desktop\slice\social-media-guide_z4.jpg" -crop 256x256+3840+1792 +repage "C:\Users\csw\Desktop\slice\social-media-guide_z4_15_7.jpg"</v>
      </c>
    </row>
    <row r="221" spans="1:9" s="35" customFormat="1" x14ac:dyDescent="0.25">
      <c r="A221" s="57">
        <f t="shared" si="32"/>
        <v>4</v>
      </c>
      <c r="B221" s="57">
        <f t="shared" si="33"/>
        <v>128</v>
      </c>
      <c r="C221" s="57">
        <f t="shared" si="34"/>
        <v>0</v>
      </c>
      <c r="D221" s="57">
        <f t="shared" si="35"/>
        <v>8</v>
      </c>
      <c r="E221" s="57" t="str">
        <f t="shared" si="36"/>
        <v>4096x4096</v>
      </c>
      <c r="F221" s="58" t="str">
        <f t="shared" si="37"/>
        <v>256x256+0+2048</v>
      </c>
      <c r="G221" s="59" t="str">
        <f>LEFT(img,LEN(img)-LEN(ext))&amp;"_z"&amp;A221&amp;ext</f>
        <v>C:\Users\csw\Desktop\slice\social-media-guide_z4.jpg</v>
      </c>
      <c r="H221" s="60" t="str">
        <f>LEFT($H$6,LEN($H$6)-LEN(ext))&amp;"_"&amp;C221&amp;"_"&amp;D221&amp;ext</f>
        <v>C:\Users\csw\Desktop\slice\social-media-guide_z4_0_8.jpg</v>
      </c>
      <c r="I221" s="66" t="str">
        <f>IF(VALUE(LEFT(maxzoom,1))&lt;A221,"rem", cmd &amp; " convert """&amp;G221&amp;""" -crop "&amp;F221&amp;" +repage """&amp;H221&amp;"""")</f>
        <v>C:\PortableApps\ImageMagick\magick.exe convert "C:\Users\csw\Desktop\slice\social-media-guide_z4.jpg" -crop 256x256+0+2048 +repage "C:\Users\csw\Desktop\slice\social-media-guide_z4_0_8.jpg"</v>
      </c>
    </row>
    <row r="222" spans="1:9" s="35" customFormat="1" x14ac:dyDescent="0.25">
      <c r="A222" s="57">
        <f t="shared" si="32"/>
        <v>4</v>
      </c>
      <c r="B222" s="57">
        <f t="shared" si="33"/>
        <v>129</v>
      </c>
      <c r="C222" s="57">
        <f t="shared" si="34"/>
        <v>1</v>
      </c>
      <c r="D222" s="57">
        <f t="shared" si="35"/>
        <v>8</v>
      </c>
      <c r="E222" s="57" t="str">
        <f t="shared" si="36"/>
        <v>4096x4096</v>
      </c>
      <c r="F222" s="58" t="str">
        <f t="shared" si="37"/>
        <v>256x256+256+2048</v>
      </c>
      <c r="G222" s="59" t="str">
        <f>LEFT(img,LEN(img)-LEN(ext))&amp;"_z"&amp;A222&amp;ext</f>
        <v>C:\Users\csw\Desktop\slice\social-media-guide_z4.jpg</v>
      </c>
      <c r="H222" s="60" t="str">
        <f>LEFT($H$6,LEN($H$6)-LEN(ext))&amp;"_"&amp;C222&amp;"_"&amp;D222&amp;ext</f>
        <v>C:\Users\csw\Desktop\slice\social-media-guide_z4_1_8.jpg</v>
      </c>
      <c r="I222" s="66" t="str">
        <f>IF(VALUE(LEFT(maxzoom,1))&lt;A222,"rem", cmd &amp; " convert """&amp;G222&amp;""" -crop "&amp;F222&amp;" +repage """&amp;H222&amp;"""")</f>
        <v>C:\PortableApps\ImageMagick\magick.exe convert "C:\Users\csw\Desktop\slice\social-media-guide_z4.jpg" -crop 256x256+256+2048 +repage "C:\Users\csw\Desktop\slice\social-media-guide_z4_1_8.jpg"</v>
      </c>
    </row>
    <row r="223" spans="1:9" s="35" customFormat="1" x14ac:dyDescent="0.25">
      <c r="A223" s="57">
        <f t="shared" si="32"/>
        <v>4</v>
      </c>
      <c r="B223" s="57">
        <f t="shared" si="33"/>
        <v>130</v>
      </c>
      <c r="C223" s="57">
        <f t="shared" si="34"/>
        <v>2</v>
      </c>
      <c r="D223" s="57">
        <f t="shared" si="35"/>
        <v>8</v>
      </c>
      <c r="E223" s="57" t="str">
        <f t="shared" si="36"/>
        <v>4096x4096</v>
      </c>
      <c r="F223" s="58" t="str">
        <f t="shared" si="37"/>
        <v>256x256+512+2048</v>
      </c>
      <c r="G223" s="59" t="str">
        <f>LEFT(img,LEN(img)-LEN(ext))&amp;"_z"&amp;A223&amp;ext</f>
        <v>C:\Users\csw\Desktop\slice\social-media-guide_z4.jpg</v>
      </c>
      <c r="H223" s="60" t="str">
        <f>LEFT($H$6,LEN($H$6)-LEN(ext))&amp;"_"&amp;C223&amp;"_"&amp;D223&amp;ext</f>
        <v>C:\Users\csw\Desktop\slice\social-media-guide_z4_2_8.jpg</v>
      </c>
      <c r="I223" s="66" t="str">
        <f>IF(VALUE(LEFT(maxzoom,1))&lt;A223,"rem", cmd &amp; " convert """&amp;G223&amp;""" -crop "&amp;F223&amp;" +repage """&amp;H223&amp;"""")</f>
        <v>C:\PortableApps\ImageMagick\magick.exe convert "C:\Users\csw\Desktop\slice\social-media-guide_z4.jpg" -crop 256x256+512+2048 +repage "C:\Users\csw\Desktop\slice\social-media-guide_z4_2_8.jpg"</v>
      </c>
    </row>
    <row r="224" spans="1:9" s="35" customFormat="1" x14ac:dyDescent="0.25">
      <c r="A224" s="57">
        <f t="shared" si="32"/>
        <v>4</v>
      </c>
      <c r="B224" s="57">
        <f t="shared" si="33"/>
        <v>131</v>
      </c>
      <c r="C224" s="57">
        <f t="shared" si="34"/>
        <v>3</v>
      </c>
      <c r="D224" s="57">
        <f t="shared" si="35"/>
        <v>8</v>
      </c>
      <c r="E224" s="57" t="str">
        <f t="shared" si="36"/>
        <v>4096x4096</v>
      </c>
      <c r="F224" s="58" t="str">
        <f t="shared" si="37"/>
        <v>256x256+768+2048</v>
      </c>
      <c r="G224" s="59" t="str">
        <f>LEFT(img,LEN(img)-LEN(ext))&amp;"_z"&amp;A224&amp;ext</f>
        <v>C:\Users\csw\Desktop\slice\social-media-guide_z4.jpg</v>
      </c>
      <c r="H224" s="60" t="str">
        <f>LEFT($H$6,LEN($H$6)-LEN(ext))&amp;"_"&amp;C224&amp;"_"&amp;D224&amp;ext</f>
        <v>C:\Users\csw\Desktop\slice\social-media-guide_z4_3_8.jpg</v>
      </c>
      <c r="I224" s="66" t="str">
        <f>IF(VALUE(LEFT(maxzoom,1))&lt;A224,"rem", cmd &amp; " convert """&amp;G224&amp;""" -crop "&amp;F224&amp;" +repage """&amp;H224&amp;"""")</f>
        <v>C:\PortableApps\ImageMagick\magick.exe convert "C:\Users\csw\Desktop\slice\social-media-guide_z4.jpg" -crop 256x256+768+2048 +repage "C:\Users\csw\Desktop\slice\social-media-guide_z4_3_8.jpg"</v>
      </c>
    </row>
    <row r="225" spans="1:9" s="35" customFormat="1" x14ac:dyDescent="0.25">
      <c r="A225" s="57">
        <f t="shared" si="32"/>
        <v>4</v>
      </c>
      <c r="B225" s="57">
        <f t="shared" si="33"/>
        <v>132</v>
      </c>
      <c r="C225" s="57">
        <f t="shared" si="34"/>
        <v>4</v>
      </c>
      <c r="D225" s="57">
        <f t="shared" si="35"/>
        <v>8</v>
      </c>
      <c r="E225" s="57" t="str">
        <f t="shared" si="36"/>
        <v>4096x4096</v>
      </c>
      <c r="F225" s="58" t="str">
        <f t="shared" si="37"/>
        <v>256x256+1024+2048</v>
      </c>
      <c r="G225" s="59" t="str">
        <f>LEFT(img,LEN(img)-LEN(ext))&amp;"_z"&amp;A225&amp;ext</f>
        <v>C:\Users\csw\Desktop\slice\social-media-guide_z4.jpg</v>
      </c>
      <c r="H225" s="60" t="str">
        <f>LEFT($H$6,LEN($H$6)-LEN(ext))&amp;"_"&amp;C225&amp;"_"&amp;D225&amp;ext</f>
        <v>C:\Users\csw\Desktop\slice\social-media-guide_z4_4_8.jpg</v>
      </c>
      <c r="I225" s="66" t="str">
        <f>IF(VALUE(LEFT(maxzoom,1))&lt;A225,"rem", cmd &amp; " convert """&amp;G225&amp;""" -crop "&amp;F225&amp;" +repage """&amp;H225&amp;"""")</f>
        <v>C:\PortableApps\ImageMagick\magick.exe convert "C:\Users\csw\Desktop\slice\social-media-guide_z4.jpg" -crop 256x256+1024+2048 +repage "C:\Users\csw\Desktop\slice\social-media-guide_z4_4_8.jpg"</v>
      </c>
    </row>
    <row r="226" spans="1:9" s="35" customFormat="1" x14ac:dyDescent="0.25">
      <c r="A226" s="57">
        <f t="shared" si="32"/>
        <v>4</v>
      </c>
      <c r="B226" s="57">
        <f t="shared" si="33"/>
        <v>133</v>
      </c>
      <c r="C226" s="57">
        <f t="shared" si="34"/>
        <v>5</v>
      </c>
      <c r="D226" s="57">
        <f t="shared" si="35"/>
        <v>8</v>
      </c>
      <c r="E226" s="57" t="str">
        <f t="shared" si="36"/>
        <v>4096x4096</v>
      </c>
      <c r="F226" s="58" t="str">
        <f t="shared" si="37"/>
        <v>256x256+1280+2048</v>
      </c>
      <c r="G226" s="59" t="str">
        <f>LEFT(img,LEN(img)-LEN(ext))&amp;"_z"&amp;A226&amp;ext</f>
        <v>C:\Users\csw\Desktop\slice\social-media-guide_z4.jpg</v>
      </c>
      <c r="H226" s="60" t="str">
        <f>LEFT($H$6,LEN($H$6)-LEN(ext))&amp;"_"&amp;C226&amp;"_"&amp;D226&amp;ext</f>
        <v>C:\Users\csw\Desktop\slice\social-media-guide_z4_5_8.jpg</v>
      </c>
      <c r="I226" s="66" t="str">
        <f>IF(VALUE(LEFT(maxzoom,1))&lt;A226,"rem", cmd &amp; " convert """&amp;G226&amp;""" -crop "&amp;F226&amp;" +repage """&amp;H226&amp;"""")</f>
        <v>C:\PortableApps\ImageMagick\magick.exe convert "C:\Users\csw\Desktop\slice\social-media-guide_z4.jpg" -crop 256x256+1280+2048 +repage "C:\Users\csw\Desktop\slice\social-media-guide_z4_5_8.jpg"</v>
      </c>
    </row>
    <row r="227" spans="1:9" s="35" customFormat="1" x14ac:dyDescent="0.25">
      <c r="A227" s="57">
        <f t="shared" si="32"/>
        <v>4</v>
      </c>
      <c r="B227" s="57">
        <f t="shared" si="33"/>
        <v>134</v>
      </c>
      <c r="C227" s="57">
        <f t="shared" si="34"/>
        <v>6</v>
      </c>
      <c r="D227" s="57">
        <f t="shared" si="35"/>
        <v>8</v>
      </c>
      <c r="E227" s="57" t="str">
        <f t="shared" si="36"/>
        <v>4096x4096</v>
      </c>
      <c r="F227" s="58" t="str">
        <f t="shared" si="37"/>
        <v>256x256+1536+2048</v>
      </c>
      <c r="G227" s="59" t="str">
        <f>LEFT(img,LEN(img)-LEN(ext))&amp;"_z"&amp;A227&amp;ext</f>
        <v>C:\Users\csw\Desktop\slice\social-media-guide_z4.jpg</v>
      </c>
      <c r="H227" s="60" t="str">
        <f>LEFT($H$6,LEN($H$6)-LEN(ext))&amp;"_"&amp;C227&amp;"_"&amp;D227&amp;ext</f>
        <v>C:\Users\csw\Desktop\slice\social-media-guide_z4_6_8.jpg</v>
      </c>
      <c r="I227" s="66" t="str">
        <f>IF(VALUE(LEFT(maxzoom,1))&lt;A227,"rem", cmd &amp; " convert """&amp;G227&amp;""" -crop "&amp;F227&amp;" +repage """&amp;H227&amp;"""")</f>
        <v>C:\PortableApps\ImageMagick\magick.exe convert "C:\Users\csw\Desktop\slice\social-media-guide_z4.jpg" -crop 256x256+1536+2048 +repage "C:\Users\csw\Desktop\slice\social-media-guide_z4_6_8.jpg"</v>
      </c>
    </row>
    <row r="228" spans="1:9" s="35" customFormat="1" x14ac:dyDescent="0.25">
      <c r="A228" s="57">
        <f t="shared" si="32"/>
        <v>4</v>
      </c>
      <c r="B228" s="57">
        <f t="shared" si="33"/>
        <v>135</v>
      </c>
      <c r="C228" s="57">
        <f t="shared" si="34"/>
        <v>7</v>
      </c>
      <c r="D228" s="57">
        <f t="shared" si="35"/>
        <v>8</v>
      </c>
      <c r="E228" s="57" t="str">
        <f t="shared" si="36"/>
        <v>4096x4096</v>
      </c>
      <c r="F228" s="58" t="str">
        <f t="shared" si="37"/>
        <v>256x256+1792+2048</v>
      </c>
      <c r="G228" s="59" t="str">
        <f>LEFT(img,LEN(img)-LEN(ext))&amp;"_z"&amp;A228&amp;ext</f>
        <v>C:\Users\csw\Desktop\slice\social-media-guide_z4.jpg</v>
      </c>
      <c r="H228" s="60" t="str">
        <f>LEFT($H$6,LEN($H$6)-LEN(ext))&amp;"_"&amp;C228&amp;"_"&amp;D228&amp;ext</f>
        <v>C:\Users\csw\Desktop\slice\social-media-guide_z4_7_8.jpg</v>
      </c>
      <c r="I228" s="66" t="str">
        <f>IF(VALUE(LEFT(maxzoom,1))&lt;A228,"rem", cmd &amp; " convert """&amp;G228&amp;""" -crop "&amp;F228&amp;" +repage """&amp;H228&amp;"""")</f>
        <v>C:\PortableApps\ImageMagick\magick.exe convert "C:\Users\csw\Desktop\slice\social-media-guide_z4.jpg" -crop 256x256+1792+2048 +repage "C:\Users\csw\Desktop\slice\social-media-guide_z4_7_8.jpg"</v>
      </c>
    </row>
    <row r="229" spans="1:9" s="35" customFormat="1" x14ac:dyDescent="0.25">
      <c r="A229" s="57">
        <f t="shared" si="32"/>
        <v>4</v>
      </c>
      <c r="B229" s="57">
        <f t="shared" si="33"/>
        <v>136</v>
      </c>
      <c r="C229" s="57">
        <f t="shared" si="34"/>
        <v>8</v>
      </c>
      <c r="D229" s="57">
        <f t="shared" si="35"/>
        <v>8</v>
      </c>
      <c r="E229" s="57" t="str">
        <f t="shared" si="36"/>
        <v>4096x4096</v>
      </c>
      <c r="F229" s="58" t="str">
        <f t="shared" si="37"/>
        <v>256x256+2048+2048</v>
      </c>
      <c r="G229" s="59" t="str">
        <f>LEFT(img,LEN(img)-LEN(ext))&amp;"_z"&amp;A229&amp;ext</f>
        <v>C:\Users\csw\Desktop\slice\social-media-guide_z4.jpg</v>
      </c>
      <c r="H229" s="60" t="str">
        <f>LEFT($H$6,LEN($H$6)-LEN(ext))&amp;"_"&amp;C229&amp;"_"&amp;D229&amp;ext</f>
        <v>C:\Users\csw\Desktop\slice\social-media-guide_z4_8_8.jpg</v>
      </c>
      <c r="I229" s="66" t="str">
        <f>IF(VALUE(LEFT(maxzoom,1))&lt;A229,"rem", cmd &amp; " convert """&amp;G229&amp;""" -crop "&amp;F229&amp;" +repage """&amp;H229&amp;"""")</f>
        <v>C:\PortableApps\ImageMagick\magick.exe convert "C:\Users\csw\Desktop\slice\social-media-guide_z4.jpg" -crop 256x256+2048+2048 +repage "C:\Users\csw\Desktop\slice\social-media-guide_z4_8_8.jpg"</v>
      </c>
    </row>
    <row r="230" spans="1:9" s="35" customFormat="1" x14ac:dyDescent="0.25">
      <c r="A230" s="57">
        <f t="shared" si="32"/>
        <v>4</v>
      </c>
      <c r="B230" s="57">
        <f t="shared" si="33"/>
        <v>137</v>
      </c>
      <c r="C230" s="57">
        <f t="shared" si="34"/>
        <v>9</v>
      </c>
      <c r="D230" s="57">
        <f t="shared" si="35"/>
        <v>8</v>
      </c>
      <c r="E230" s="57" t="str">
        <f t="shared" si="36"/>
        <v>4096x4096</v>
      </c>
      <c r="F230" s="58" t="str">
        <f t="shared" si="37"/>
        <v>256x256+2304+2048</v>
      </c>
      <c r="G230" s="59" t="str">
        <f>LEFT(img,LEN(img)-LEN(ext))&amp;"_z"&amp;A230&amp;ext</f>
        <v>C:\Users\csw\Desktop\slice\social-media-guide_z4.jpg</v>
      </c>
      <c r="H230" s="60" t="str">
        <f>LEFT($H$6,LEN($H$6)-LEN(ext))&amp;"_"&amp;C230&amp;"_"&amp;D230&amp;ext</f>
        <v>C:\Users\csw\Desktop\slice\social-media-guide_z4_9_8.jpg</v>
      </c>
      <c r="I230" s="66" t="str">
        <f>IF(VALUE(LEFT(maxzoom,1))&lt;A230,"rem", cmd &amp; " convert """&amp;G230&amp;""" -crop "&amp;F230&amp;" +repage """&amp;H230&amp;"""")</f>
        <v>C:\PortableApps\ImageMagick\magick.exe convert "C:\Users\csw\Desktop\slice\social-media-guide_z4.jpg" -crop 256x256+2304+2048 +repage "C:\Users\csw\Desktop\slice\social-media-guide_z4_9_8.jpg"</v>
      </c>
    </row>
    <row r="231" spans="1:9" s="35" customFormat="1" x14ac:dyDescent="0.25">
      <c r="A231" s="57">
        <f t="shared" si="32"/>
        <v>4</v>
      </c>
      <c r="B231" s="57">
        <f t="shared" si="33"/>
        <v>138</v>
      </c>
      <c r="C231" s="57">
        <f t="shared" si="34"/>
        <v>10</v>
      </c>
      <c r="D231" s="57">
        <f t="shared" si="35"/>
        <v>8</v>
      </c>
      <c r="E231" s="57" t="str">
        <f t="shared" si="36"/>
        <v>4096x4096</v>
      </c>
      <c r="F231" s="58" t="str">
        <f t="shared" si="37"/>
        <v>256x256+2560+2048</v>
      </c>
      <c r="G231" s="59" t="str">
        <f>LEFT(img,LEN(img)-LEN(ext))&amp;"_z"&amp;A231&amp;ext</f>
        <v>C:\Users\csw\Desktop\slice\social-media-guide_z4.jpg</v>
      </c>
      <c r="H231" s="60" t="str">
        <f>LEFT($H$6,LEN($H$6)-LEN(ext))&amp;"_"&amp;C231&amp;"_"&amp;D231&amp;ext</f>
        <v>C:\Users\csw\Desktop\slice\social-media-guide_z4_10_8.jpg</v>
      </c>
      <c r="I231" s="66" t="str">
        <f>IF(VALUE(LEFT(maxzoom,1))&lt;A231,"rem", cmd &amp; " convert """&amp;G231&amp;""" -crop "&amp;F231&amp;" +repage """&amp;H231&amp;"""")</f>
        <v>C:\PortableApps\ImageMagick\magick.exe convert "C:\Users\csw\Desktop\slice\social-media-guide_z4.jpg" -crop 256x256+2560+2048 +repage "C:\Users\csw\Desktop\slice\social-media-guide_z4_10_8.jpg"</v>
      </c>
    </row>
    <row r="232" spans="1:9" s="35" customFormat="1" x14ac:dyDescent="0.25">
      <c r="A232" s="57">
        <f t="shared" si="32"/>
        <v>4</v>
      </c>
      <c r="B232" s="57">
        <f t="shared" si="33"/>
        <v>139</v>
      </c>
      <c r="C232" s="57">
        <f t="shared" si="34"/>
        <v>11</v>
      </c>
      <c r="D232" s="57">
        <f t="shared" si="35"/>
        <v>8</v>
      </c>
      <c r="E232" s="57" t="str">
        <f t="shared" si="36"/>
        <v>4096x4096</v>
      </c>
      <c r="F232" s="58" t="str">
        <f t="shared" si="37"/>
        <v>256x256+2816+2048</v>
      </c>
      <c r="G232" s="59" t="str">
        <f>LEFT(img,LEN(img)-LEN(ext))&amp;"_z"&amp;A232&amp;ext</f>
        <v>C:\Users\csw\Desktop\slice\social-media-guide_z4.jpg</v>
      </c>
      <c r="H232" s="60" t="str">
        <f>LEFT($H$6,LEN($H$6)-LEN(ext))&amp;"_"&amp;C232&amp;"_"&amp;D232&amp;ext</f>
        <v>C:\Users\csw\Desktop\slice\social-media-guide_z4_11_8.jpg</v>
      </c>
      <c r="I232" s="66" t="str">
        <f>IF(VALUE(LEFT(maxzoom,1))&lt;A232,"rem", cmd &amp; " convert """&amp;G232&amp;""" -crop "&amp;F232&amp;" +repage """&amp;H232&amp;"""")</f>
        <v>C:\PortableApps\ImageMagick\magick.exe convert "C:\Users\csw\Desktop\slice\social-media-guide_z4.jpg" -crop 256x256+2816+2048 +repage "C:\Users\csw\Desktop\slice\social-media-guide_z4_11_8.jpg"</v>
      </c>
    </row>
    <row r="233" spans="1:9" s="35" customFormat="1" x14ac:dyDescent="0.25">
      <c r="A233" s="57">
        <f t="shared" si="32"/>
        <v>4</v>
      </c>
      <c r="B233" s="57">
        <f t="shared" si="33"/>
        <v>140</v>
      </c>
      <c r="C233" s="57">
        <f t="shared" si="34"/>
        <v>12</v>
      </c>
      <c r="D233" s="57">
        <f t="shared" si="35"/>
        <v>8</v>
      </c>
      <c r="E233" s="57" t="str">
        <f t="shared" si="36"/>
        <v>4096x4096</v>
      </c>
      <c r="F233" s="58" t="str">
        <f t="shared" si="37"/>
        <v>256x256+3072+2048</v>
      </c>
      <c r="G233" s="59" t="str">
        <f>LEFT(img,LEN(img)-LEN(ext))&amp;"_z"&amp;A233&amp;ext</f>
        <v>C:\Users\csw\Desktop\slice\social-media-guide_z4.jpg</v>
      </c>
      <c r="H233" s="60" t="str">
        <f>LEFT($H$6,LEN($H$6)-LEN(ext))&amp;"_"&amp;C233&amp;"_"&amp;D233&amp;ext</f>
        <v>C:\Users\csw\Desktop\slice\social-media-guide_z4_12_8.jpg</v>
      </c>
      <c r="I233" s="66" t="str">
        <f>IF(VALUE(LEFT(maxzoom,1))&lt;A233,"rem", cmd &amp; " convert """&amp;G233&amp;""" -crop "&amp;F233&amp;" +repage """&amp;H233&amp;"""")</f>
        <v>C:\PortableApps\ImageMagick\magick.exe convert "C:\Users\csw\Desktop\slice\social-media-guide_z4.jpg" -crop 256x256+3072+2048 +repage "C:\Users\csw\Desktop\slice\social-media-guide_z4_12_8.jpg"</v>
      </c>
    </row>
    <row r="234" spans="1:9" s="35" customFormat="1" x14ac:dyDescent="0.25">
      <c r="A234" s="57">
        <f t="shared" si="32"/>
        <v>4</v>
      </c>
      <c r="B234" s="57">
        <f t="shared" si="33"/>
        <v>141</v>
      </c>
      <c r="C234" s="57">
        <f t="shared" si="34"/>
        <v>13</v>
      </c>
      <c r="D234" s="57">
        <f t="shared" si="35"/>
        <v>8</v>
      </c>
      <c r="E234" s="57" t="str">
        <f t="shared" si="36"/>
        <v>4096x4096</v>
      </c>
      <c r="F234" s="58" t="str">
        <f t="shared" si="37"/>
        <v>256x256+3328+2048</v>
      </c>
      <c r="G234" s="59" t="str">
        <f>LEFT(img,LEN(img)-LEN(ext))&amp;"_z"&amp;A234&amp;ext</f>
        <v>C:\Users\csw\Desktop\slice\social-media-guide_z4.jpg</v>
      </c>
      <c r="H234" s="60" t="str">
        <f>LEFT($H$6,LEN($H$6)-LEN(ext))&amp;"_"&amp;C234&amp;"_"&amp;D234&amp;ext</f>
        <v>C:\Users\csw\Desktop\slice\social-media-guide_z4_13_8.jpg</v>
      </c>
      <c r="I234" s="66" t="str">
        <f>IF(VALUE(LEFT(maxzoom,1))&lt;A234,"rem", cmd &amp; " convert """&amp;G234&amp;""" -crop "&amp;F234&amp;" +repage """&amp;H234&amp;"""")</f>
        <v>C:\PortableApps\ImageMagick\magick.exe convert "C:\Users\csw\Desktop\slice\social-media-guide_z4.jpg" -crop 256x256+3328+2048 +repage "C:\Users\csw\Desktop\slice\social-media-guide_z4_13_8.jpg"</v>
      </c>
    </row>
    <row r="235" spans="1:9" s="35" customFormat="1" x14ac:dyDescent="0.25">
      <c r="A235" s="57">
        <f t="shared" si="32"/>
        <v>4</v>
      </c>
      <c r="B235" s="57">
        <f t="shared" si="33"/>
        <v>142</v>
      </c>
      <c r="C235" s="57">
        <f t="shared" si="34"/>
        <v>14</v>
      </c>
      <c r="D235" s="57">
        <f t="shared" si="35"/>
        <v>8</v>
      </c>
      <c r="E235" s="57" t="str">
        <f t="shared" si="36"/>
        <v>4096x4096</v>
      </c>
      <c r="F235" s="58" t="str">
        <f t="shared" si="37"/>
        <v>256x256+3584+2048</v>
      </c>
      <c r="G235" s="59" t="str">
        <f>LEFT(img,LEN(img)-LEN(ext))&amp;"_z"&amp;A235&amp;ext</f>
        <v>C:\Users\csw\Desktop\slice\social-media-guide_z4.jpg</v>
      </c>
      <c r="H235" s="60" t="str">
        <f>LEFT($H$6,LEN($H$6)-LEN(ext))&amp;"_"&amp;C235&amp;"_"&amp;D235&amp;ext</f>
        <v>C:\Users\csw\Desktop\slice\social-media-guide_z4_14_8.jpg</v>
      </c>
      <c r="I235" s="66" t="str">
        <f>IF(VALUE(LEFT(maxzoom,1))&lt;A235,"rem", cmd &amp; " convert """&amp;G235&amp;""" -crop "&amp;F235&amp;" +repage """&amp;H235&amp;"""")</f>
        <v>C:\PortableApps\ImageMagick\magick.exe convert "C:\Users\csw\Desktop\slice\social-media-guide_z4.jpg" -crop 256x256+3584+2048 +repage "C:\Users\csw\Desktop\slice\social-media-guide_z4_14_8.jpg"</v>
      </c>
    </row>
    <row r="236" spans="1:9" s="35" customFormat="1" x14ac:dyDescent="0.25">
      <c r="A236" s="57">
        <f t="shared" si="32"/>
        <v>4</v>
      </c>
      <c r="B236" s="57">
        <f t="shared" si="33"/>
        <v>143</v>
      </c>
      <c r="C236" s="57">
        <f t="shared" si="34"/>
        <v>15</v>
      </c>
      <c r="D236" s="57">
        <f t="shared" si="35"/>
        <v>8</v>
      </c>
      <c r="E236" s="57" t="str">
        <f t="shared" si="36"/>
        <v>4096x4096</v>
      </c>
      <c r="F236" s="58" t="str">
        <f t="shared" si="37"/>
        <v>256x256+3840+2048</v>
      </c>
      <c r="G236" s="59" t="str">
        <f>LEFT(img,LEN(img)-LEN(ext))&amp;"_z"&amp;A236&amp;ext</f>
        <v>C:\Users\csw\Desktop\slice\social-media-guide_z4.jpg</v>
      </c>
      <c r="H236" s="60" t="str">
        <f>LEFT($H$6,LEN($H$6)-LEN(ext))&amp;"_"&amp;C236&amp;"_"&amp;D236&amp;ext</f>
        <v>C:\Users\csw\Desktop\slice\social-media-guide_z4_15_8.jpg</v>
      </c>
      <c r="I236" s="66" t="str">
        <f>IF(VALUE(LEFT(maxzoom,1))&lt;A236,"rem", cmd &amp; " convert """&amp;G236&amp;""" -crop "&amp;F236&amp;" +repage """&amp;H236&amp;"""")</f>
        <v>C:\PortableApps\ImageMagick\magick.exe convert "C:\Users\csw\Desktop\slice\social-media-guide_z4.jpg" -crop 256x256+3840+2048 +repage "C:\Users\csw\Desktop\slice\social-media-guide_z4_15_8.jpg"</v>
      </c>
    </row>
    <row r="237" spans="1:9" s="35" customFormat="1" x14ac:dyDescent="0.25">
      <c r="A237" s="57">
        <f t="shared" si="32"/>
        <v>4</v>
      </c>
      <c r="B237" s="57">
        <f t="shared" si="33"/>
        <v>144</v>
      </c>
      <c r="C237" s="57">
        <f t="shared" si="34"/>
        <v>0</v>
      </c>
      <c r="D237" s="57">
        <f t="shared" si="35"/>
        <v>9</v>
      </c>
      <c r="E237" s="57" t="str">
        <f t="shared" si="36"/>
        <v>4096x4096</v>
      </c>
      <c r="F237" s="58" t="str">
        <f t="shared" si="37"/>
        <v>256x256+0+2304</v>
      </c>
      <c r="G237" s="59" t="str">
        <f>LEFT(img,LEN(img)-LEN(ext))&amp;"_z"&amp;A237&amp;ext</f>
        <v>C:\Users\csw\Desktop\slice\social-media-guide_z4.jpg</v>
      </c>
      <c r="H237" s="60" t="str">
        <f>LEFT($H$6,LEN($H$6)-LEN(ext))&amp;"_"&amp;C237&amp;"_"&amp;D237&amp;ext</f>
        <v>C:\Users\csw\Desktop\slice\social-media-guide_z4_0_9.jpg</v>
      </c>
      <c r="I237" s="66" t="str">
        <f>IF(VALUE(LEFT(maxzoom,1))&lt;A237,"rem", cmd &amp; " convert """&amp;G237&amp;""" -crop "&amp;F237&amp;" +repage """&amp;H237&amp;"""")</f>
        <v>C:\PortableApps\ImageMagick\magick.exe convert "C:\Users\csw\Desktop\slice\social-media-guide_z4.jpg" -crop 256x256+0+2304 +repage "C:\Users\csw\Desktop\slice\social-media-guide_z4_0_9.jpg"</v>
      </c>
    </row>
    <row r="238" spans="1:9" s="35" customFormat="1" x14ac:dyDescent="0.25">
      <c r="A238" s="57">
        <f t="shared" si="32"/>
        <v>4</v>
      </c>
      <c r="B238" s="57">
        <f t="shared" si="33"/>
        <v>145</v>
      </c>
      <c r="C238" s="57">
        <f t="shared" si="34"/>
        <v>1</v>
      </c>
      <c r="D238" s="57">
        <f t="shared" si="35"/>
        <v>9</v>
      </c>
      <c r="E238" s="57" t="str">
        <f t="shared" si="36"/>
        <v>4096x4096</v>
      </c>
      <c r="F238" s="58" t="str">
        <f t="shared" si="37"/>
        <v>256x256+256+2304</v>
      </c>
      <c r="G238" s="59" t="str">
        <f>LEFT(img,LEN(img)-LEN(ext))&amp;"_z"&amp;A238&amp;ext</f>
        <v>C:\Users\csw\Desktop\slice\social-media-guide_z4.jpg</v>
      </c>
      <c r="H238" s="60" t="str">
        <f>LEFT($H$6,LEN($H$6)-LEN(ext))&amp;"_"&amp;C238&amp;"_"&amp;D238&amp;ext</f>
        <v>C:\Users\csw\Desktop\slice\social-media-guide_z4_1_9.jpg</v>
      </c>
      <c r="I238" s="66" t="str">
        <f>IF(VALUE(LEFT(maxzoom,1))&lt;A238,"rem", cmd &amp; " convert """&amp;G238&amp;""" -crop "&amp;F238&amp;" +repage """&amp;H238&amp;"""")</f>
        <v>C:\PortableApps\ImageMagick\magick.exe convert "C:\Users\csw\Desktop\slice\social-media-guide_z4.jpg" -crop 256x256+256+2304 +repage "C:\Users\csw\Desktop\slice\social-media-guide_z4_1_9.jpg"</v>
      </c>
    </row>
    <row r="239" spans="1:9" s="35" customFormat="1" x14ac:dyDescent="0.25">
      <c r="A239" s="57">
        <f t="shared" si="32"/>
        <v>4</v>
      </c>
      <c r="B239" s="57">
        <f t="shared" si="33"/>
        <v>146</v>
      </c>
      <c r="C239" s="57">
        <f t="shared" si="34"/>
        <v>2</v>
      </c>
      <c r="D239" s="57">
        <f t="shared" si="35"/>
        <v>9</v>
      </c>
      <c r="E239" s="57" t="str">
        <f t="shared" si="36"/>
        <v>4096x4096</v>
      </c>
      <c r="F239" s="58" t="str">
        <f t="shared" si="37"/>
        <v>256x256+512+2304</v>
      </c>
      <c r="G239" s="59" t="str">
        <f>LEFT(img,LEN(img)-LEN(ext))&amp;"_z"&amp;A239&amp;ext</f>
        <v>C:\Users\csw\Desktop\slice\social-media-guide_z4.jpg</v>
      </c>
      <c r="H239" s="60" t="str">
        <f>LEFT($H$6,LEN($H$6)-LEN(ext))&amp;"_"&amp;C239&amp;"_"&amp;D239&amp;ext</f>
        <v>C:\Users\csw\Desktop\slice\social-media-guide_z4_2_9.jpg</v>
      </c>
      <c r="I239" s="66" t="str">
        <f>IF(VALUE(LEFT(maxzoom,1))&lt;A239,"rem", cmd &amp; " convert """&amp;G239&amp;""" -crop "&amp;F239&amp;" +repage """&amp;H239&amp;"""")</f>
        <v>C:\PortableApps\ImageMagick\magick.exe convert "C:\Users\csw\Desktop\slice\social-media-guide_z4.jpg" -crop 256x256+512+2304 +repage "C:\Users\csw\Desktop\slice\social-media-guide_z4_2_9.jpg"</v>
      </c>
    </row>
    <row r="240" spans="1:9" s="35" customFormat="1" x14ac:dyDescent="0.25">
      <c r="A240" s="57">
        <f t="shared" si="32"/>
        <v>4</v>
      </c>
      <c r="B240" s="57">
        <f t="shared" si="33"/>
        <v>147</v>
      </c>
      <c r="C240" s="57">
        <f t="shared" si="34"/>
        <v>3</v>
      </c>
      <c r="D240" s="57">
        <f t="shared" si="35"/>
        <v>9</v>
      </c>
      <c r="E240" s="57" t="str">
        <f t="shared" si="36"/>
        <v>4096x4096</v>
      </c>
      <c r="F240" s="58" t="str">
        <f t="shared" si="37"/>
        <v>256x256+768+2304</v>
      </c>
      <c r="G240" s="59" t="str">
        <f>LEFT(img,LEN(img)-LEN(ext))&amp;"_z"&amp;A240&amp;ext</f>
        <v>C:\Users\csw\Desktop\slice\social-media-guide_z4.jpg</v>
      </c>
      <c r="H240" s="60" t="str">
        <f>LEFT($H$6,LEN($H$6)-LEN(ext))&amp;"_"&amp;C240&amp;"_"&amp;D240&amp;ext</f>
        <v>C:\Users\csw\Desktop\slice\social-media-guide_z4_3_9.jpg</v>
      </c>
      <c r="I240" s="66" t="str">
        <f>IF(VALUE(LEFT(maxzoom,1))&lt;A240,"rem", cmd &amp; " convert """&amp;G240&amp;""" -crop "&amp;F240&amp;" +repage """&amp;H240&amp;"""")</f>
        <v>C:\PortableApps\ImageMagick\magick.exe convert "C:\Users\csw\Desktop\slice\social-media-guide_z4.jpg" -crop 256x256+768+2304 +repage "C:\Users\csw\Desktop\slice\social-media-guide_z4_3_9.jpg"</v>
      </c>
    </row>
    <row r="241" spans="1:9" s="35" customFormat="1" x14ac:dyDescent="0.25">
      <c r="A241" s="57">
        <f t="shared" si="32"/>
        <v>4</v>
      </c>
      <c r="B241" s="57">
        <f t="shared" si="33"/>
        <v>148</v>
      </c>
      <c r="C241" s="57">
        <f t="shared" si="34"/>
        <v>4</v>
      </c>
      <c r="D241" s="57">
        <f t="shared" si="35"/>
        <v>9</v>
      </c>
      <c r="E241" s="57" t="str">
        <f t="shared" si="36"/>
        <v>4096x4096</v>
      </c>
      <c r="F241" s="58" t="str">
        <f t="shared" si="37"/>
        <v>256x256+1024+2304</v>
      </c>
      <c r="G241" s="59" t="str">
        <f>LEFT(img,LEN(img)-LEN(ext))&amp;"_z"&amp;A241&amp;ext</f>
        <v>C:\Users\csw\Desktop\slice\social-media-guide_z4.jpg</v>
      </c>
      <c r="H241" s="60" t="str">
        <f>LEFT($H$6,LEN($H$6)-LEN(ext))&amp;"_"&amp;C241&amp;"_"&amp;D241&amp;ext</f>
        <v>C:\Users\csw\Desktop\slice\social-media-guide_z4_4_9.jpg</v>
      </c>
      <c r="I241" s="66" t="str">
        <f>IF(VALUE(LEFT(maxzoom,1))&lt;A241,"rem", cmd &amp; " convert """&amp;G241&amp;""" -crop "&amp;F241&amp;" +repage """&amp;H241&amp;"""")</f>
        <v>C:\PortableApps\ImageMagick\magick.exe convert "C:\Users\csw\Desktop\slice\social-media-guide_z4.jpg" -crop 256x256+1024+2304 +repage "C:\Users\csw\Desktop\slice\social-media-guide_z4_4_9.jpg"</v>
      </c>
    </row>
    <row r="242" spans="1:9" s="35" customFormat="1" x14ac:dyDescent="0.25">
      <c r="A242" s="57">
        <f t="shared" si="32"/>
        <v>4</v>
      </c>
      <c r="B242" s="57">
        <f t="shared" si="33"/>
        <v>149</v>
      </c>
      <c r="C242" s="57">
        <f t="shared" si="34"/>
        <v>5</v>
      </c>
      <c r="D242" s="57">
        <f t="shared" si="35"/>
        <v>9</v>
      </c>
      <c r="E242" s="57" t="str">
        <f t="shared" si="36"/>
        <v>4096x4096</v>
      </c>
      <c r="F242" s="58" t="str">
        <f t="shared" si="37"/>
        <v>256x256+1280+2304</v>
      </c>
      <c r="G242" s="59" t="str">
        <f>LEFT(img,LEN(img)-LEN(ext))&amp;"_z"&amp;A242&amp;ext</f>
        <v>C:\Users\csw\Desktop\slice\social-media-guide_z4.jpg</v>
      </c>
      <c r="H242" s="60" t="str">
        <f>LEFT($H$6,LEN($H$6)-LEN(ext))&amp;"_"&amp;C242&amp;"_"&amp;D242&amp;ext</f>
        <v>C:\Users\csw\Desktop\slice\social-media-guide_z4_5_9.jpg</v>
      </c>
      <c r="I242" s="66" t="str">
        <f>IF(VALUE(LEFT(maxzoom,1))&lt;A242,"rem", cmd &amp; " convert """&amp;G242&amp;""" -crop "&amp;F242&amp;" +repage """&amp;H242&amp;"""")</f>
        <v>C:\PortableApps\ImageMagick\magick.exe convert "C:\Users\csw\Desktop\slice\social-media-guide_z4.jpg" -crop 256x256+1280+2304 +repage "C:\Users\csw\Desktop\slice\social-media-guide_z4_5_9.jpg"</v>
      </c>
    </row>
    <row r="243" spans="1:9" s="35" customFormat="1" x14ac:dyDescent="0.25">
      <c r="A243" s="57">
        <f t="shared" si="32"/>
        <v>4</v>
      </c>
      <c r="B243" s="57">
        <f t="shared" si="33"/>
        <v>150</v>
      </c>
      <c r="C243" s="57">
        <f t="shared" si="34"/>
        <v>6</v>
      </c>
      <c r="D243" s="57">
        <f t="shared" si="35"/>
        <v>9</v>
      </c>
      <c r="E243" s="57" t="str">
        <f t="shared" si="36"/>
        <v>4096x4096</v>
      </c>
      <c r="F243" s="58" t="str">
        <f t="shared" si="37"/>
        <v>256x256+1536+2304</v>
      </c>
      <c r="G243" s="59" t="str">
        <f>LEFT(img,LEN(img)-LEN(ext))&amp;"_z"&amp;A243&amp;ext</f>
        <v>C:\Users\csw\Desktop\slice\social-media-guide_z4.jpg</v>
      </c>
      <c r="H243" s="60" t="str">
        <f>LEFT($H$6,LEN($H$6)-LEN(ext))&amp;"_"&amp;C243&amp;"_"&amp;D243&amp;ext</f>
        <v>C:\Users\csw\Desktop\slice\social-media-guide_z4_6_9.jpg</v>
      </c>
      <c r="I243" s="66" t="str">
        <f>IF(VALUE(LEFT(maxzoom,1))&lt;A243,"rem", cmd &amp; " convert """&amp;G243&amp;""" -crop "&amp;F243&amp;" +repage """&amp;H243&amp;"""")</f>
        <v>C:\PortableApps\ImageMagick\magick.exe convert "C:\Users\csw\Desktop\slice\social-media-guide_z4.jpg" -crop 256x256+1536+2304 +repage "C:\Users\csw\Desktop\slice\social-media-guide_z4_6_9.jpg"</v>
      </c>
    </row>
    <row r="244" spans="1:9" s="35" customFormat="1" x14ac:dyDescent="0.25">
      <c r="A244" s="57">
        <f t="shared" si="32"/>
        <v>4</v>
      </c>
      <c r="B244" s="57">
        <f t="shared" si="33"/>
        <v>151</v>
      </c>
      <c r="C244" s="57">
        <f t="shared" si="34"/>
        <v>7</v>
      </c>
      <c r="D244" s="57">
        <f t="shared" si="35"/>
        <v>9</v>
      </c>
      <c r="E244" s="57" t="str">
        <f t="shared" si="36"/>
        <v>4096x4096</v>
      </c>
      <c r="F244" s="58" t="str">
        <f t="shared" si="37"/>
        <v>256x256+1792+2304</v>
      </c>
      <c r="G244" s="59" t="str">
        <f>LEFT(img,LEN(img)-LEN(ext))&amp;"_z"&amp;A244&amp;ext</f>
        <v>C:\Users\csw\Desktop\slice\social-media-guide_z4.jpg</v>
      </c>
      <c r="H244" s="60" t="str">
        <f>LEFT($H$6,LEN($H$6)-LEN(ext))&amp;"_"&amp;C244&amp;"_"&amp;D244&amp;ext</f>
        <v>C:\Users\csw\Desktop\slice\social-media-guide_z4_7_9.jpg</v>
      </c>
      <c r="I244" s="66" t="str">
        <f>IF(VALUE(LEFT(maxzoom,1))&lt;A244,"rem", cmd &amp; " convert """&amp;G244&amp;""" -crop "&amp;F244&amp;" +repage """&amp;H244&amp;"""")</f>
        <v>C:\PortableApps\ImageMagick\magick.exe convert "C:\Users\csw\Desktop\slice\social-media-guide_z4.jpg" -crop 256x256+1792+2304 +repage "C:\Users\csw\Desktop\slice\social-media-guide_z4_7_9.jpg"</v>
      </c>
    </row>
    <row r="245" spans="1:9" s="35" customFormat="1" x14ac:dyDescent="0.25">
      <c r="A245" s="57">
        <f t="shared" si="32"/>
        <v>4</v>
      </c>
      <c r="B245" s="57">
        <f t="shared" si="33"/>
        <v>152</v>
      </c>
      <c r="C245" s="57">
        <f t="shared" si="34"/>
        <v>8</v>
      </c>
      <c r="D245" s="57">
        <f t="shared" si="35"/>
        <v>9</v>
      </c>
      <c r="E245" s="57" t="str">
        <f t="shared" si="36"/>
        <v>4096x4096</v>
      </c>
      <c r="F245" s="58" t="str">
        <f t="shared" si="37"/>
        <v>256x256+2048+2304</v>
      </c>
      <c r="G245" s="59" t="str">
        <f>LEFT(img,LEN(img)-LEN(ext))&amp;"_z"&amp;A245&amp;ext</f>
        <v>C:\Users\csw\Desktop\slice\social-media-guide_z4.jpg</v>
      </c>
      <c r="H245" s="60" t="str">
        <f>LEFT($H$6,LEN($H$6)-LEN(ext))&amp;"_"&amp;C245&amp;"_"&amp;D245&amp;ext</f>
        <v>C:\Users\csw\Desktop\slice\social-media-guide_z4_8_9.jpg</v>
      </c>
      <c r="I245" s="66" t="str">
        <f>IF(VALUE(LEFT(maxzoom,1))&lt;A245,"rem", cmd &amp; " convert """&amp;G245&amp;""" -crop "&amp;F245&amp;" +repage """&amp;H245&amp;"""")</f>
        <v>C:\PortableApps\ImageMagick\magick.exe convert "C:\Users\csw\Desktop\slice\social-media-guide_z4.jpg" -crop 256x256+2048+2304 +repage "C:\Users\csw\Desktop\slice\social-media-guide_z4_8_9.jpg"</v>
      </c>
    </row>
    <row r="246" spans="1:9" s="35" customFormat="1" x14ac:dyDescent="0.25">
      <c r="A246" s="57">
        <f t="shared" si="32"/>
        <v>4</v>
      </c>
      <c r="B246" s="57">
        <f t="shared" si="33"/>
        <v>153</v>
      </c>
      <c r="C246" s="57">
        <f t="shared" si="34"/>
        <v>9</v>
      </c>
      <c r="D246" s="57">
        <f t="shared" si="35"/>
        <v>9</v>
      </c>
      <c r="E246" s="57" t="str">
        <f t="shared" si="36"/>
        <v>4096x4096</v>
      </c>
      <c r="F246" s="58" t="str">
        <f t="shared" si="37"/>
        <v>256x256+2304+2304</v>
      </c>
      <c r="G246" s="59" t="str">
        <f>LEFT(img,LEN(img)-LEN(ext))&amp;"_z"&amp;A246&amp;ext</f>
        <v>C:\Users\csw\Desktop\slice\social-media-guide_z4.jpg</v>
      </c>
      <c r="H246" s="60" t="str">
        <f>LEFT($H$6,LEN($H$6)-LEN(ext))&amp;"_"&amp;C246&amp;"_"&amp;D246&amp;ext</f>
        <v>C:\Users\csw\Desktop\slice\social-media-guide_z4_9_9.jpg</v>
      </c>
      <c r="I246" s="66" t="str">
        <f>IF(VALUE(LEFT(maxzoom,1))&lt;A246,"rem", cmd &amp; " convert """&amp;G246&amp;""" -crop "&amp;F246&amp;" +repage """&amp;H246&amp;"""")</f>
        <v>C:\PortableApps\ImageMagick\magick.exe convert "C:\Users\csw\Desktop\slice\social-media-guide_z4.jpg" -crop 256x256+2304+2304 +repage "C:\Users\csw\Desktop\slice\social-media-guide_z4_9_9.jpg"</v>
      </c>
    </row>
    <row r="247" spans="1:9" s="35" customFormat="1" x14ac:dyDescent="0.25">
      <c r="A247" s="57">
        <f t="shared" si="32"/>
        <v>4</v>
      </c>
      <c r="B247" s="57">
        <f t="shared" si="33"/>
        <v>154</v>
      </c>
      <c r="C247" s="57">
        <f t="shared" si="34"/>
        <v>10</v>
      </c>
      <c r="D247" s="57">
        <f t="shared" si="35"/>
        <v>9</v>
      </c>
      <c r="E247" s="57" t="str">
        <f t="shared" si="36"/>
        <v>4096x4096</v>
      </c>
      <c r="F247" s="58" t="str">
        <f t="shared" si="37"/>
        <v>256x256+2560+2304</v>
      </c>
      <c r="G247" s="59" t="str">
        <f>LEFT(img,LEN(img)-LEN(ext))&amp;"_z"&amp;A247&amp;ext</f>
        <v>C:\Users\csw\Desktop\slice\social-media-guide_z4.jpg</v>
      </c>
      <c r="H247" s="60" t="str">
        <f>LEFT($H$6,LEN($H$6)-LEN(ext))&amp;"_"&amp;C247&amp;"_"&amp;D247&amp;ext</f>
        <v>C:\Users\csw\Desktop\slice\social-media-guide_z4_10_9.jpg</v>
      </c>
      <c r="I247" s="66" t="str">
        <f>IF(VALUE(LEFT(maxzoom,1))&lt;A247,"rem", cmd &amp; " convert """&amp;G247&amp;""" -crop "&amp;F247&amp;" +repage """&amp;H247&amp;"""")</f>
        <v>C:\PortableApps\ImageMagick\magick.exe convert "C:\Users\csw\Desktop\slice\social-media-guide_z4.jpg" -crop 256x256+2560+2304 +repage "C:\Users\csw\Desktop\slice\social-media-guide_z4_10_9.jpg"</v>
      </c>
    </row>
    <row r="248" spans="1:9" s="35" customFormat="1" x14ac:dyDescent="0.25">
      <c r="A248" s="57">
        <f t="shared" si="32"/>
        <v>4</v>
      </c>
      <c r="B248" s="57">
        <f t="shared" si="33"/>
        <v>155</v>
      </c>
      <c r="C248" s="57">
        <f t="shared" si="34"/>
        <v>11</v>
      </c>
      <c r="D248" s="57">
        <f t="shared" si="35"/>
        <v>9</v>
      </c>
      <c r="E248" s="57" t="str">
        <f t="shared" si="36"/>
        <v>4096x4096</v>
      </c>
      <c r="F248" s="58" t="str">
        <f t="shared" si="37"/>
        <v>256x256+2816+2304</v>
      </c>
      <c r="G248" s="59" t="str">
        <f>LEFT(img,LEN(img)-LEN(ext))&amp;"_z"&amp;A248&amp;ext</f>
        <v>C:\Users\csw\Desktop\slice\social-media-guide_z4.jpg</v>
      </c>
      <c r="H248" s="60" t="str">
        <f>LEFT($H$6,LEN($H$6)-LEN(ext))&amp;"_"&amp;C248&amp;"_"&amp;D248&amp;ext</f>
        <v>C:\Users\csw\Desktop\slice\social-media-guide_z4_11_9.jpg</v>
      </c>
      <c r="I248" s="66" t="str">
        <f>IF(VALUE(LEFT(maxzoom,1))&lt;A248,"rem", cmd &amp; " convert """&amp;G248&amp;""" -crop "&amp;F248&amp;" +repage """&amp;H248&amp;"""")</f>
        <v>C:\PortableApps\ImageMagick\magick.exe convert "C:\Users\csw\Desktop\slice\social-media-guide_z4.jpg" -crop 256x256+2816+2304 +repage "C:\Users\csw\Desktop\slice\social-media-guide_z4_11_9.jpg"</v>
      </c>
    </row>
    <row r="249" spans="1:9" s="35" customFormat="1" x14ac:dyDescent="0.25">
      <c r="A249" s="57">
        <f t="shared" si="32"/>
        <v>4</v>
      </c>
      <c r="B249" s="57">
        <f t="shared" si="33"/>
        <v>156</v>
      </c>
      <c r="C249" s="57">
        <f t="shared" si="34"/>
        <v>12</v>
      </c>
      <c r="D249" s="57">
        <f t="shared" si="35"/>
        <v>9</v>
      </c>
      <c r="E249" s="57" t="str">
        <f t="shared" si="36"/>
        <v>4096x4096</v>
      </c>
      <c r="F249" s="58" t="str">
        <f t="shared" si="37"/>
        <v>256x256+3072+2304</v>
      </c>
      <c r="G249" s="59" t="str">
        <f>LEFT(img,LEN(img)-LEN(ext))&amp;"_z"&amp;A249&amp;ext</f>
        <v>C:\Users\csw\Desktop\slice\social-media-guide_z4.jpg</v>
      </c>
      <c r="H249" s="60" t="str">
        <f>LEFT($H$6,LEN($H$6)-LEN(ext))&amp;"_"&amp;C249&amp;"_"&amp;D249&amp;ext</f>
        <v>C:\Users\csw\Desktop\slice\social-media-guide_z4_12_9.jpg</v>
      </c>
      <c r="I249" s="66" t="str">
        <f>IF(VALUE(LEFT(maxzoom,1))&lt;A249,"rem", cmd &amp; " convert """&amp;G249&amp;""" -crop "&amp;F249&amp;" +repage """&amp;H249&amp;"""")</f>
        <v>C:\PortableApps\ImageMagick\magick.exe convert "C:\Users\csw\Desktop\slice\social-media-guide_z4.jpg" -crop 256x256+3072+2304 +repage "C:\Users\csw\Desktop\slice\social-media-guide_z4_12_9.jpg"</v>
      </c>
    </row>
    <row r="250" spans="1:9" s="35" customFormat="1" x14ac:dyDescent="0.25">
      <c r="A250" s="57">
        <f t="shared" si="32"/>
        <v>4</v>
      </c>
      <c r="B250" s="57">
        <f t="shared" si="33"/>
        <v>157</v>
      </c>
      <c r="C250" s="57">
        <f t="shared" si="34"/>
        <v>13</v>
      </c>
      <c r="D250" s="57">
        <f t="shared" si="35"/>
        <v>9</v>
      </c>
      <c r="E250" s="57" t="str">
        <f t="shared" si="36"/>
        <v>4096x4096</v>
      </c>
      <c r="F250" s="58" t="str">
        <f t="shared" si="37"/>
        <v>256x256+3328+2304</v>
      </c>
      <c r="G250" s="59" t="str">
        <f>LEFT(img,LEN(img)-LEN(ext))&amp;"_z"&amp;A250&amp;ext</f>
        <v>C:\Users\csw\Desktop\slice\social-media-guide_z4.jpg</v>
      </c>
      <c r="H250" s="60" t="str">
        <f>LEFT($H$6,LEN($H$6)-LEN(ext))&amp;"_"&amp;C250&amp;"_"&amp;D250&amp;ext</f>
        <v>C:\Users\csw\Desktop\slice\social-media-guide_z4_13_9.jpg</v>
      </c>
      <c r="I250" s="66" t="str">
        <f>IF(VALUE(LEFT(maxzoom,1))&lt;A250,"rem", cmd &amp; " convert """&amp;G250&amp;""" -crop "&amp;F250&amp;" +repage """&amp;H250&amp;"""")</f>
        <v>C:\PortableApps\ImageMagick\magick.exe convert "C:\Users\csw\Desktop\slice\social-media-guide_z4.jpg" -crop 256x256+3328+2304 +repage "C:\Users\csw\Desktop\slice\social-media-guide_z4_13_9.jpg"</v>
      </c>
    </row>
    <row r="251" spans="1:9" s="35" customFormat="1" x14ac:dyDescent="0.25">
      <c r="A251" s="57">
        <f t="shared" si="32"/>
        <v>4</v>
      </c>
      <c r="B251" s="57">
        <f t="shared" si="33"/>
        <v>158</v>
      </c>
      <c r="C251" s="57">
        <f t="shared" si="34"/>
        <v>14</v>
      </c>
      <c r="D251" s="57">
        <f t="shared" si="35"/>
        <v>9</v>
      </c>
      <c r="E251" s="57" t="str">
        <f t="shared" si="36"/>
        <v>4096x4096</v>
      </c>
      <c r="F251" s="58" t="str">
        <f t="shared" si="37"/>
        <v>256x256+3584+2304</v>
      </c>
      <c r="G251" s="59" t="str">
        <f>LEFT(img,LEN(img)-LEN(ext))&amp;"_z"&amp;A251&amp;ext</f>
        <v>C:\Users\csw\Desktop\slice\social-media-guide_z4.jpg</v>
      </c>
      <c r="H251" s="60" t="str">
        <f>LEFT($H$6,LEN($H$6)-LEN(ext))&amp;"_"&amp;C251&amp;"_"&amp;D251&amp;ext</f>
        <v>C:\Users\csw\Desktop\slice\social-media-guide_z4_14_9.jpg</v>
      </c>
      <c r="I251" s="66" t="str">
        <f>IF(VALUE(LEFT(maxzoom,1))&lt;A251,"rem", cmd &amp; " convert """&amp;G251&amp;""" -crop "&amp;F251&amp;" +repage """&amp;H251&amp;"""")</f>
        <v>C:\PortableApps\ImageMagick\magick.exe convert "C:\Users\csw\Desktop\slice\social-media-guide_z4.jpg" -crop 256x256+3584+2304 +repage "C:\Users\csw\Desktop\slice\social-media-guide_z4_14_9.jpg"</v>
      </c>
    </row>
    <row r="252" spans="1:9" s="35" customFormat="1" x14ac:dyDescent="0.25">
      <c r="A252" s="57">
        <f t="shared" si="32"/>
        <v>4</v>
      </c>
      <c r="B252" s="57">
        <f t="shared" si="33"/>
        <v>159</v>
      </c>
      <c r="C252" s="57">
        <f t="shared" si="34"/>
        <v>15</v>
      </c>
      <c r="D252" s="57">
        <f t="shared" si="35"/>
        <v>9</v>
      </c>
      <c r="E252" s="57" t="str">
        <f t="shared" si="36"/>
        <v>4096x4096</v>
      </c>
      <c r="F252" s="58" t="str">
        <f t="shared" si="37"/>
        <v>256x256+3840+2304</v>
      </c>
      <c r="G252" s="59" t="str">
        <f>LEFT(img,LEN(img)-LEN(ext))&amp;"_z"&amp;A252&amp;ext</f>
        <v>C:\Users\csw\Desktop\slice\social-media-guide_z4.jpg</v>
      </c>
      <c r="H252" s="60" t="str">
        <f>LEFT($H$6,LEN($H$6)-LEN(ext))&amp;"_"&amp;C252&amp;"_"&amp;D252&amp;ext</f>
        <v>C:\Users\csw\Desktop\slice\social-media-guide_z4_15_9.jpg</v>
      </c>
      <c r="I252" s="66" t="str">
        <f>IF(VALUE(LEFT(maxzoom,1))&lt;A252,"rem", cmd &amp; " convert """&amp;G252&amp;""" -crop "&amp;F252&amp;" +repage """&amp;H252&amp;"""")</f>
        <v>C:\PortableApps\ImageMagick\magick.exe convert "C:\Users\csw\Desktop\slice\social-media-guide_z4.jpg" -crop 256x256+3840+2304 +repage "C:\Users\csw\Desktop\slice\social-media-guide_z4_15_9.jpg"</v>
      </c>
    </row>
    <row r="253" spans="1:9" s="35" customFormat="1" x14ac:dyDescent="0.25">
      <c r="A253" s="57">
        <f t="shared" si="32"/>
        <v>4</v>
      </c>
      <c r="B253" s="57">
        <f t="shared" si="33"/>
        <v>160</v>
      </c>
      <c r="C253" s="57">
        <f t="shared" si="34"/>
        <v>0</v>
      </c>
      <c r="D253" s="57">
        <f t="shared" si="35"/>
        <v>10</v>
      </c>
      <c r="E253" s="57" t="str">
        <f t="shared" si="36"/>
        <v>4096x4096</v>
      </c>
      <c r="F253" s="58" t="str">
        <f t="shared" si="37"/>
        <v>256x256+0+2560</v>
      </c>
      <c r="G253" s="59" t="str">
        <f>LEFT(img,LEN(img)-LEN(ext))&amp;"_z"&amp;A253&amp;ext</f>
        <v>C:\Users\csw\Desktop\slice\social-media-guide_z4.jpg</v>
      </c>
      <c r="H253" s="60" t="str">
        <f>LEFT($H$6,LEN($H$6)-LEN(ext))&amp;"_"&amp;C253&amp;"_"&amp;D253&amp;ext</f>
        <v>C:\Users\csw\Desktop\slice\social-media-guide_z4_0_10.jpg</v>
      </c>
      <c r="I253" s="66" t="str">
        <f>IF(VALUE(LEFT(maxzoom,1))&lt;A253,"rem", cmd &amp; " convert """&amp;G253&amp;""" -crop "&amp;F253&amp;" +repage """&amp;H253&amp;"""")</f>
        <v>C:\PortableApps\ImageMagick\magick.exe convert "C:\Users\csw\Desktop\slice\social-media-guide_z4.jpg" -crop 256x256+0+2560 +repage "C:\Users\csw\Desktop\slice\social-media-guide_z4_0_10.jpg"</v>
      </c>
    </row>
    <row r="254" spans="1:9" s="35" customFormat="1" x14ac:dyDescent="0.25">
      <c r="A254" s="57">
        <f t="shared" si="32"/>
        <v>4</v>
      </c>
      <c r="B254" s="57">
        <f t="shared" si="33"/>
        <v>161</v>
      </c>
      <c r="C254" s="57">
        <f t="shared" si="34"/>
        <v>1</v>
      </c>
      <c r="D254" s="57">
        <f t="shared" si="35"/>
        <v>10</v>
      </c>
      <c r="E254" s="57" t="str">
        <f t="shared" si="36"/>
        <v>4096x4096</v>
      </c>
      <c r="F254" s="58" t="str">
        <f t="shared" si="37"/>
        <v>256x256+256+2560</v>
      </c>
      <c r="G254" s="59" t="str">
        <f>LEFT(img,LEN(img)-LEN(ext))&amp;"_z"&amp;A254&amp;ext</f>
        <v>C:\Users\csw\Desktop\slice\social-media-guide_z4.jpg</v>
      </c>
      <c r="H254" s="60" t="str">
        <f>LEFT($H$6,LEN($H$6)-LEN(ext))&amp;"_"&amp;C254&amp;"_"&amp;D254&amp;ext</f>
        <v>C:\Users\csw\Desktop\slice\social-media-guide_z4_1_10.jpg</v>
      </c>
      <c r="I254" s="66" t="str">
        <f>IF(VALUE(LEFT(maxzoom,1))&lt;A254,"rem", cmd &amp; " convert """&amp;G254&amp;""" -crop "&amp;F254&amp;" +repage """&amp;H254&amp;"""")</f>
        <v>C:\PortableApps\ImageMagick\magick.exe convert "C:\Users\csw\Desktop\slice\social-media-guide_z4.jpg" -crop 256x256+256+2560 +repage "C:\Users\csw\Desktop\slice\social-media-guide_z4_1_10.jpg"</v>
      </c>
    </row>
    <row r="255" spans="1:9" s="35" customFormat="1" x14ac:dyDescent="0.25">
      <c r="A255" s="57">
        <f t="shared" si="32"/>
        <v>4</v>
      </c>
      <c r="B255" s="57">
        <f t="shared" si="33"/>
        <v>162</v>
      </c>
      <c r="C255" s="57">
        <f t="shared" si="34"/>
        <v>2</v>
      </c>
      <c r="D255" s="57">
        <f t="shared" si="35"/>
        <v>10</v>
      </c>
      <c r="E255" s="57" t="str">
        <f t="shared" si="36"/>
        <v>4096x4096</v>
      </c>
      <c r="F255" s="58" t="str">
        <f t="shared" si="37"/>
        <v>256x256+512+2560</v>
      </c>
      <c r="G255" s="59" t="str">
        <f>LEFT(img,LEN(img)-LEN(ext))&amp;"_z"&amp;A255&amp;ext</f>
        <v>C:\Users\csw\Desktop\slice\social-media-guide_z4.jpg</v>
      </c>
      <c r="H255" s="60" t="str">
        <f>LEFT($H$6,LEN($H$6)-LEN(ext))&amp;"_"&amp;C255&amp;"_"&amp;D255&amp;ext</f>
        <v>C:\Users\csw\Desktop\slice\social-media-guide_z4_2_10.jpg</v>
      </c>
      <c r="I255" s="66" t="str">
        <f>IF(VALUE(LEFT(maxzoom,1))&lt;A255,"rem", cmd &amp; " convert """&amp;G255&amp;""" -crop "&amp;F255&amp;" +repage """&amp;H255&amp;"""")</f>
        <v>C:\PortableApps\ImageMagick\magick.exe convert "C:\Users\csw\Desktop\slice\social-media-guide_z4.jpg" -crop 256x256+512+2560 +repage "C:\Users\csw\Desktop\slice\social-media-guide_z4_2_10.jpg"</v>
      </c>
    </row>
    <row r="256" spans="1:9" s="35" customFormat="1" x14ac:dyDescent="0.25">
      <c r="A256" s="57">
        <f t="shared" si="32"/>
        <v>4</v>
      </c>
      <c r="B256" s="57">
        <f t="shared" si="33"/>
        <v>163</v>
      </c>
      <c r="C256" s="57">
        <f t="shared" si="34"/>
        <v>3</v>
      </c>
      <c r="D256" s="57">
        <f t="shared" si="35"/>
        <v>10</v>
      </c>
      <c r="E256" s="57" t="str">
        <f t="shared" si="36"/>
        <v>4096x4096</v>
      </c>
      <c r="F256" s="58" t="str">
        <f t="shared" si="37"/>
        <v>256x256+768+2560</v>
      </c>
      <c r="G256" s="59" t="str">
        <f>LEFT(img,LEN(img)-LEN(ext))&amp;"_z"&amp;A256&amp;ext</f>
        <v>C:\Users\csw\Desktop\slice\social-media-guide_z4.jpg</v>
      </c>
      <c r="H256" s="60" t="str">
        <f>LEFT($H$6,LEN($H$6)-LEN(ext))&amp;"_"&amp;C256&amp;"_"&amp;D256&amp;ext</f>
        <v>C:\Users\csw\Desktop\slice\social-media-guide_z4_3_10.jpg</v>
      </c>
      <c r="I256" s="66" t="str">
        <f>IF(VALUE(LEFT(maxzoom,1))&lt;A256,"rem", cmd &amp; " convert """&amp;G256&amp;""" -crop "&amp;F256&amp;" +repage """&amp;H256&amp;"""")</f>
        <v>C:\PortableApps\ImageMagick\magick.exe convert "C:\Users\csw\Desktop\slice\social-media-guide_z4.jpg" -crop 256x256+768+2560 +repage "C:\Users\csw\Desktop\slice\social-media-guide_z4_3_10.jpg"</v>
      </c>
    </row>
    <row r="257" spans="1:9" s="35" customFormat="1" x14ac:dyDescent="0.25">
      <c r="A257" s="57">
        <f t="shared" si="32"/>
        <v>4</v>
      </c>
      <c r="B257" s="57">
        <f t="shared" si="33"/>
        <v>164</v>
      </c>
      <c r="C257" s="57">
        <f t="shared" si="34"/>
        <v>4</v>
      </c>
      <c r="D257" s="57">
        <f t="shared" si="35"/>
        <v>10</v>
      </c>
      <c r="E257" s="57" t="str">
        <f t="shared" si="36"/>
        <v>4096x4096</v>
      </c>
      <c r="F257" s="58" t="str">
        <f t="shared" si="37"/>
        <v>256x256+1024+2560</v>
      </c>
      <c r="G257" s="59" t="str">
        <f>LEFT(img,LEN(img)-LEN(ext))&amp;"_z"&amp;A257&amp;ext</f>
        <v>C:\Users\csw\Desktop\slice\social-media-guide_z4.jpg</v>
      </c>
      <c r="H257" s="60" t="str">
        <f>LEFT($H$6,LEN($H$6)-LEN(ext))&amp;"_"&amp;C257&amp;"_"&amp;D257&amp;ext</f>
        <v>C:\Users\csw\Desktop\slice\social-media-guide_z4_4_10.jpg</v>
      </c>
      <c r="I257" s="66" t="str">
        <f>IF(VALUE(LEFT(maxzoom,1))&lt;A257,"rem", cmd &amp; " convert """&amp;G257&amp;""" -crop "&amp;F257&amp;" +repage """&amp;H257&amp;"""")</f>
        <v>C:\PortableApps\ImageMagick\magick.exe convert "C:\Users\csw\Desktop\slice\social-media-guide_z4.jpg" -crop 256x256+1024+2560 +repage "C:\Users\csw\Desktop\slice\social-media-guide_z4_4_10.jpg"</v>
      </c>
    </row>
    <row r="258" spans="1:9" s="35" customFormat="1" x14ac:dyDescent="0.25">
      <c r="A258" s="57">
        <f t="shared" si="32"/>
        <v>4</v>
      </c>
      <c r="B258" s="57">
        <f t="shared" si="33"/>
        <v>165</v>
      </c>
      <c r="C258" s="57">
        <f t="shared" si="34"/>
        <v>5</v>
      </c>
      <c r="D258" s="57">
        <f t="shared" si="35"/>
        <v>10</v>
      </c>
      <c r="E258" s="57" t="str">
        <f t="shared" si="36"/>
        <v>4096x4096</v>
      </c>
      <c r="F258" s="58" t="str">
        <f t="shared" si="37"/>
        <v>256x256+1280+2560</v>
      </c>
      <c r="G258" s="59" t="str">
        <f>LEFT(img,LEN(img)-LEN(ext))&amp;"_z"&amp;A258&amp;ext</f>
        <v>C:\Users\csw\Desktop\slice\social-media-guide_z4.jpg</v>
      </c>
      <c r="H258" s="60" t="str">
        <f>LEFT($H$6,LEN($H$6)-LEN(ext))&amp;"_"&amp;C258&amp;"_"&amp;D258&amp;ext</f>
        <v>C:\Users\csw\Desktop\slice\social-media-guide_z4_5_10.jpg</v>
      </c>
      <c r="I258" s="66" t="str">
        <f>IF(VALUE(LEFT(maxzoom,1))&lt;A258,"rem", cmd &amp; " convert """&amp;G258&amp;""" -crop "&amp;F258&amp;" +repage """&amp;H258&amp;"""")</f>
        <v>C:\PortableApps\ImageMagick\magick.exe convert "C:\Users\csw\Desktop\slice\social-media-guide_z4.jpg" -crop 256x256+1280+2560 +repage "C:\Users\csw\Desktop\slice\social-media-guide_z4_5_10.jpg"</v>
      </c>
    </row>
    <row r="259" spans="1:9" s="35" customFormat="1" x14ac:dyDescent="0.25">
      <c r="A259" s="57">
        <f t="shared" si="32"/>
        <v>4</v>
      </c>
      <c r="B259" s="57">
        <f t="shared" si="33"/>
        <v>166</v>
      </c>
      <c r="C259" s="57">
        <f t="shared" si="34"/>
        <v>6</v>
      </c>
      <c r="D259" s="57">
        <f t="shared" si="35"/>
        <v>10</v>
      </c>
      <c r="E259" s="57" t="str">
        <f t="shared" si="36"/>
        <v>4096x4096</v>
      </c>
      <c r="F259" s="58" t="str">
        <f t="shared" si="37"/>
        <v>256x256+1536+2560</v>
      </c>
      <c r="G259" s="59" t="str">
        <f>LEFT(img,LEN(img)-LEN(ext))&amp;"_z"&amp;A259&amp;ext</f>
        <v>C:\Users\csw\Desktop\slice\social-media-guide_z4.jpg</v>
      </c>
      <c r="H259" s="60" t="str">
        <f>LEFT($H$6,LEN($H$6)-LEN(ext))&amp;"_"&amp;C259&amp;"_"&amp;D259&amp;ext</f>
        <v>C:\Users\csw\Desktop\slice\social-media-guide_z4_6_10.jpg</v>
      </c>
      <c r="I259" s="66" t="str">
        <f>IF(VALUE(LEFT(maxzoom,1))&lt;A259,"rem", cmd &amp; " convert """&amp;G259&amp;""" -crop "&amp;F259&amp;" +repage """&amp;H259&amp;"""")</f>
        <v>C:\PortableApps\ImageMagick\magick.exe convert "C:\Users\csw\Desktop\slice\social-media-guide_z4.jpg" -crop 256x256+1536+2560 +repage "C:\Users\csw\Desktop\slice\social-media-guide_z4_6_10.jpg"</v>
      </c>
    </row>
    <row r="260" spans="1:9" s="35" customFormat="1" x14ac:dyDescent="0.25">
      <c r="A260" s="57">
        <f t="shared" si="32"/>
        <v>4</v>
      </c>
      <c r="B260" s="57">
        <f t="shared" si="33"/>
        <v>167</v>
      </c>
      <c r="C260" s="57">
        <f t="shared" si="34"/>
        <v>7</v>
      </c>
      <c r="D260" s="57">
        <f t="shared" si="35"/>
        <v>10</v>
      </c>
      <c r="E260" s="57" t="str">
        <f t="shared" si="36"/>
        <v>4096x4096</v>
      </c>
      <c r="F260" s="58" t="str">
        <f t="shared" si="37"/>
        <v>256x256+1792+2560</v>
      </c>
      <c r="G260" s="59" t="str">
        <f>LEFT(img,LEN(img)-LEN(ext))&amp;"_z"&amp;A260&amp;ext</f>
        <v>C:\Users\csw\Desktop\slice\social-media-guide_z4.jpg</v>
      </c>
      <c r="H260" s="60" t="str">
        <f>LEFT($H$6,LEN($H$6)-LEN(ext))&amp;"_"&amp;C260&amp;"_"&amp;D260&amp;ext</f>
        <v>C:\Users\csw\Desktop\slice\social-media-guide_z4_7_10.jpg</v>
      </c>
      <c r="I260" s="66" t="str">
        <f>IF(VALUE(LEFT(maxzoom,1))&lt;A260,"rem", cmd &amp; " convert """&amp;G260&amp;""" -crop "&amp;F260&amp;" +repage """&amp;H260&amp;"""")</f>
        <v>C:\PortableApps\ImageMagick\magick.exe convert "C:\Users\csw\Desktop\slice\social-media-guide_z4.jpg" -crop 256x256+1792+2560 +repage "C:\Users\csw\Desktop\slice\social-media-guide_z4_7_10.jpg"</v>
      </c>
    </row>
    <row r="261" spans="1:9" s="35" customFormat="1" x14ac:dyDescent="0.25">
      <c r="A261" s="57">
        <f t="shared" si="32"/>
        <v>4</v>
      </c>
      <c r="B261" s="57">
        <f t="shared" si="33"/>
        <v>168</v>
      </c>
      <c r="C261" s="57">
        <f t="shared" si="34"/>
        <v>8</v>
      </c>
      <c r="D261" s="57">
        <f t="shared" si="35"/>
        <v>10</v>
      </c>
      <c r="E261" s="57" t="str">
        <f t="shared" si="36"/>
        <v>4096x4096</v>
      </c>
      <c r="F261" s="58" t="str">
        <f t="shared" si="37"/>
        <v>256x256+2048+2560</v>
      </c>
      <c r="G261" s="59" t="str">
        <f>LEFT(img,LEN(img)-LEN(ext))&amp;"_z"&amp;A261&amp;ext</f>
        <v>C:\Users\csw\Desktop\slice\social-media-guide_z4.jpg</v>
      </c>
      <c r="H261" s="60" t="str">
        <f>LEFT($H$6,LEN($H$6)-LEN(ext))&amp;"_"&amp;C261&amp;"_"&amp;D261&amp;ext</f>
        <v>C:\Users\csw\Desktop\slice\social-media-guide_z4_8_10.jpg</v>
      </c>
      <c r="I261" s="66" t="str">
        <f>IF(VALUE(LEFT(maxzoom,1))&lt;A261,"rem", cmd &amp; " convert """&amp;G261&amp;""" -crop "&amp;F261&amp;" +repage """&amp;H261&amp;"""")</f>
        <v>C:\PortableApps\ImageMagick\magick.exe convert "C:\Users\csw\Desktop\slice\social-media-guide_z4.jpg" -crop 256x256+2048+2560 +repage "C:\Users\csw\Desktop\slice\social-media-guide_z4_8_10.jpg"</v>
      </c>
    </row>
    <row r="262" spans="1:9" s="35" customFormat="1" x14ac:dyDescent="0.25">
      <c r="A262" s="57">
        <f t="shared" si="32"/>
        <v>4</v>
      </c>
      <c r="B262" s="57">
        <f t="shared" si="33"/>
        <v>169</v>
      </c>
      <c r="C262" s="57">
        <f t="shared" si="34"/>
        <v>9</v>
      </c>
      <c r="D262" s="57">
        <f t="shared" si="35"/>
        <v>10</v>
      </c>
      <c r="E262" s="57" t="str">
        <f t="shared" si="36"/>
        <v>4096x4096</v>
      </c>
      <c r="F262" s="58" t="str">
        <f t="shared" si="37"/>
        <v>256x256+2304+2560</v>
      </c>
      <c r="G262" s="59" t="str">
        <f>LEFT(img,LEN(img)-LEN(ext))&amp;"_z"&amp;A262&amp;ext</f>
        <v>C:\Users\csw\Desktop\slice\social-media-guide_z4.jpg</v>
      </c>
      <c r="H262" s="60" t="str">
        <f>LEFT($H$6,LEN($H$6)-LEN(ext))&amp;"_"&amp;C262&amp;"_"&amp;D262&amp;ext</f>
        <v>C:\Users\csw\Desktop\slice\social-media-guide_z4_9_10.jpg</v>
      </c>
      <c r="I262" s="66" t="str">
        <f>IF(VALUE(LEFT(maxzoom,1))&lt;A262,"rem", cmd &amp; " convert """&amp;G262&amp;""" -crop "&amp;F262&amp;" +repage """&amp;H262&amp;"""")</f>
        <v>C:\PortableApps\ImageMagick\magick.exe convert "C:\Users\csw\Desktop\slice\social-media-guide_z4.jpg" -crop 256x256+2304+2560 +repage "C:\Users\csw\Desktop\slice\social-media-guide_z4_9_10.jpg"</v>
      </c>
    </row>
    <row r="263" spans="1:9" s="35" customFormat="1" x14ac:dyDescent="0.25">
      <c r="A263" s="57">
        <f t="shared" si="32"/>
        <v>4</v>
      </c>
      <c r="B263" s="57">
        <f t="shared" si="33"/>
        <v>170</v>
      </c>
      <c r="C263" s="57">
        <f t="shared" si="34"/>
        <v>10</v>
      </c>
      <c r="D263" s="57">
        <f t="shared" si="35"/>
        <v>10</v>
      </c>
      <c r="E263" s="57" t="str">
        <f t="shared" si="36"/>
        <v>4096x4096</v>
      </c>
      <c r="F263" s="58" t="str">
        <f t="shared" si="37"/>
        <v>256x256+2560+2560</v>
      </c>
      <c r="G263" s="59" t="str">
        <f>LEFT(img,LEN(img)-LEN(ext))&amp;"_z"&amp;A263&amp;ext</f>
        <v>C:\Users\csw\Desktop\slice\social-media-guide_z4.jpg</v>
      </c>
      <c r="H263" s="60" t="str">
        <f>LEFT($H$6,LEN($H$6)-LEN(ext))&amp;"_"&amp;C263&amp;"_"&amp;D263&amp;ext</f>
        <v>C:\Users\csw\Desktop\slice\social-media-guide_z4_10_10.jpg</v>
      </c>
      <c r="I263" s="66" t="str">
        <f>IF(VALUE(LEFT(maxzoom,1))&lt;A263,"rem", cmd &amp; " convert """&amp;G263&amp;""" -crop "&amp;F263&amp;" +repage """&amp;H263&amp;"""")</f>
        <v>C:\PortableApps\ImageMagick\magick.exe convert "C:\Users\csw\Desktop\slice\social-media-guide_z4.jpg" -crop 256x256+2560+2560 +repage "C:\Users\csw\Desktop\slice\social-media-guide_z4_10_10.jpg"</v>
      </c>
    </row>
    <row r="264" spans="1:9" s="35" customFormat="1" x14ac:dyDescent="0.25">
      <c r="A264" s="57">
        <f t="shared" si="32"/>
        <v>4</v>
      </c>
      <c r="B264" s="57">
        <f t="shared" si="33"/>
        <v>171</v>
      </c>
      <c r="C264" s="57">
        <f t="shared" si="34"/>
        <v>11</v>
      </c>
      <c r="D264" s="57">
        <f t="shared" si="35"/>
        <v>10</v>
      </c>
      <c r="E264" s="57" t="str">
        <f t="shared" si="36"/>
        <v>4096x4096</v>
      </c>
      <c r="F264" s="58" t="str">
        <f t="shared" si="37"/>
        <v>256x256+2816+2560</v>
      </c>
      <c r="G264" s="59" t="str">
        <f>LEFT(img,LEN(img)-LEN(ext))&amp;"_z"&amp;A264&amp;ext</f>
        <v>C:\Users\csw\Desktop\slice\social-media-guide_z4.jpg</v>
      </c>
      <c r="H264" s="60" t="str">
        <f>LEFT($H$6,LEN($H$6)-LEN(ext))&amp;"_"&amp;C264&amp;"_"&amp;D264&amp;ext</f>
        <v>C:\Users\csw\Desktop\slice\social-media-guide_z4_11_10.jpg</v>
      </c>
      <c r="I264" s="66" t="str">
        <f>IF(VALUE(LEFT(maxzoom,1))&lt;A264,"rem", cmd &amp; " convert """&amp;G264&amp;""" -crop "&amp;F264&amp;" +repage """&amp;H264&amp;"""")</f>
        <v>C:\PortableApps\ImageMagick\magick.exe convert "C:\Users\csw\Desktop\slice\social-media-guide_z4.jpg" -crop 256x256+2816+2560 +repage "C:\Users\csw\Desktop\slice\social-media-guide_z4_11_10.jpg"</v>
      </c>
    </row>
    <row r="265" spans="1:9" s="35" customFormat="1" x14ac:dyDescent="0.25">
      <c r="A265" s="57">
        <f t="shared" si="32"/>
        <v>4</v>
      </c>
      <c r="B265" s="57">
        <f t="shared" si="33"/>
        <v>172</v>
      </c>
      <c r="C265" s="57">
        <f t="shared" si="34"/>
        <v>12</v>
      </c>
      <c r="D265" s="57">
        <f t="shared" si="35"/>
        <v>10</v>
      </c>
      <c r="E265" s="57" t="str">
        <f t="shared" si="36"/>
        <v>4096x4096</v>
      </c>
      <c r="F265" s="58" t="str">
        <f t="shared" si="37"/>
        <v>256x256+3072+2560</v>
      </c>
      <c r="G265" s="59" t="str">
        <f>LEFT(img,LEN(img)-LEN(ext))&amp;"_z"&amp;A265&amp;ext</f>
        <v>C:\Users\csw\Desktop\slice\social-media-guide_z4.jpg</v>
      </c>
      <c r="H265" s="60" t="str">
        <f>LEFT($H$6,LEN($H$6)-LEN(ext))&amp;"_"&amp;C265&amp;"_"&amp;D265&amp;ext</f>
        <v>C:\Users\csw\Desktop\slice\social-media-guide_z4_12_10.jpg</v>
      </c>
      <c r="I265" s="66" t="str">
        <f>IF(VALUE(LEFT(maxzoom,1))&lt;A265,"rem", cmd &amp; " convert """&amp;G265&amp;""" -crop "&amp;F265&amp;" +repage """&amp;H265&amp;"""")</f>
        <v>C:\PortableApps\ImageMagick\magick.exe convert "C:\Users\csw\Desktop\slice\social-media-guide_z4.jpg" -crop 256x256+3072+2560 +repage "C:\Users\csw\Desktop\slice\social-media-guide_z4_12_10.jpg"</v>
      </c>
    </row>
    <row r="266" spans="1:9" s="35" customFormat="1" x14ac:dyDescent="0.25">
      <c r="A266" s="57">
        <f t="shared" ref="A266:A329" si="38">IF(B265+1=4^A265,A265+1,A265)</f>
        <v>4</v>
      </c>
      <c r="B266" s="57">
        <f t="shared" ref="B266:B329" si="39">IF(B265+1=4^A265,0,B265+1)</f>
        <v>173</v>
      </c>
      <c r="C266" s="57">
        <f t="shared" si="34"/>
        <v>13</v>
      </c>
      <c r="D266" s="57">
        <f t="shared" si="35"/>
        <v>10</v>
      </c>
      <c r="E266" s="57" t="str">
        <f t="shared" si="36"/>
        <v>4096x4096</v>
      </c>
      <c r="F266" s="58" t="str">
        <f t="shared" si="37"/>
        <v>256x256+3328+2560</v>
      </c>
      <c r="G266" s="59" t="str">
        <f>LEFT(img,LEN(img)-LEN(ext))&amp;"_z"&amp;A266&amp;ext</f>
        <v>C:\Users\csw\Desktop\slice\social-media-guide_z4.jpg</v>
      </c>
      <c r="H266" s="60" t="str">
        <f>LEFT($H$6,LEN($H$6)-LEN(ext))&amp;"_"&amp;C266&amp;"_"&amp;D266&amp;ext</f>
        <v>C:\Users\csw\Desktop\slice\social-media-guide_z4_13_10.jpg</v>
      </c>
      <c r="I266" s="66" t="str">
        <f>IF(VALUE(LEFT(maxzoom,1))&lt;A266,"rem", cmd &amp; " convert """&amp;G266&amp;""" -crop "&amp;F266&amp;" +repage """&amp;H266&amp;"""")</f>
        <v>C:\PortableApps\ImageMagick\magick.exe convert "C:\Users\csw\Desktop\slice\social-media-guide_z4.jpg" -crop 256x256+3328+2560 +repage "C:\Users\csw\Desktop\slice\social-media-guide_z4_13_10.jpg"</v>
      </c>
    </row>
    <row r="267" spans="1:9" s="35" customFormat="1" x14ac:dyDescent="0.25">
      <c r="A267" s="57">
        <f t="shared" si="38"/>
        <v>4</v>
      </c>
      <c r="B267" s="57">
        <f t="shared" si="39"/>
        <v>174</v>
      </c>
      <c r="C267" s="57">
        <f t="shared" si="34"/>
        <v>14</v>
      </c>
      <c r="D267" s="57">
        <f t="shared" si="35"/>
        <v>10</v>
      </c>
      <c r="E267" s="57" t="str">
        <f t="shared" si="36"/>
        <v>4096x4096</v>
      </c>
      <c r="F267" s="58" t="str">
        <f t="shared" si="37"/>
        <v>256x256+3584+2560</v>
      </c>
      <c r="G267" s="59" t="str">
        <f>LEFT(img,LEN(img)-LEN(ext))&amp;"_z"&amp;A267&amp;ext</f>
        <v>C:\Users\csw\Desktop\slice\social-media-guide_z4.jpg</v>
      </c>
      <c r="H267" s="60" t="str">
        <f>LEFT($H$6,LEN($H$6)-LEN(ext))&amp;"_"&amp;C267&amp;"_"&amp;D267&amp;ext</f>
        <v>C:\Users\csw\Desktop\slice\social-media-guide_z4_14_10.jpg</v>
      </c>
      <c r="I267" s="66" t="str">
        <f>IF(VALUE(LEFT(maxzoom,1))&lt;A267,"rem", cmd &amp; " convert """&amp;G267&amp;""" -crop "&amp;F267&amp;" +repage """&amp;H267&amp;"""")</f>
        <v>C:\PortableApps\ImageMagick\magick.exe convert "C:\Users\csw\Desktop\slice\social-media-guide_z4.jpg" -crop 256x256+3584+2560 +repage "C:\Users\csw\Desktop\slice\social-media-guide_z4_14_10.jpg"</v>
      </c>
    </row>
    <row r="268" spans="1:9" s="35" customFormat="1" x14ac:dyDescent="0.25">
      <c r="A268" s="57">
        <f t="shared" si="38"/>
        <v>4</v>
      </c>
      <c r="B268" s="57">
        <f t="shared" si="39"/>
        <v>175</v>
      </c>
      <c r="C268" s="57">
        <f t="shared" si="34"/>
        <v>15</v>
      </c>
      <c r="D268" s="57">
        <f t="shared" si="35"/>
        <v>10</v>
      </c>
      <c r="E268" s="57" t="str">
        <f t="shared" si="36"/>
        <v>4096x4096</v>
      </c>
      <c r="F268" s="58" t="str">
        <f t="shared" si="37"/>
        <v>256x256+3840+2560</v>
      </c>
      <c r="G268" s="59" t="str">
        <f>LEFT(img,LEN(img)-LEN(ext))&amp;"_z"&amp;A268&amp;ext</f>
        <v>C:\Users\csw\Desktop\slice\social-media-guide_z4.jpg</v>
      </c>
      <c r="H268" s="60" t="str">
        <f>LEFT($H$6,LEN($H$6)-LEN(ext))&amp;"_"&amp;C268&amp;"_"&amp;D268&amp;ext</f>
        <v>C:\Users\csw\Desktop\slice\social-media-guide_z4_15_10.jpg</v>
      </c>
      <c r="I268" s="66" t="str">
        <f>IF(VALUE(LEFT(maxzoom,1))&lt;A268,"rem", cmd &amp; " convert """&amp;G268&amp;""" -crop "&amp;F268&amp;" +repage """&amp;H268&amp;"""")</f>
        <v>C:\PortableApps\ImageMagick\magick.exe convert "C:\Users\csw\Desktop\slice\social-media-guide_z4.jpg" -crop 256x256+3840+2560 +repage "C:\Users\csw\Desktop\slice\social-media-guide_z4_15_10.jpg"</v>
      </c>
    </row>
    <row r="269" spans="1:9" s="35" customFormat="1" x14ac:dyDescent="0.25">
      <c r="A269" s="57">
        <f t="shared" si="38"/>
        <v>4</v>
      </c>
      <c r="B269" s="57">
        <f t="shared" si="39"/>
        <v>176</v>
      </c>
      <c r="C269" s="57">
        <f t="shared" si="34"/>
        <v>0</v>
      </c>
      <c r="D269" s="57">
        <f t="shared" si="35"/>
        <v>11</v>
      </c>
      <c r="E269" s="57" t="str">
        <f t="shared" si="36"/>
        <v>4096x4096</v>
      </c>
      <c r="F269" s="58" t="str">
        <f t="shared" si="37"/>
        <v>256x256+0+2816</v>
      </c>
      <c r="G269" s="59" t="str">
        <f>LEFT(img,LEN(img)-LEN(ext))&amp;"_z"&amp;A269&amp;ext</f>
        <v>C:\Users\csw\Desktop\slice\social-media-guide_z4.jpg</v>
      </c>
      <c r="H269" s="60" t="str">
        <f>LEFT($H$6,LEN($H$6)-LEN(ext))&amp;"_"&amp;C269&amp;"_"&amp;D269&amp;ext</f>
        <v>C:\Users\csw\Desktop\slice\social-media-guide_z4_0_11.jpg</v>
      </c>
      <c r="I269" s="66" t="str">
        <f>IF(VALUE(LEFT(maxzoom,1))&lt;A269,"rem", cmd &amp; " convert """&amp;G269&amp;""" -crop "&amp;F269&amp;" +repage """&amp;H269&amp;"""")</f>
        <v>C:\PortableApps\ImageMagick\magick.exe convert "C:\Users\csw\Desktop\slice\social-media-guide_z4.jpg" -crop 256x256+0+2816 +repage "C:\Users\csw\Desktop\slice\social-media-guide_z4_0_11.jpg"</v>
      </c>
    </row>
    <row r="270" spans="1:9" s="35" customFormat="1" x14ac:dyDescent="0.25">
      <c r="A270" s="57">
        <f t="shared" si="38"/>
        <v>4</v>
      </c>
      <c r="B270" s="57">
        <f t="shared" si="39"/>
        <v>177</v>
      </c>
      <c r="C270" s="57">
        <f t="shared" si="34"/>
        <v>1</v>
      </c>
      <c r="D270" s="57">
        <f t="shared" si="35"/>
        <v>11</v>
      </c>
      <c r="E270" s="57" t="str">
        <f t="shared" si="36"/>
        <v>4096x4096</v>
      </c>
      <c r="F270" s="58" t="str">
        <f t="shared" si="37"/>
        <v>256x256+256+2816</v>
      </c>
      <c r="G270" s="59" t="str">
        <f>LEFT(img,LEN(img)-LEN(ext))&amp;"_z"&amp;A270&amp;ext</f>
        <v>C:\Users\csw\Desktop\slice\social-media-guide_z4.jpg</v>
      </c>
      <c r="H270" s="60" t="str">
        <f>LEFT($H$6,LEN($H$6)-LEN(ext))&amp;"_"&amp;C270&amp;"_"&amp;D270&amp;ext</f>
        <v>C:\Users\csw\Desktop\slice\social-media-guide_z4_1_11.jpg</v>
      </c>
      <c r="I270" s="66" t="str">
        <f>IF(VALUE(LEFT(maxzoom,1))&lt;A270,"rem", cmd &amp; " convert """&amp;G270&amp;""" -crop "&amp;F270&amp;" +repage """&amp;H270&amp;"""")</f>
        <v>C:\PortableApps\ImageMagick\magick.exe convert "C:\Users\csw\Desktop\slice\social-media-guide_z4.jpg" -crop 256x256+256+2816 +repage "C:\Users\csw\Desktop\slice\social-media-guide_z4_1_11.jpg"</v>
      </c>
    </row>
    <row r="271" spans="1:9" s="35" customFormat="1" x14ac:dyDescent="0.25">
      <c r="A271" s="57">
        <f t="shared" si="38"/>
        <v>4</v>
      </c>
      <c r="B271" s="57">
        <f t="shared" si="39"/>
        <v>178</v>
      </c>
      <c r="C271" s="57">
        <f t="shared" si="34"/>
        <v>2</v>
      </c>
      <c r="D271" s="57">
        <f t="shared" si="35"/>
        <v>11</v>
      </c>
      <c r="E271" s="57" t="str">
        <f t="shared" si="36"/>
        <v>4096x4096</v>
      </c>
      <c r="F271" s="58" t="str">
        <f t="shared" si="37"/>
        <v>256x256+512+2816</v>
      </c>
      <c r="G271" s="59" t="str">
        <f>LEFT(img,LEN(img)-LEN(ext))&amp;"_z"&amp;A271&amp;ext</f>
        <v>C:\Users\csw\Desktop\slice\social-media-guide_z4.jpg</v>
      </c>
      <c r="H271" s="60" t="str">
        <f>LEFT($H$6,LEN($H$6)-LEN(ext))&amp;"_"&amp;C271&amp;"_"&amp;D271&amp;ext</f>
        <v>C:\Users\csw\Desktop\slice\social-media-guide_z4_2_11.jpg</v>
      </c>
      <c r="I271" s="66" t="str">
        <f>IF(VALUE(LEFT(maxzoom,1))&lt;A271,"rem", cmd &amp; " convert """&amp;G271&amp;""" -crop "&amp;F271&amp;" +repage """&amp;H271&amp;"""")</f>
        <v>C:\PortableApps\ImageMagick\magick.exe convert "C:\Users\csw\Desktop\slice\social-media-guide_z4.jpg" -crop 256x256+512+2816 +repage "C:\Users\csw\Desktop\slice\social-media-guide_z4_2_11.jpg"</v>
      </c>
    </row>
    <row r="272" spans="1:9" s="35" customFormat="1" x14ac:dyDescent="0.25">
      <c r="A272" s="57">
        <f t="shared" si="38"/>
        <v>4</v>
      </c>
      <c r="B272" s="57">
        <f t="shared" si="39"/>
        <v>179</v>
      </c>
      <c r="C272" s="57">
        <f t="shared" si="34"/>
        <v>3</v>
      </c>
      <c r="D272" s="57">
        <f t="shared" si="35"/>
        <v>11</v>
      </c>
      <c r="E272" s="57" t="str">
        <f t="shared" si="36"/>
        <v>4096x4096</v>
      </c>
      <c r="F272" s="58" t="str">
        <f t="shared" si="37"/>
        <v>256x256+768+2816</v>
      </c>
      <c r="G272" s="59" t="str">
        <f>LEFT(img,LEN(img)-LEN(ext))&amp;"_z"&amp;A272&amp;ext</f>
        <v>C:\Users\csw\Desktop\slice\social-media-guide_z4.jpg</v>
      </c>
      <c r="H272" s="60" t="str">
        <f>LEFT($H$6,LEN($H$6)-LEN(ext))&amp;"_"&amp;C272&amp;"_"&amp;D272&amp;ext</f>
        <v>C:\Users\csw\Desktop\slice\social-media-guide_z4_3_11.jpg</v>
      </c>
      <c r="I272" s="66" t="str">
        <f>IF(VALUE(LEFT(maxzoom,1))&lt;A272,"rem", cmd &amp; " convert """&amp;G272&amp;""" -crop "&amp;F272&amp;" +repage """&amp;H272&amp;"""")</f>
        <v>C:\PortableApps\ImageMagick\magick.exe convert "C:\Users\csw\Desktop\slice\social-media-guide_z4.jpg" -crop 256x256+768+2816 +repage "C:\Users\csw\Desktop\slice\social-media-guide_z4_3_11.jpg"</v>
      </c>
    </row>
    <row r="273" spans="1:9" s="35" customFormat="1" x14ac:dyDescent="0.25">
      <c r="A273" s="57">
        <f t="shared" si="38"/>
        <v>4</v>
      </c>
      <c r="B273" s="57">
        <f t="shared" si="39"/>
        <v>180</v>
      </c>
      <c r="C273" s="57">
        <f t="shared" si="34"/>
        <v>4</v>
      </c>
      <c r="D273" s="57">
        <f t="shared" si="35"/>
        <v>11</v>
      </c>
      <c r="E273" s="57" t="str">
        <f t="shared" si="36"/>
        <v>4096x4096</v>
      </c>
      <c r="F273" s="58" t="str">
        <f t="shared" si="37"/>
        <v>256x256+1024+2816</v>
      </c>
      <c r="G273" s="59" t="str">
        <f>LEFT(img,LEN(img)-LEN(ext))&amp;"_z"&amp;A273&amp;ext</f>
        <v>C:\Users\csw\Desktop\slice\social-media-guide_z4.jpg</v>
      </c>
      <c r="H273" s="60" t="str">
        <f>LEFT($H$6,LEN($H$6)-LEN(ext))&amp;"_"&amp;C273&amp;"_"&amp;D273&amp;ext</f>
        <v>C:\Users\csw\Desktop\slice\social-media-guide_z4_4_11.jpg</v>
      </c>
      <c r="I273" s="66" t="str">
        <f>IF(VALUE(LEFT(maxzoom,1))&lt;A273,"rem", cmd &amp; " convert """&amp;G273&amp;""" -crop "&amp;F273&amp;" +repage """&amp;H273&amp;"""")</f>
        <v>C:\PortableApps\ImageMagick\magick.exe convert "C:\Users\csw\Desktop\slice\social-media-guide_z4.jpg" -crop 256x256+1024+2816 +repage "C:\Users\csw\Desktop\slice\social-media-guide_z4_4_11.jpg"</v>
      </c>
    </row>
    <row r="274" spans="1:9" s="35" customFormat="1" x14ac:dyDescent="0.25">
      <c r="A274" s="57">
        <f t="shared" si="38"/>
        <v>4</v>
      </c>
      <c r="B274" s="57">
        <f t="shared" si="39"/>
        <v>181</v>
      </c>
      <c r="C274" s="57">
        <f t="shared" si="34"/>
        <v>5</v>
      </c>
      <c r="D274" s="57">
        <f t="shared" si="35"/>
        <v>11</v>
      </c>
      <c r="E274" s="57" t="str">
        <f t="shared" si="36"/>
        <v>4096x4096</v>
      </c>
      <c r="F274" s="58" t="str">
        <f t="shared" si="37"/>
        <v>256x256+1280+2816</v>
      </c>
      <c r="G274" s="59" t="str">
        <f>LEFT(img,LEN(img)-LEN(ext))&amp;"_z"&amp;A274&amp;ext</f>
        <v>C:\Users\csw\Desktop\slice\social-media-guide_z4.jpg</v>
      </c>
      <c r="H274" s="60" t="str">
        <f>LEFT($H$6,LEN($H$6)-LEN(ext))&amp;"_"&amp;C274&amp;"_"&amp;D274&amp;ext</f>
        <v>C:\Users\csw\Desktop\slice\social-media-guide_z4_5_11.jpg</v>
      </c>
      <c r="I274" s="66" t="str">
        <f>IF(VALUE(LEFT(maxzoom,1))&lt;A274,"rem", cmd &amp; " convert """&amp;G274&amp;""" -crop "&amp;F274&amp;" +repage """&amp;H274&amp;"""")</f>
        <v>C:\PortableApps\ImageMagick\magick.exe convert "C:\Users\csw\Desktop\slice\social-media-guide_z4.jpg" -crop 256x256+1280+2816 +repage "C:\Users\csw\Desktop\slice\social-media-guide_z4_5_11.jpg"</v>
      </c>
    </row>
    <row r="275" spans="1:9" s="35" customFormat="1" x14ac:dyDescent="0.25">
      <c r="A275" s="57">
        <f t="shared" si="38"/>
        <v>4</v>
      </c>
      <c r="B275" s="57">
        <f t="shared" si="39"/>
        <v>182</v>
      </c>
      <c r="C275" s="57">
        <f t="shared" si="34"/>
        <v>6</v>
      </c>
      <c r="D275" s="57">
        <f t="shared" si="35"/>
        <v>11</v>
      </c>
      <c r="E275" s="57" t="str">
        <f t="shared" si="36"/>
        <v>4096x4096</v>
      </c>
      <c r="F275" s="58" t="str">
        <f t="shared" si="37"/>
        <v>256x256+1536+2816</v>
      </c>
      <c r="G275" s="59" t="str">
        <f>LEFT(img,LEN(img)-LEN(ext))&amp;"_z"&amp;A275&amp;ext</f>
        <v>C:\Users\csw\Desktop\slice\social-media-guide_z4.jpg</v>
      </c>
      <c r="H275" s="60" t="str">
        <f>LEFT($H$6,LEN($H$6)-LEN(ext))&amp;"_"&amp;C275&amp;"_"&amp;D275&amp;ext</f>
        <v>C:\Users\csw\Desktop\slice\social-media-guide_z4_6_11.jpg</v>
      </c>
      <c r="I275" s="66" t="str">
        <f>IF(VALUE(LEFT(maxzoom,1))&lt;A275,"rem", cmd &amp; " convert """&amp;G275&amp;""" -crop "&amp;F275&amp;" +repage """&amp;H275&amp;"""")</f>
        <v>C:\PortableApps\ImageMagick\magick.exe convert "C:\Users\csw\Desktop\slice\social-media-guide_z4.jpg" -crop 256x256+1536+2816 +repage "C:\Users\csw\Desktop\slice\social-media-guide_z4_6_11.jpg"</v>
      </c>
    </row>
    <row r="276" spans="1:9" s="35" customFormat="1" x14ac:dyDescent="0.25">
      <c r="A276" s="57">
        <f t="shared" si="38"/>
        <v>4</v>
      </c>
      <c r="B276" s="57">
        <f t="shared" si="39"/>
        <v>183</v>
      </c>
      <c r="C276" s="57">
        <f t="shared" si="34"/>
        <v>7</v>
      </c>
      <c r="D276" s="57">
        <f t="shared" si="35"/>
        <v>11</v>
      </c>
      <c r="E276" s="57" t="str">
        <f t="shared" si="36"/>
        <v>4096x4096</v>
      </c>
      <c r="F276" s="58" t="str">
        <f t="shared" si="37"/>
        <v>256x256+1792+2816</v>
      </c>
      <c r="G276" s="59" t="str">
        <f>LEFT(img,LEN(img)-LEN(ext))&amp;"_z"&amp;A276&amp;ext</f>
        <v>C:\Users\csw\Desktop\slice\social-media-guide_z4.jpg</v>
      </c>
      <c r="H276" s="60" t="str">
        <f>LEFT($H$6,LEN($H$6)-LEN(ext))&amp;"_"&amp;C276&amp;"_"&amp;D276&amp;ext</f>
        <v>C:\Users\csw\Desktop\slice\social-media-guide_z4_7_11.jpg</v>
      </c>
      <c r="I276" s="66" t="str">
        <f>IF(VALUE(LEFT(maxzoom,1))&lt;A276,"rem", cmd &amp; " convert """&amp;G276&amp;""" -crop "&amp;F276&amp;" +repage """&amp;H276&amp;"""")</f>
        <v>C:\PortableApps\ImageMagick\magick.exe convert "C:\Users\csw\Desktop\slice\social-media-guide_z4.jpg" -crop 256x256+1792+2816 +repage "C:\Users\csw\Desktop\slice\social-media-guide_z4_7_11.jpg"</v>
      </c>
    </row>
    <row r="277" spans="1:9" s="35" customFormat="1" x14ac:dyDescent="0.25">
      <c r="A277" s="57">
        <f t="shared" si="38"/>
        <v>4</v>
      </c>
      <c r="B277" s="57">
        <f t="shared" si="39"/>
        <v>184</v>
      </c>
      <c r="C277" s="57">
        <f t="shared" si="34"/>
        <v>8</v>
      </c>
      <c r="D277" s="57">
        <f t="shared" si="35"/>
        <v>11</v>
      </c>
      <c r="E277" s="57" t="str">
        <f t="shared" si="36"/>
        <v>4096x4096</v>
      </c>
      <c r="F277" s="58" t="str">
        <f t="shared" si="37"/>
        <v>256x256+2048+2816</v>
      </c>
      <c r="G277" s="59" t="str">
        <f>LEFT(img,LEN(img)-LEN(ext))&amp;"_z"&amp;A277&amp;ext</f>
        <v>C:\Users\csw\Desktop\slice\social-media-guide_z4.jpg</v>
      </c>
      <c r="H277" s="60" t="str">
        <f>LEFT($H$6,LEN($H$6)-LEN(ext))&amp;"_"&amp;C277&amp;"_"&amp;D277&amp;ext</f>
        <v>C:\Users\csw\Desktop\slice\social-media-guide_z4_8_11.jpg</v>
      </c>
      <c r="I277" s="66" t="str">
        <f>IF(VALUE(LEFT(maxzoom,1))&lt;A277,"rem", cmd &amp; " convert """&amp;G277&amp;""" -crop "&amp;F277&amp;" +repage """&amp;H277&amp;"""")</f>
        <v>C:\PortableApps\ImageMagick\magick.exe convert "C:\Users\csw\Desktop\slice\social-media-guide_z4.jpg" -crop 256x256+2048+2816 +repage "C:\Users\csw\Desktop\slice\social-media-guide_z4_8_11.jpg"</v>
      </c>
    </row>
    <row r="278" spans="1:9" s="35" customFormat="1" x14ac:dyDescent="0.25">
      <c r="A278" s="57">
        <f t="shared" si="38"/>
        <v>4</v>
      </c>
      <c r="B278" s="57">
        <f t="shared" si="39"/>
        <v>185</v>
      </c>
      <c r="C278" s="57">
        <f t="shared" si="34"/>
        <v>9</v>
      </c>
      <c r="D278" s="57">
        <f t="shared" si="35"/>
        <v>11</v>
      </c>
      <c r="E278" s="57" t="str">
        <f t="shared" si="36"/>
        <v>4096x4096</v>
      </c>
      <c r="F278" s="58" t="str">
        <f t="shared" si="37"/>
        <v>256x256+2304+2816</v>
      </c>
      <c r="G278" s="59" t="str">
        <f>LEFT(img,LEN(img)-LEN(ext))&amp;"_z"&amp;A278&amp;ext</f>
        <v>C:\Users\csw\Desktop\slice\social-media-guide_z4.jpg</v>
      </c>
      <c r="H278" s="60" t="str">
        <f>LEFT($H$6,LEN($H$6)-LEN(ext))&amp;"_"&amp;C278&amp;"_"&amp;D278&amp;ext</f>
        <v>C:\Users\csw\Desktop\slice\social-media-guide_z4_9_11.jpg</v>
      </c>
      <c r="I278" s="66" t="str">
        <f>IF(VALUE(LEFT(maxzoom,1))&lt;A278,"rem", cmd &amp; " convert """&amp;G278&amp;""" -crop "&amp;F278&amp;" +repage """&amp;H278&amp;"""")</f>
        <v>C:\PortableApps\ImageMagick\magick.exe convert "C:\Users\csw\Desktop\slice\social-media-guide_z4.jpg" -crop 256x256+2304+2816 +repage "C:\Users\csw\Desktop\slice\social-media-guide_z4_9_11.jpg"</v>
      </c>
    </row>
    <row r="279" spans="1:9" s="35" customFormat="1" x14ac:dyDescent="0.25">
      <c r="A279" s="57">
        <f t="shared" si="38"/>
        <v>4</v>
      </c>
      <c r="B279" s="57">
        <f t="shared" si="39"/>
        <v>186</v>
      </c>
      <c r="C279" s="57">
        <f t="shared" si="34"/>
        <v>10</v>
      </c>
      <c r="D279" s="57">
        <f t="shared" si="35"/>
        <v>11</v>
      </c>
      <c r="E279" s="57" t="str">
        <f t="shared" si="36"/>
        <v>4096x4096</v>
      </c>
      <c r="F279" s="58" t="str">
        <f t="shared" si="37"/>
        <v>256x256+2560+2816</v>
      </c>
      <c r="G279" s="59" t="str">
        <f>LEFT(img,LEN(img)-LEN(ext))&amp;"_z"&amp;A279&amp;ext</f>
        <v>C:\Users\csw\Desktop\slice\social-media-guide_z4.jpg</v>
      </c>
      <c r="H279" s="60" t="str">
        <f>LEFT($H$6,LEN($H$6)-LEN(ext))&amp;"_"&amp;C279&amp;"_"&amp;D279&amp;ext</f>
        <v>C:\Users\csw\Desktop\slice\social-media-guide_z4_10_11.jpg</v>
      </c>
      <c r="I279" s="66" t="str">
        <f>IF(VALUE(LEFT(maxzoom,1))&lt;A279,"rem", cmd &amp; " convert """&amp;G279&amp;""" -crop "&amp;F279&amp;" +repage """&amp;H279&amp;"""")</f>
        <v>C:\PortableApps\ImageMagick\magick.exe convert "C:\Users\csw\Desktop\slice\social-media-guide_z4.jpg" -crop 256x256+2560+2816 +repage "C:\Users\csw\Desktop\slice\social-media-guide_z4_10_11.jpg"</v>
      </c>
    </row>
    <row r="280" spans="1:9" s="35" customFormat="1" x14ac:dyDescent="0.25">
      <c r="A280" s="57">
        <f t="shared" si="38"/>
        <v>4</v>
      </c>
      <c r="B280" s="57">
        <f t="shared" si="39"/>
        <v>187</v>
      </c>
      <c r="C280" s="57">
        <f t="shared" si="34"/>
        <v>11</v>
      </c>
      <c r="D280" s="57">
        <f t="shared" si="35"/>
        <v>11</v>
      </c>
      <c r="E280" s="57" t="str">
        <f t="shared" si="36"/>
        <v>4096x4096</v>
      </c>
      <c r="F280" s="58" t="str">
        <f t="shared" si="37"/>
        <v>256x256+2816+2816</v>
      </c>
      <c r="G280" s="59" t="str">
        <f>LEFT(img,LEN(img)-LEN(ext))&amp;"_z"&amp;A280&amp;ext</f>
        <v>C:\Users\csw\Desktop\slice\social-media-guide_z4.jpg</v>
      </c>
      <c r="H280" s="60" t="str">
        <f>LEFT($H$6,LEN($H$6)-LEN(ext))&amp;"_"&amp;C280&amp;"_"&amp;D280&amp;ext</f>
        <v>C:\Users\csw\Desktop\slice\social-media-guide_z4_11_11.jpg</v>
      </c>
      <c r="I280" s="66" t="str">
        <f>IF(VALUE(LEFT(maxzoom,1))&lt;A280,"rem", cmd &amp; " convert """&amp;G280&amp;""" -crop "&amp;F280&amp;" +repage """&amp;H280&amp;"""")</f>
        <v>C:\PortableApps\ImageMagick\magick.exe convert "C:\Users\csw\Desktop\slice\social-media-guide_z4.jpg" -crop 256x256+2816+2816 +repage "C:\Users\csw\Desktop\slice\social-media-guide_z4_11_11.jpg"</v>
      </c>
    </row>
    <row r="281" spans="1:9" s="35" customFormat="1" x14ac:dyDescent="0.25">
      <c r="A281" s="57">
        <f t="shared" si="38"/>
        <v>4</v>
      </c>
      <c r="B281" s="57">
        <f t="shared" si="39"/>
        <v>188</v>
      </c>
      <c r="C281" s="57">
        <f t="shared" si="34"/>
        <v>12</v>
      </c>
      <c r="D281" s="57">
        <f t="shared" si="35"/>
        <v>11</v>
      </c>
      <c r="E281" s="57" t="str">
        <f t="shared" si="36"/>
        <v>4096x4096</v>
      </c>
      <c r="F281" s="58" t="str">
        <f t="shared" si="37"/>
        <v>256x256+3072+2816</v>
      </c>
      <c r="G281" s="59" t="str">
        <f>LEFT(img,LEN(img)-LEN(ext))&amp;"_z"&amp;A281&amp;ext</f>
        <v>C:\Users\csw\Desktop\slice\social-media-guide_z4.jpg</v>
      </c>
      <c r="H281" s="60" t="str">
        <f>LEFT($H$6,LEN($H$6)-LEN(ext))&amp;"_"&amp;C281&amp;"_"&amp;D281&amp;ext</f>
        <v>C:\Users\csw\Desktop\slice\social-media-guide_z4_12_11.jpg</v>
      </c>
      <c r="I281" s="66" t="str">
        <f>IF(VALUE(LEFT(maxzoom,1))&lt;A281,"rem", cmd &amp; " convert """&amp;G281&amp;""" -crop "&amp;F281&amp;" +repage """&amp;H281&amp;"""")</f>
        <v>C:\PortableApps\ImageMagick\magick.exe convert "C:\Users\csw\Desktop\slice\social-media-guide_z4.jpg" -crop 256x256+3072+2816 +repage "C:\Users\csw\Desktop\slice\social-media-guide_z4_12_11.jpg"</v>
      </c>
    </row>
    <row r="282" spans="1:9" s="35" customFormat="1" x14ac:dyDescent="0.25">
      <c r="A282" s="57">
        <f t="shared" si="38"/>
        <v>4</v>
      </c>
      <c r="B282" s="57">
        <f t="shared" si="39"/>
        <v>189</v>
      </c>
      <c r="C282" s="57">
        <f t="shared" ref="C282:C345" si="40">MOD(B282,2^A282)</f>
        <v>13</v>
      </c>
      <c r="D282" s="57">
        <f t="shared" ref="D282:D345" si="41">INT(B282/2^A282)</f>
        <v>11</v>
      </c>
      <c r="E282" s="57" t="str">
        <f t="shared" ref="E282:E345" si="42">(256*(2^A282))&amp;"x"&amp;(256*(2^A282))</f>
        <v>4096x4096</v>
      </c>
      <c r="F282" s="58" t="str">
        <f t="shared" ref="F282:F345" si="43">"256x256+"&amp;(C282*256)&amp;"+"&amp;(D282*256)</f>
        <v>256x256+3328+2816</v>
      </c>
      <c r="G282" s="59" t="str">
        <f>LEFT(img,LEN(img)-LEN(ext))&amp;"_z"&amp;A282&amp;ext</f>
        <v>C:\Users\csw\Desktop\slice\social-media-guide_z4.jpg</v>
      </c>
      <c r="H282" s="60" t="str">
        <f>LEFT($H$6,LEN($H$6)-LEN(ext))&amp;"_"&amp;C282&amp;"_"&amp;D282&amp;ext</f>
        <v>C:\Users\csw\Desktop\slice\social-media-guide_z4_13_11.jpg</v>
      </c>
      <c r="I282" s="66" t="str">
        <f>IF(VALUE(LEFT(maxzoom,1))&lt;A282,"rem", cmd &amp; " convert """&amp;G282&amp;""" -crop "&amp;F282&amp;" +repage """&amp;H282&amp;"""")</f>
        <v>C:\PortableApps\ImageMagick\magick.exe convert "C:\Users\csw\Desktop\slice\social-media-guide_z4.jpg" -crop 256x256+3328+2816 +repage "C:\Users\csw\Desktop\slice\social-media-guide_z4_13_11.jpg"</v>
      </c>
    </row>
    <row r="283" spans="1:9" s="35" customFormat="1" x14ac:dyDescent="0.25">
      <c r="A283" s="57">
        <f t="shared" si="38"/>
        <v>4</v>
      </c>
      <c r="B283" s="57">
        <f t="shared" si="39"/>
        <v>190</v>
      </c>
      <c r="C283" s="57">
        <f t="shared" si="40"/>
        <v>14</v>
      </c>
      <c r="D283" s="57">
        <f t="shared" si="41"/>
        <v>11</v>
      </c>
      <c r="E283" s="57" t="str">
        <f t="shared" si="42"/>
        <v>4096x4096</v>
      </c>
      <c r="F283" s="58" t="str">
        <f t="shared" si="43"/>
        <v>256x256+3584+2816</v>
      </c>
      <c r="G283" s="59" t="str">
        <f>LEFT(img,LEN(img)-LEN(ext))&amp;"_z"&amp;A283&amp;ext</f>
        <v>C:\Users\csw\Desktop\slice\social-media-guide_z4.jpg</v>
      </c>
      <c r="H283" s="60" t="str">
        <f>LEFT($H$6,LEN($H$6)-LEN(ext))&amp;"_"&amp;C283&amp;"_"&amp;D283&amp;ext</f>
        <v>C:\Users\csw\Desktop\slice\social-media-guide_z4_14_11.jpg</v>
      </c>
      <c r="I283" s="66" t="str">
        <f>IF(VALUE(LEFT(maxzoom,1))&lt;A283,"rem", cmd &amp; " convert """&amp;G283&amp;""" -crop "&amp;F283&amp;" +repage """&amp;H283&amp;"""")</f>
        <v>C:\PortableApps\ImageMagick\magick.exe convert "C:\Users\csw\Desktop\slice\social-media-guide_z4.jpg" -crop 256x256+3584+2816 +repage "C:\Users\csw\Desktop\slice\social-media-guide_z4_14_11.jpg"</v>
      </c>
    </row>
    <row r="284" spans="1:9" s="35" customFormat="1" x14ac:dyDescent="0.25">
      <c r="A284" s="57">
        <f t="shared" si="38"/>
        <v>4</v>
      </c>
      <c r="B284" s="57">
        <f t="shared" si="39"/>
        <v>191</v>
      </c>
      <c r="C284" s="57">
        <f t="shared" si="40"/>
        <v>15</v>
      </c>
      <c r="D284" s="57">
        <f t="shared" si="41"/>
        <v>11</v>
      </c>
      <c r="E284" s="57" t="str">
        <f t="shared" si="42"/>
        <v>4096x4096</v>
      </c>
      <c r="F284" s="58" t="str">
        <f t="shared" si="43"/>
        <v>256x256+3840+2816</v>
      </c>
      <c r="G284" s="59" t="str">
        <f>LEFT(img,LEN(img)-LEN(ext))&amp;"_z"&amp;A284&amp;ext</f>
        <v>C:\Users\csw\Desktop\slice\social-media-guide_z4.jpg</v>
      </c>
      <c r="H284" s="60" t="str">
        <f>LEFT($H$6,LEN($H$6)-LEN(ext))&amp;"_"&amp;C284&amp;"_"&amp;D284&amp;ext</f>
        <v>C:\Users\csw\Desktop\slice\social-media-guide_z4_15_11.jpg</v>
      </c>
      <c r="I284" s="66" t="str">
        <f>IF(VALUE(LEFT(maxzoom,1))&lt;A284,"rem", cmd &amp; " convert """&amp;G284&amp;""" -crop "&amp;F284&amp;" +repage """&amp;H284&amp;"""")</f>
        <v>C:\PortableApps\ImageMagick\magick.exe convert "C:\Users\csw\Desktop\slice\social-media-guide_z4.jpg" -crop 256x256+3840+2816 +repage "C:\Users\csw\Desktop\slice\social-media-guide_z4_15_11.jpg"</v>
      </c>
    </row>
    <row r="285" spans="1:9" s="35" customFormat="1" x14ac:dyDescent="0.25">
      <c r="A285" s="57">
        <f t="shared" si="38"/>
        <v>4</v>
      </c>
      <c r="B285" s="57">
        <f t="shared" si="39"/>
        <v>192</v>
      </c>
      <c r="C285" s="57">
        <f t="shared" si="40"/>
        <v>0</v>
      </c>
      <c r="D285" s="57">
        <f t="shared" si="41"/>
        <v>12</v>
      </c>
      <c r="E285" s="57" t="str">
        <f t="shared" si="42"/>
        <v>4096x4096</v>
      </c>
      <c r="F285" s="58" t="str">
        <f t="shared" si="43"/>
        <v>256x256+0+3072</v>
      </c>
      <c r="G285" s="59" t="str">
        <f>LEFT(img,LEN(img)-LEN(ext))&amp;"_z"&amp;A285&amp;ext</f>
        <v>C:\Users\csw\Desktop\slice\social-media-guide_z4.jpg</v>
      </c>
      <c r="H285" s="60" t="str">
        <f>LEFT($H$6,LEN($H$6)-LEN(ext))&amp;"_"&amp;C285&amp;"_"&amp;D285&amp;ext</f>
        <v>C:\Users\csw\Desktop\slice\social-media-guide_z4_0_12.jpg</v>
      </c>
      <c r="I285" s="66" t="str">
        <f>IF(VALUE(LEFT(maxzoom,1))&lt;A285,"rem", cmd &amp; " convert """&amp;G285&amp;""" -crop "&amp;F285&amp;" +repage """&amp;H285&amp;"""")</f>
        <v>C:\PortableApps\ImageMagick\magick.exe convert "C:\Users\csw\Desktop\slice\social-media-guide_z4.jpg" -crop 256x256+0+3072 +repage "C:\Users\csw\Desktop\slice\social-media-guide_z4_0_12.jpg"</v>
      </c>
    </row>
    <row r="286" spans="1:9" s="35" customFormat="1" x14ac:dyDescent="0.25">
      <c r="A286" s="57">
        <f t="shared" si="38"/>
        <v>4</v>
      </c>
      <c r="B286" s="57">
        <f t="shared" si="39"/>
        <v>193</v>
      </c>
      <c r="C286" s="57">
        <f t="shared" si="40"/>
        <v>1</v>
      </c>
      <c r="D286" s="57">
        <f t="shared" si="41"/>
        <v>12</v>
      </c>
      <c r="E286" s="57" t="str">
        <f t="shared" si="42"/>
        <v>4096x4096</v>
      </c>
      <c r="F286" s="58" t="str">
        <f t="shared" si="43"/>
        <v>256x256+256+3072</v>
      </c>
      <c r="G286" s="59" t="str">
        <f>LEFT(img,LEN(img)-LEN(ext))&amp;"_z"&amp;A286&amp;ext</f>
        <v>C:\Users\csw\Desktop\slice\social-media-guide_z4.jpg</v>
      </c>
      <c r="H286" s="60" t="str">
        <f>LEFT($H$6,LEN($H$6)-LEN(ext))&amp;"_"&amp;C286&amp;"_"&amp;D286&amp;ext</f>
        <v>C:\Users\csw\Desktop\slice\social-media-guide_z4_1_12.jpg</v>
      </c>
      <c r="I286" s="66" t="str">
        <f>IF(VALUE(LEFT(maxzoom,1))&lt;A286,"rem", cmd &amp; " convert """&amp;G286&amp;""" -crop "&amp;F286&amp;" +repage """&amp;H286&amp;"""")</f>
        <v>C:\PortableApps\ImageMagick\magick.exe convert "C:\Users\csw\Desktop\slice\social-media-guide_z4.jpg" -crop 256x256+256+3072 +repage "C:\Users\csw\Desktop\slice\social-media-guide_z4_1_12.jpg"</v>
      </c>
    </row>
    <row r="287" spans="1:9" s="35" customFormat="1" x14ac:dyDescent="0.25">
      <c r="A287" s="57">
        <f t="shared" si="38"/>
        <v>4</v>
      </c>
      <c r="B287" s="57">
        <f t="shared" si="39"/>
        <v>194</v>
      </c>
      <c r="C287" s="57">
        <f t="shared" si="40"/>
        <v>2</v>
      </c>
      <c r="D287" s="57">
        <f t="shared" si="41"/>
        <v>12</v>
      </c>
      <c r="E287" s="57" t="str">
        <f t="shared" si="42"/>
        <v>4096x4096</v>
      </c>
      <c r="F287" s="58" t="str">
        <f t="shared" si="43"/>
        <v>256x256+512+3072</v>
      </c>
      <c r="G287" s="59" t="str">
        <f>LEFT(img,LEN(img)-LEN(ext))&amp;"_z"&amp;A287&amp;ext</f>
        <v>C:\Users\csw\Desktop\slice\social-media-guide_z4.jpg</v>
      </c>
      <c r="H287" s="60" t="str">
        <f>LEFT($H$6,LEN($H$6)-LEN(ext))&amp;"_"&amp;C287&amp;"_"&amp;D287&amp;ext</f>
        <v>C:\Users\csw\Desktop\slice\social-media-guide_z4_2_12.jpg</v>
      </c>
      <c r="I287" s="66" t="str">
        <f>IF(VALUE(LEFT(maxzoom,1))&lt;A287,"rem", cmd &amp; " convert """&amp;G287&amp;""" -crop "&amp;F287&amp;" +repage """&amp;H287&amp;"""")</f>
        <v>C:\PortableApps\ImageMagick\magick.exe convert "C:\Users\csw\Desktop\slice\social-media-guide_z4.jpg" -crop 256x256+512+3072 +repage "C:\Users\csw\Desktop\slice\social-media-guide_z4_2_12.jpg"</v>
      </c>
    </row>
    <row r="288" spans="1:9" s="35" customFormat="1" x14ac:dyDescent="0.25">
      <c r="A288" s="57">
        <f t="shared" si="38"/>
        <v>4</v>
      </c>
      <c r="B288" s="57">
        <f t="shared" si="39"/>
        <v>195</v>
      </c>
      <c r="C288" s="57">
        <f t="shared" si="40"/>
        <v>3</v>
      </c>
      <c r="D288" s="57">
        <f t="shared" si="41"/>
        <v>12</v>
      </c>
      <c r="E288" s="57" t="str">
        <f t="shared" si="42"/>
        <v>4096x4096</v>
      </c>
      <c r="F288" s="58" t="str">
        <f t="shared" si="43"/>
        <v>256x256+768+3072</v>
      </c>
      <c r="G288" s="59" t="str">
        <f>LEFT(img,LEN(img)-LEN(ext))&amp;"_z"&amp;A288&amp;ext</f>
        <v>C:\Users\csw\Desktop\slice\social-media-guide_z4.jpg</v>
      </c>
      <c r="H288" s="60" t="str">
        <f>LEFT($H$6,LEN($H$6)-LEN(ext))&amp;"_"&amp;C288&amp;"_"&amp;D288&amp;ext</f>
        <v>C:\Users\csw\Desktop\slice\social-media-guide_z4_3_12.jpg</v>
      </c>
      <c r="I288" s="66" t="str">
        <f>IF(VALUE(LEFT(maxzoom,1))&lt;A288,"rem", cmd &amp; " convert """&amp;G288&amp;""" -crop "&amp;F288&amp;" +repage """&amp;H288&amp;"""")</f>
        <v>C:\PortableApps\ImageMagick\magick.exe convert "C:\Users\csw\Desktop\slice\social-media-guide_z4.jpg" -crop 256x256+768+3072 +repage "C:\Users\csw\Desktop\slice\social-media-guide_z4_3_12.jpg"</v>
      </c>
    </row>
    <row r="289" spans="1:9" s="35" customFormat="1" x14ac:dyDescent="0.25">
      <c r="A289" s="57">
        <f t="shared" si="38"/>
        <v>4</v>
      </c>
      <c r="B289" s="57">
        <f t="shared" si="39"/>
        <v>196</v>
      </c>
      <c r="C289" s="57">
        <f t="shared" si="40"/>
        <v>4</v>
      </c>
      <c r="D289" s="57">
        <f t="shared" si="41"/>
        <v>12</v>
      </c>
      <c r="E289" s="57" t="str">
        <f t="shared" si="42"/>
        <v>4096x4096</v>
      </c>
      <c r="F289" s="58" t="str">
        <f t="shared" si="43"/>
        <v>256x256+1024+3072</v>
      </c>
      <c r="G289" s="59" t="str">
        <f>LEFT(img,LEN(img)-LEN(ext))&amp;"_z"&amp;A289&amp;ext</f>
        <v>C:\Users\csw\Desktop\slice\social-media-guide_z4.jpg</v>
      </c>
      <c r="H289" s="60" t="str">
        <f>LEFT($H$6,LEN($H$6)-LEN(ext))&amp;"_"&amp;C289&amp;"_"&amp;D289&amp;ext</f>
        <v>C:\Users\csw\Desktop\slice\social-media-guide_z4_4_12.jpg</v>
      </c>
      <c r="I289" s="66" t="str">
        <f>IF(VALUE(LEFT(maxzoom,1))&lt;A289,"rem", cmd &amp; " convert """&amp;G289&amp;""" -crop "&amp;F289&amp;" +repage """&amp;H289&amp;"""")</f>
        <v>C:\PortableApps\ImageMagick\magick.exe convert "C:\Users\csw\Desktop\slice\social-media-guide_z4.jpg" -crop 256x256+1024+3072 +repage "C:\Users\csw\Desktop\slice\social-media-guide_z4_4_12.jpg"</v>
      </c>
    </row>
    <row r="290" spans="1:9" s="35" customFormat="1" x14ac:dyDescent="0.25">
      <c r="A290" s="57">
        <f t="shared" si="38"/>
        <v>4</v>
      </c>
      <c r="B290" s="57">
        <f t="shared" si="39"/>
        <v>197</v>
      </c>
      <c r="C290" s="57">
        <f t="shared" si="40"/>
        <v>5</v>
      </c>
      <c r="D290" s="57">
        <f t="shared" si="41"/>
        <v>12</v>
      </c>
      <c r="E290" s="57" t="str">
        <f t="shared" si="42"/>
        <v>4096x4096</v>
      </c>
      <c r="F290" s="58" t="str">
        <f t="shared" si="43"/>
        <v>256x256+1280+3072</v>
      </c>
      <c r="G290" s="59" t="str">
        <f>LEFT(img,LEN(img)-LEN(ext))&amp;"_z"&amp;A290&amp;ext</f>
        <v>C:\Users\csw\Desktop\slice\social-media-guide_z4.jpg</v>
      </c>
      <c r="H290" s="60" t="str">
        <f>LEFT($H$6,LEN($H$6)-LEN(ext))&amp;"_"&amp;C290&amp;"_"&amp;D290&amp;ext</f>
        <v>C:\Users\csw\Desktop\slice\social-media-guide_z4_5_12.jpg</v>
      </c>
      <c r="I290" s="66" t="str">
        <f>IF(VALUE(LEFT(maxzoom,1))&lt;A290,"rem", cmd &amp; " convert """&amp;G290&amp;""" -crop "&amp;F290&amp;" +repage """&amp;H290&amp;"""")</f>
        <v>C:\PortableApps\ImageMagick\magick.exe convert "C:\Users\csw\Desktop\slice\social-media-guide_z4.jpg" -crop 256x256+1280+3072 +repage "C:\Users\csw\Desktop\slice\social-media-guide_z4_5_12.jpg"</v>
      </c>
    </row>
    <row r="291" spans="1:9" s="35" customFormat="1" x14ac:dyDescent="0.25">
      <c r="A291" s="57">
        <f t="shared" si="38"/>
        <v>4</v>
      </c>
      <c r="B291" s="57">
        <f t="shared" si="39"/>
        <v>198</v>
      </c>
      <c r="C291" s="57">
        <f t="shared" si="40"/>
        <v>6</v>
      </c>
      <c r="D291" s="57">
        <f t="shared" si="41"/>
        <v>12</v>
      </c>
      <c r="E291" s="57" t="str">
        <f t="shared" si="42"/>
        <v>4096x4096</v>
      </c>
      <c r="F291" s="58" t="str">
        <f t="shared" si="43"/>
        <v>256x256+1536+3072</v>
      </c>
      <c r="G291" s="59" t="str">
        <f>LEFT(img,LEN(img)-LEN(ext))&amp;"_z"&amp;A291&amp;ext</f>
        <v>C:\Users\csw\Desktop\slice\social-media-guide_z4.jpg</v>
      </c>
      <c r="H291" s="60" t="str">
        <f>LEFT($H$6,LEN($H$6)-LEN(ext))&amp;"_"&amp;C291&amp;"_"&amp;D291&amp;ext</f>
        <v>C:\Users\csw\Desktop\slice\social-media-guide_z4_6_12.jpg</v>
      </c>
      <c r="I291" s="66" t="str">
        <f>IF(VALUE(LEFT(maxzoom,1))&lt;A291,"rem", cmd &amp; " convert """&amp;G291&amp;""" -crop "&amp;F291&amp;" +repage """&amp;H291&amp;"""")</f>
        <v>C:\PortableApps\ImageMagick\magick.exe convert "C:\Users\csw\Desktop\slice\social-media-guide_z4.jpg" -crop 256x256+1536+3072 +repage "C:\Users\csw\Desktop\slice\social-media-guide_z4_6_12.jpg"</v>
      </c>
    </row>
    <row r="292" spans="1:9" s="35" customFormat="1" x14ac:dyDescent="0.25">
      <c r="A292" s="57">
        <f t="shared" si="38"/>
        <v>4</v>
      </c>
      <c r="B292" s="57">
        <f t="shared" si="39"/>
        <v>199</v>
      </c>
      <c r="C292" s="57">
        <f t="shared" si="40"/>
        <v>7</v>
      </c>
      <c r="D292" s="57">
        <f t="shared" si="41"/>
        <v>12</v>
      </c>
      <c r="E292" s="57" t="str">
        <f t="shared" si="42"/>
        <v>4096x4096</v>
      </c>
      <c r="F292" s="58" t="str">
        <f t="shared" si="43"/>
        <v>256x256+1792+3072</v>
      </c>
      <c r="G292" s="59" t="str">
        <f>LEFT(img,LEN(img)-LEN(ext))&amp;"_z"&amp;A292&amp;ext</f>
        <v>C:\Users\csw\Desktop\slice\social-media-guide_z4.jpg</v>
      </c>
      <c r="H292" s="60" t="str">
        <f>LEFT($H$6,LEN($H$6)-LEN(ext))&amp;"_"&amp;C292&amp;"_"&amp;D292&amp;ext</f>
        <v>C:\Users\csw\Desktop\slice\social-media-guide_z4_7_12.jpg</v>
      </c>
      <c r="I292" s="66" t="str">
        <f>IF(VALUE(LEFT(maxzoom,1))&lt;A292,"rem", cmd &amp; " convert """&amp;G292&amp;""" -crop "&amp;F292&amp;" +repage """&amp;H292&amp;"""")</f>
        <v>C:\PortableApps\ImageMagick\magick.exe convert "C:\Users\csw\Desktop\slice\social-media-guide_z4.jpg" -crop 256x256+1792+3072 +repage "C:\Users\csw\Desktop\slice\social-media-guide_z4_7_12.jpg"</v>
      </c>
    </row>
    <row r="293" spans="1:9" s="35" customFormat="1" x14ac:dyDescent="0.25">
      <c r="A293" s="57">
        <f t="shared" si="38"/>
        <v>4</v>
      </c>
      <c r="B293" s="57">
        <f t="shared" si="39"/>
        <v>200</v>
      </c>
      <c r="C293" s="57">
        <f t="shared" si="40"/>
        <v>8</v>
      </c>
      <c r="D293" s="57">
        <f t="shared" si="41"/>
        <v>12</v>
      </c>
      <c r="E293" s="57" t="str">
        <f t="shared" si="42"/>
        <v>4096x4096</v>
      </c>
      <c r="F293" s="58" t="str">
        <f t="shared" si="43"/>
        <v>256x256+2048+3072</v>
      </c>
      <c r="G293" s="59" t="str">
        <f>LEFT(img,LEN(img)-LEN(ext))&amp;"_z"&amp;A293&amp;ext</f>
        <v>C:\Users\csw\Desktop\slice\social-media-guide_z4.jpg</v>
      </c>
      <c r="H293" s="60" t="str">
        <f>LEFT($H$6,LEN($H$6)-LEN(ext))&amp;"_"&amp;C293&amp;"_"&amp;D293&amp;ext</f>
        <v>C:\Users\csw\Desktop\slice\social-media-guide_z4_8_12.jpg</v>
      </c>
      <c r="I293" s="66" t="str">
        <f>IF(VALUE(LEFT(maxzoom,1))&lt;A293,"rem", cmd &amp; " convert """&amp;G293&amp;""" -crop "&amp;F293&amp;" +repage """&amp;H293&amp;"""")</f>
        <v>C:\PortableApps\ImageMagick\magick.exe convert "C:\Users\csw\Desktop\slice\social-media-guide_z4.jpg" -crop 256x256+2048+3072 +repage "C:\Users\csw\Desktop\slice\social-media-guide_z4_8_12.jpg"</v>
      </c>
    </row>
    <row r="294" spans="1:9" s="35" customFormat="1" x14ac:dyDescent="0.25">
      <c r="A294" s="57">
        <f t="shared" si="38"/>
        <v>4</v>
      </c>
      <c r="B294" s="57">
        <f t="shared" si="39"/>
        <v>201</v>
      </c>
      <c r="C294" s="57">
        <f t="shared" si="40"/>
        <v>9</v>
      </c>
      <c r="D294" s="57">
        <f t="shared" si="41"/>
        <v>12</v>
      </c>
      <c r="E294" s="57" t="str">
        <f t="shared" si="42"/>
        <v>4096x4096</v>
      </c>
      <c r="F294" s="58" t="str">
        <f t="shared" si="43"/>
        <v>256x256+2304+3072</v>
      </c>
      <c r="G294" s="59" t="str">
        <f>LEFT(img,LEN(img)-LEN(ext))&amp;"_z"&amp;A294&amp;ext</f>
        <v>C:\Users\csw\Desktop\slice\social-media-guide_z4.jpg</v>
      </c>
      <c r="H294" s="60" t="str">
        <f>LEFT($H$6,LEN($H$6)-LEN(ext))&amp;"_"&amp;C294&amp;"_"&amp;D294&amp;ext</f>
        <v>C:\Users\csw\Desktop\slice\social-media-guide_z4_9_12.jpg</v>
      </c>
      <c r="I294" s="66" t="str">
        <f>IF(VALUE(LEFT(maxzoom,1))&lt;A294,"rem", cmd &amp; " convert """&amp;G294&amp;""" -crop "&amp;F294&amp;" +repage """&amp;H294&amp;"""")</f>
        <v>C:\PortableApps\ImageMagick\magick.exe convert "C:\Users\csw\Desktop\slice\social-media-guide_z4.jpg" -crop 256x256+2304+3072 +repage "C:\Users\csw\Desktop\slice\social-media-guide_z4_9_12.jpg"</v>
      </c>
    </row>
    <row r="295" spans="1:9" s="35" customFormat="1" x14ac:dyDescent="0.25">
      <c r="A295" s="57">
        <f t="shared" si="38"/>
        <v>4</v>
      </c>
      <c r="B295" s="57">
        <f t="shared" si="39"/>
        <v>202</v>
      </c>
      <c r="C295" s="57">
        <f t="shared" si="40"/>
        <v>10</v>
      </c>
      <c r="D295" s="57">
        <f t="shared" si="41"/>
        <v>12</v>
      </c>
      <c r="E295" s="57" t="str">
        <f t="shared" si="42"/>
        <v>4096x4096</v>
      </c>
      <c r="F295" s="58" t="str">
        <f t="shared" si="43"/>
        <v>256x256+2560+3072</v>
      </c>
      <c r="G295" s="59" t="str">
        <f>LEFT(img,LEN(img)-LEN(ext))&amp;"_z"&amp;A295&amp;ext</f>
        <v>C:\Users\csw\Desktop\slice\social-media-guide_z4.jpg</v>
      </c>
      <c r="H295" s="60" t="str">
        <f>LEFT($H$6,LEN($H$6)-LEN(ext))&amp;"_"&amp;C295&amp;"_"&amp;D295&amp;ext</f>
        <v>C:\Users\csw\Desktop\slice\social-media-guide_z4_10_12.jpg</v>
      </c>
      <c r="I295" s="66" t="str">
        <f>IF(VALUE(LEFT(maxzoom,1))&lt;A295,"rem", cmd &amp; " convert """&amp;G295&amp;""" -crop "&amp;F295&amp;" +repage """&amp;H295&amp;"""")</f>
        <v>C:\PortableApps\ImageMagick\magick.exe convert "C:\Users\csw\Desktop\slice\social-media-guide_z4.jpg" -crop 256x256+2560+3072 +repage "C:\Users\csw\Desktop\slice\social-media-guide_z4_10_12.jpg"</v>
      </c>
    </row>
    <row r="296" spans="1:9" s="35" customFormat="1" x14ac:dyDescent="0.25">
      <c r="A296" s="57">
        <f t="shared" si="38"/>
        <v>4</v>
      </c>
      <c r="B296" s="57">
        <f t="shared" si="39"/>
        <v>203</v>
      </c>
      <c r="C296" s="57">
        <f t="shared" si="40"/>
        <v>11</v>
      </c>
      <c r="D296" s="57">
        <f t="shared" si="41"/>
        <v>12</v>
      </c>
      <c r="E296" s="57" t="str">
        <f t="shared" si="42"/>
        <v>4096x4096</v>
      </c>
      <c r="F296" s="58" t="str">
        <f t="shared" si="43"/>
        <v>256x256+2816+3072</v>
      </c>
      <c r="G296" s="59" t="str">
        <f>LEFT(img,LEN(img)-LEN(ext))&amp;"_z"&amp;A296&amp;ext</f>
        <v>C:\Users\csw\Desktop\slice\social-media-guide_z4.jpg</v>
      </c>
      <c r="H296" s="60" t="str">
        <f>LEFT($H$6,LEN($H$6)-LEN(ext))&amp;"_"&amp;C296&amp;"_"&amp;D296&amp;ext</f>
        <v>C:\Users\csw\Desktop\slice\social-media-guide_z4_11_12.jpg</v>
      </c>
      <c r="I296" s="66" t="str">
        <f>IF(VALUE(LEFT(maxzoom,1))&lt;A296,"rem", cmd &amp; " convert """&amp;G296&amp;""" -crop "&amp;F296&amp;" +repage """&amp;H296&amp;"""")</f>
        <v>C:\PortableApps\ImageMagick\magick.exe convert "C:\Users\csw\Desktop\slice\social-media-guide_z4.jpg" -crop 256x256+2816+3072 +repage "C:\Users\csw\Desktop\slice\social-media-guide_z4_11_12.jpg"</v>
      </c>
    </row>
    <row r="297" spans="1:9" s="35" customFormat="1" x14ac:dyDescent="0.25">
      <c r="A297" s="57">
        <f t="shared" si="38"/>
        <v>4</v>
      </c>
      <c r="B297" s="57">
        <f t="shared" si="39"/>
        <v>204</v>
      </c>
      <c r="C297" s="57">
        <f t="shared" si="40"/>
        <v>12</v>
      </c>
      <c r="D297" s="57">
        <f t="shared" si="41"/>
        <v>12</v>
      </c>
      <c r="E297" s="57" t="str">
        <f t="shared" si="42"/>
        <v>4096x4096</v>
      </c>
      <c r="F297" s="58" t="str">
        <f t="shared" si="43"/>
        <v>256x256+3072+3072</v>
      </c>
      <c r="G297" s="59" t="str">
        <f>LEFT(img,LEN(img)-LEN(ext))&amp;"_z"&amp;A297&amp;ext</f>
        <v>C:\Users\csw\Desktop\slice\social-media-guide_z4.jpg</v>
      </c>
      <c r="H297" s="60" t="str">
        <f>LEFT($H$6,LEN($H$6)-LEN(ext))&amp;"_"&amp;C297&amp;"_"&amp;D297&amp;ext</f>
        <v>C:\Users\csw\Desktop\slice\social-media-guide_z4_12_12.jpg</v>
      </c>
      <c r="I297" s="66" t="str">
        <f>IF(VALUE(LEFT(maxzoom,1))&lt;A297,"rem", cmd &amp; " convert """&amp;G297&amp;""" -crop "&amp;F297&amp;" +repage """&amp;H297&amp;"""")</f>
        <v>C:\PortableApps\ImageMagick\magick.exe convert "C:\Users\csw\Desktop\slice\social-media-guide_z4.jpg" -crop 256x256+3072+3072 +repage "C:\Users\csw\Desktop\slice\social-media-guide_z4_12_12.jpg"</v>
      </c>
    </row>
    <row r="298" spans="1:9" s="35" customFormat="1" x14ac:dyDescent="0.25">
      <c r="A298" s="57">
        <f t="shared" si="38"/>
        <v>4</v>
      </c>
      <c r="B298" s="57">
        <f t="shared" si="39"/>
        <v>205</v>
      </c>
      <c r="C298" s="57">
        <f t="shared" si="40"/>
        <v>13</v>
      </c>
      <c r="D298" s="57">
        <f t="shared" si="41"/>
        <v>12</v>
      </c>
      <c r="E298" s="57" t="str">
        <f t="shared" si="42"/>
        <v>4096x4096</v>
      </c>
      <c r="F298" s="58" t="str">
        <f t="shared" si="43"/>
        <v>256x256+3328+3072</v>
      </c>
      <c r="G298" s="59" t="str">
        <f>LEFT(img,LEN(img)-LEN(ext))&amp;"_z"&amp;A298&amp;ext</f>
        <v>C:\Users\csw\Desktop\slice\social-media-guide_z4.jpg</v>
      </c>
      <c r="H298" s="60" t="str">
        <f>LEFT($H$6,LEN($H$6)-LEN(ext))&amp;"_"&amp;C298&amp;"_"&amp;D298&amp;ext</f>
        <v>C:\Users\csw\Desktop\slice\social-media-guide_z4_13_12.jpg</v>
      </c>
      <c r="I298" s="66" t="str">
        <f>IF(VALUE(LEFT(maxzoom,1))&lt;A298,"rem", cmd &amp; " convert """&amp;G298&amp;""" -crop "&amp;F298&amp;" +repage """&amp;H298&amp;"""")</f>
        <v>C:\PortableApps\ImageMagick\magick.exe convert "C:\Users\csw\Desktop\slice\social-media-guide_z4.jpg" -crop 256x256+3328+3072 +repage "C:\Users\csw\Desktop\slice\social-media-guide_z4_13_12.jpg"</v>
      </c>
    </row>
    <row r="299" spans="1:9" s="35" customFormat="1" x14ac:dyDescent="0.25">
      <c r="A299" s="57">
        <f t="shared" si="38"/>
        <v>4</v>
      </c>
      <c r="B299" s="57">
        <f t="shared" si="39"/>
        <v>206</v>
      </c>
      <c r="C299" s="57">
        <f t="shared" si="40"/>
        <v>14</v>
      </c>
      <c r="D299" s="57">
        <f t="shared" si="41"/>
        <v>12</v>
      </c>
      <c r="E299" s="57" t="str">
        <f t="shared" si="42"/>
        <v>4096x4096</v>
      </c>
      <c r="F299" s="58" t="str">
        <f t="shared" si="43"/>
        <v>256x256+3584+3072</v>
      </c>
      <c r="G299" s="59" t="str">
        <f>LEFT(img,LEN(img)-LEN(ext))&amp;"_z"&amp;A299&amp;ext</f>
        <v>C:\Users\csw\Desktop\slice\social-media-guide_z4.jpg</v>
      </c>
      <c r="H299" s="60" t="str">
        <f>LEFT($H$6,LEN($H$6)-LEN(ext))&amp;"_"&amp;C299&amp;"_"&amp;D299&amp;ext</f>
        <v>C:\Users\csw\Desktop\slice\social-media-guide_z4_14_12.jpg</v>
      </c>
      <c r="I299" s="66" t="str">
        <f>IF(VALUE(LEFT(maxzoom,1))&lt;A299,"rem", cmd &amp; " convert """&amp;G299&amp;""" -crop "&amp;F299&amp;" +repage """&amp;H299&amp;"""")</f>
        <v>C:\PortableApps\ImageMagick\magick.exe convert "C:\Users\csw\Desktop\slice\social-media-guide_z4.jpg" -crop 256x256+3584+3072 +repage "C:\Users\csw\Desktop\slice\social-media-guide_z4_14_12.jpg"</v>
      </c>
    </row>
    <row r="300" spans="1:9" s="35" customFormat="1" x14ac:dyDescent="0.25">
      <c r="A300" s="57">
        <f t="shared" si="38"/>
        <v>4</v>
      </c>
      <c r="B300" s="57">
        <f t="shared" si="39"/>
        <v>207</v>
      </c>
      <c r="C300" s="57">
        <f t="shared" si="40"/>
        <v>15</v>
      </c>
      <c r="D300" s="57">
        <f t="shared" si="41"/>
        <v>12</v>
      </c>
      <c r="E300" s="57" t="str">
        <f t="shared" si="42"/>
        <v>4096x4096</v>
      </c>
      <c r="F300" s="58" t="str">
        <f t="shared" si="43"/>
        <v>256x256+3840+3072</v>
      </c>
      <c r="G300" s="59" t="str">
        <f>LEFT(img,LEN(img)-LEN(ext))&amp;"_z"&amp;A300&amp;ext</f>
        <v>C:\Users\csw\Desktop\slice\social-media-guide_z4.jpg</v>
      </c>
      <c r="H300" s="60" t="str">
        <f>LEFT($H$6,LEN($H$6)-LEN(ext))&amp;"_"&amp;C300&amp;"_"&amp;D300&amp;ext</f>
        <v>C:\Users\csw\Desktop\slice\social-media-guide_z4_15_12.jpg</v>
      </c>
      <c r="I300" s="66" t="str">
        <f>IF(VALUE(LEFT(maxzoom,1))&lt;A300,"rem", cmd &amp; " convert """&amp;G300&amp;""" -crop "&amp;F300&amp;" +repage """&amp;H300&amp;"""")</f>
        <v>C:\PortableApps\ImageMagick\magick.exe convert "C:\Users\csw\Desktop\slice\social-media-guide_z4.jpg" -crop 256x256+3840+3072 +repage "C:\Users\csw\Desktop\slice\social-media-guide_z4_15_12.jpg"</v>
      </c>
    </row>
    <row r="301" spans="1:9" s="35" customFormat="1" x14ac:dyDescent="0.25">
      <c r="A301" s="57">
        <f t="shared" si="38"/>
        <v>4</v>
      </c>
      <c r="B301" s="57">
        <f t="shared" si="39"/>
        <v>208</v>
      </c>
      <c r="C301" s="57">
        <f t="shared" si="40"/>
        <v>0</v>
      </c>
      <c r="D301" s="57">
        <f t="shared" si="41"/>
        <v>13</v>
      </c>
      <c r="E301" s="57" t="str">
        <f t="shared" si="42"/>
        <v>4096x4096</v>
      </c>
      <c r="F301" s="58" t="str">
        <f t="shared" si="43"/>
        <v>256x256+0+3328</v>
      </c>
      <c r="G301" s="59" t="str">
        <f>LEFT(img,LEN(img)-LEN(ext))&amp;"_z"&amp;A301&amp;ext</f>
        <v>C:\Users\csw\Desktop\slice\social-media-guide_z4.jpg</v>
      </c>
      <c r="H301" s="60" t="str">
        <f>LEFT($H$6,LEN($H$6)-LEN(ext))&amp;"_"&amp;C301&amp;"_"&amp;D301&amp;ext</f>
        <v>C:\Users\csw\Desktop\slice\social-media-guide_z4_0_13.jpg</v>
      </c>
      <c r="I301" s="66" t="str">
        <f>IF(VALUE(LEFT(maxzoom,1))&lt;A301,"rem", cmd &amp; " convert """&amp;G301&amp;""" -crop "&amp;F301&amp;" +repage """&amp;H301&amp;"""")</f>
        <v>C:\PortableApps\ImageMagick\magick.exe convert "C:\Users\csw\Desktop\slice\social-media-guide_z4.jpg" -crop 256x256+0+3328 +repage "C:\Users\csw\Desktop\slice\social-media-guide_z4_0_13.jpg"</v>
      </c>
    </row>
    <row r="302" spans="1:9" s="35" customFormat="1" x14ac:dyDescent="0.25">
      <c r="A302" s="57">
        <f t="shared" si="38"/>
        <v>4</v>
      </c>
      <c r="B302" s="57">
        <f t="shared" si="39"/>
        <v>209</v>
      </c>
      <c r="C302" s="57">
        <f t="shared" si="40"/>
        <v>1</v>
      </c>
      <c r="D302" s="57">
        <f t="shared" si="41"/>
        <v>13</v>
      </c>
      <c r="E302" s="57" t="str">
        <f t="shared" si="42"/>
        <v>4096x4096</v>
      </c>
      <c r="F302" s="58" t="str">
        <f t="shared" si="43"/>
        <v>256x256+256+3328</v>
      </c>
      <c r="G302" s="59" t="str">
        <f>LEFT(img,LEN(img)-LEN(ext))&amp;"_z"&amp;A302&amp;ext</f>
        <v>C:\Users\csw\Desktop\slice\social-media-guide_z4.jpg</v>
      </c>
      <c r="H302" s="60" t="str">
        <f>LEFT($H$6,LEN($H$6)-LEN(ext))&amp;"_"&amp;C302&amp;"_"&amp;D302&amp;ext</f>
        <v>C:\Users\csw\Desktop\slice\social-media-guide_z4_1_13.jpg</v>
      </c>
      <c r="I302" s="66" t="str">
        <f>IF(VALUE(LEFT(maxzoom,1))&lt;A302,"rem", cmd &amp; " convert """&amp;G302&amp;""" -crop "&amp;F302&amp;" +repage """&amp;H302&amp;"""")</f>
        <v>C:\PortableApps\ImageMagick\magick.exe convert "C:\Users\csw\Desktop\slice\social-media-guide_z4.jpg" -crop 256x256+256+3328 +repage "C:\Users\csw\Desktop\slice\social-media-guide_z4_1_13.jpg"</v>
      </c>
    </row>
    <row r="303" spans="1:9" s="35" customFormat="1" x14ac:dyDescent="0.25">
      <c r="A303" s="57">
        <f t="shared" si="38"/>
        <v>4</v>
      </c>
      <c r="B303" s="57">
        <f t="shared" si="39"/>
        <v>210</v>
      </c>
      <c r="C303" s="57">
        <f t="shared" si="40"/>
        <v>2</v>
      </c>
      <c r="D303" s="57">
        <f t="shared" si="41"/>
        <v>13</v>
      </c>
      <c r="E303" s="57" t="str">
        <f t="shared" si="42"/>
        <v>4096x4096</v>
      </c>
      <c r="F303" s="58" t="str">
        <f t="shared" si="43"/>
        <v>256x256+512+3328</v>
      </c>
      <c r="G303" s="59" t="str">
        <f>LEFT(img,LEN(img)-LEN(ext))&amp;"_z"&amp;A303&amp;ext</f>
        <v>C:\Users\csw\Desktop\slice\social-media-guide_z4.jpg</v>
      </c>
      <c r="H303" s="60" t="str">
        <f>LEFT($H$6,LEN($H$6)-LEN(ext))&amp;"_"&amp;C303&amp;"_"&amp;D303&amp;ext</f>
        <v>C:\Users\csw\Desktop\slice\social-media-guide_z4_2_13.jpg</v>
      </c>
      <c r="I303" s="66" t="str">
        <f>IF(VALUE(LEFT(maxzoom,1))&lt;A303,"rem", cmd &amp; " convert """&amp;G303&amp;""" -crop "&amp;F303&amp;" +repage """&amp;H303&amp;"""")</f>
        <v>C:\PortableApps\ImageMagick\magick.exe convert "C:\Users\csw\Desktop\slice\social-media-guide_z4.jpg" -crop 256x256+512+3328 +repage "C:\Users\csw\Desktop\slice\social-media-guide_z4_2_13.jpg"</v>
      </c>
    </row>
    <row r="304" spans="1:9" s="35" customFormat="1" x14ac:dyDescent="0.25">
      <c r="A304" s="57">
        <f t="shared" si="38"/>
        <v>4</v>
      </c>
      <c r="B304" s="57">
        <f t="shared" si="39"/>
        <v>211</v>
      </c>
      <c r="C304" s="57">
        <f t="shared" si="40"/>
        <v>3</v>
      </c>
      <c r="D304" s="57">
        <f t="shared" si="41"/>
        <v>13</v>
      </c>
      <c r="E304" s="57" t="str">
        <f t="shared" si="42"/>
        <v>4096x4096</v>
      </c>
      <c r="F304" s="58" t="str">
        <f t="shared" si="43"/>
        <v>256x256+768+3328</v>
      </c>
      <c r="G304" s="59" t="str">
        <f>LEFT(img,LEN(img)-LEN(ext))&amp;"_z"&amp;A304&amp;ext</f>
        <v>C:\Users\csw\Desktop\slice\social-media-guide_z4.jpg</v>
      </c>
      <c r="H304" s="60" t="str">
        <f>LEFT($H$6,LEN($H$6)-LEN(ext))&amp;"_"&amp;C304&amp;"_"&amp;D304&amp;ext</f>
        <v>C:\Users\csw\Desktop\slice\social-media-guide_z4_3_13.jpg</v>
      </c>
      <c r="I304" s="66" t="str">
        <f>IF(VALUE(LEFT(maxzoom,1))&lt;A304,"rem", cmd &amp; " convert """&amp;G304&amp;""" -crop "&amp;F304&amp;" +repage """&amp;H304&amp;"""")</f>
        <v>C:\PortableApps\ImageMagick\magick.exe convert "C:\Users\csw\Desktop\slice\social-media-guide_z4.jpg" -crop 256x256+768+3328 +repage "C:\Users\csw\Desktop\slice\social-media-guide_z4_3_13.jpg"</v>
      </c>
    </row>
    <row r="305" spans="1:9" s="35" customFormat="1" x14ac:dyDescent="0.25">
      <c r="A305" s="57">
        <f t="shared" si="38"/>
        <v>4</v>
      </c>
      <c r="B305" s="57">
        <f t="shared" si="39"/>
        <v>212</v>
      </c>
      <c r="C305" s="57">
        <f t="shared" si="40"/>
        <v>4</v>
      </c>
      <c r="D305" s="57">
        <f t="shared" si="41"/>
        <v>13</v>
      </c>
      <c r="E305" s="57" t="str">
        <f t="shared" si="42"/>
        <v>4096x4096</v>
      </c>
      <c r="F305" s="58" t="str">
        <f t="shared" si="43"/>
        <v>256x256+1024+3328</v>
      </c>
      <c r="G305" s="59" t="str">
        <f>LEFT(img,LEN(img)-LEN(ext))&amp;"_z"&amp;A305&amp;ext</f>
        <v>C:\Users\csw\Desktop\slice\social-media-guide_z4.jpg</v>
      </c>
      <c r="H305" s="60" t="str">
        <f>LEFT($H$6,LEN($H$6)-LEN(ext))&amp;"_"&amp;C305&amp;"_"&amp;D305&amp;ext</f>
        <v>C:\Users\csw\Desktop\slice\social-media-guide_z4_4_13.jpg</v>
      </c>
      <c r="I305" s="66" t="str">
        <f>IF(VALUE(LEFT(maxzoom,1))&lt;A305,"rem", cmd &amp; " convert """&amp;G305&amp;""" -crop "&amp;F305&amp;" +repage """&amp;H305&amp;"""")</f>
        <v>C:\PortableApps\ImageMagick\magick.exe convert "C:\Users\csw\Desktop\slice\social-media-guide_z4.jpg" -crop 256x256+1024+3328 +repage "C:\Users\csw\Desktop\slice\social-media-guide_z4_4_13.jpg"</v>
      </c>
    </row>
    <row r="306" spans="1:9" s="35" customFormat="1" x14ac:dyDescent="0.25">
      <c r="A306" s="57">
        <f t="shared" si="38"/>
        <v>4</v>
      </c>
      <c r="B306" s="57">
        <f t="shared" si="39"/>
        <v>213</v>
      </c>
      <c r="C306" s="57">
        <f t="shared" si="40"/>
        <v>5</v>
      </c>
      <c r="D306" s="57">
        <f t="shared" si="41"/>
        <v>13</v>
      </c>
      <c r="E306" s="57" t="str">
        <f t="shared" si="42"/>
        <v>4096x4096</v>
      </c>
      <c r="F306" s="58" t="str">
        <f t="shared" si="43"/>
        <v>256x256+1280+3328</v>
      </c>
      <c r="G306" s="59" t="str">
        <f>LEFT(img,LEN(img)-LEN(ext))&amp;"_z"&amp;A306&amp;ext</f>
        <v>C:\Users\csw\Desktop\slice\social-media-guide_z4.jpg</v>
      </c>
      <c r="H306" s="60" t="str">
        <f>LEFT($H$6,LEN($H$6)-LEN(ext))&amp;"_"&amp;C306&amp;"_"&amp;D306&amp;ext</f>
        <v>C:\Users\csw\Desktop\slice\social-media-guide_z4_5_13.jpg</v>
      </c>
      <c r="I306" s="66" t="str">
        <f>IF(VALUE(LEFT(maxzoom,1))&lt;A306,"rem", cmd &amp; " convert """&amp;G306&amp;""" -crop "&amp;F306&amp;" +repage """&amp;H306&amp;"""")</f>
        <v>C:\PortableApps\ImageMagick\magick.exe convert "C:\Users\csw\Desktop\slice\social-media-guide_z4.jpg" -crop 256x256+1280+3328 +repage "C:\Users\csw\Desktop\slice\social-media-guide_z4_5_13.jpg"</v>
      </c>
    </row>
    <row r="307" spans="1:9" s="35" customFormat="1" x14ac:dyDescent="0.25">
      <c r="A307" s="57">
        <f t="shared" si="38"/>
        <v>4</v>
      </c>
      <c r="B307" s="57">
        <f t="shared" si="39"/>
        <v>214</v>
      </c>
      <c r="C307" s="57">
        <f t="shared" si="40"/>
        <v>6</v>
      </c>
      <c r="D307" s="57">
        <f t="shared" si="41"/>
        <v>13</v>
      </c>
      <c r="E307" s="57" t="str">
        <f t="shared" si="42"/>
        <v>4096x4096</v>
      </c>
      <c r="F307" s="58" t="str">
        <f t="shared" si="43"/>
        <v>256x256+1536+3328</v>
      </c>
      <c r="G307" s="59" t="str">
        <f>LEFT(img,LEN(img)-LEN(ext))&amp;"_z"&amp;A307&amp;ext</f>
        <v>C:\Users\csw\Desktop\slice\social-media-guide_z4.jpg</v>
      </c>
      <c r="H307" s="60" t="str">
        <f>LEFT($H$6,LEN($H$6)-LEN(ext))&amp;"_"&amp;C307&amp;"_"&amp;D307&amp;ext</f>
        <v>C:\Users\csw\Desktop\slice\social-media-guide_z4_6_13.jpg</v>
      </c>
      <c r="I307" s="66" t="str">
        <f>IF(VALUE(LEFT(maxzoom,1))&lt;A307,"rem", cmd &amp; " convert """&amp;G307&amp;""" -crop "&amp;F307&amp;" +repage """&amp;H307&amp;"""")</f>
        <v>C:\PortableApps\ImageMagick\magick.exe convert "C:\Users\csw\Desktop\slice\social-media-guide_z4.jpg" -crop 256x256+1536+3328 +repage "C:\Users\csw\Desktop\slice\social-media-guide_z4_6_13.jpg"</v>
      </c>
    </row>
    <row r="308" spans="1:9" s="35" customFormat="1" x14ac:dyDescent="0.25">
      <c r="A308" s="57">
        <f t="shared" si="38"/>
        <v>4</v>
      </c>
      <c r="B308" s="57">
        <f t="shared" si="39"/>
        <v>215</v>
      </c>
      <c r="C308" s="57">
        <f t="shared" si="40"/>
        <v>7</v>
      </c>
      <c r="D308" s="57">
        <f t="shared" si="41"/>
        <v>13</v>
      </c>
      <c r="E308" s="57" t="str">
        <f t="shared" si="42"/>
        <v>4096x4096</v>
      </c>
      <c r="F308" s="58" t="str">
        <f t="shared" si="43"/>
        <v>256x256+1792+3328</v>
      </c>
      <c r="G308" s="59" t="str">
        <f>LEFT(img,LEN(img)-LEN(ext))&amp;"_z"&amp;A308&amp;ext</f>
        <v>C:\Users\csw\Desktop\slice\social-media-guide_z4.jpg</v>
      </c>
      <c r="H308" s="60" t="str">
        <f>LEFT($H$6,LEN($H$6)-LEN(ext))&amp;"_"&amp;C308&amp;"_"&amp;D308&amp;ext</f>
        <v>C:\Users\csw\Desktop\slice\social-media-guide_z4_7_13.jpg</v>
      </c>
      <c r="I308" s="66" t="str">
        <f>IF(VALUE(LEFT(maxzoom,1))&lt;A308,"rem", cmd &amp; " convert """&amp;G308&amp;""" -crop "&amp;F308&amp;" +repage """&amp;H308&amp;"""")</f>
        <v>C:\PortableApps\ImageMagick\magick.exe convert "C:\Users\csw\Desktop\slice\social-media-guide_z4.jpg" -crop 256x256+1792+3328 +repage "C:\Users\csw\Desktop\slice\social-media-guide_z4_7_13.jpg"</v>
      </c>
    </row>
    <row r="309" spans="1:9" s="35" customFormat="1" x14ac:dyDescent="0.25">
      <c r="A309" s="57">
        <f t="shared" si="38"/>
        <v>4</v>
      </c>
      <c r="B309" s="57">
        <f t="shared" si="39"/>
        <v>216</v>
      </c>
      <c r="C309" s="57">
        <f t="shared" si="40"/>
        <v>8</v>
      </c>
      <c r="D309" s="57">
        <f t="shared" si="41"/>
        <v>13</v>
      </c>
      <c r="E309" s="57" t="str">
        <f t="shared" si="42"/>
        <v>4096x4096</v>
      </c>
      <c r="F309" s="58" t="str">
        <f t="shared" si="43"/>
        <v>256x256+2048+3328</v>
      </c>
      <c r="G309" s="59" t="str">
        <f>LEFT(img,LEN(img)-LEN(ext))&amp;"_z"&amp;A309&amp;ext</f>
        <v>C:\Users\csw\Desktop\slice\social-media-guide_z4.jpg</v>
      </c>
      <c r="H309" s="60" t="str">
        <f>LEFT($H$6,LEN($H$6)-LEN(ext))&amp;"_"&amp;C309&amp;"_"&amp;D309&amp;ext</f>
        <v>C:\Users\csw\Desktop\slice\social-media-guide_z4_8_13.jpg</v>
      </c>
      <c r="I309" s="66" t="str">
        <f>IF(VALUE(LEFT(maxzoom,1))&lt;A309,"rem", cmd &amp; " convert """&amp;G309&amp;""" -crop "&amp;F309&amp;" +repage """&amp;H309&amp;"""")</f>
        <v>C:\PortableApps\ImageMagick\magick.exe convert "C:\Users\csw\Desktop\slice\social-media-guide_z4.jpg" -crop 256x256+2048+3328 +repage "C:\Users\csw\Desktop\slice\social-media-guide_z4_8_13.jpg"</v>
      </c>
    </row>
    <row r="310" spans="1:9" s="35" customFormat="1" x14ac:dyDescent="0.25">
      <c r="A310" s="57">
        <f t="shared" si="38"/>
        <v>4</v>
      </c>
      <c r="B310" s="57">
        <f t="shared" si="39"/>
        <v>217</v>
      </c>
      <c r="C310" s="57">
        <f t="shared" si="40"/>
        <v>9</v>
      </c>
      <c r="D310" s="57">
        <f t="shared" si="41"/>
        <v>13</v>
      </c>
      <c r="E310" s="57" t="str">
        <f t="shared" si="42"/>
        <v>4096x4096</v>
      </c>
      <c r="F310" s="58" t="str">
        <f t="shared" si="43"/>
        <v>256x256+2304+3328</v>
      </c>
      <c r="G310" s="59" t="str">
        <f>LEFT(img,LEN(img)-LEN(ext))&amp;"_z"&amp;A310&amp;ext</f>
        <v>C:\Users\csw\Desktop\slice\social-media-guide_z4.jpg</v>
      </c>
      <c r="H310" s="60" t="str">
        <f>LEFT($H$6,LEN($H$6)-LEN(ext))&amp;"_"&amp;C310&amp;"_"&amp;D310&amp;ext</f>
        <v>C:\Users\csw\Desktop\slice\social-media-guide_z4_9_13.jpg</v>
      </c>
      <c r="I310" s="66" t="str">
        <f>IF(VALUE(LEFT(maxzoom,1))&lt;A310,"rem", cmd &amp; " convert """&amp;G310&amp;""" -crop "&amp;F310&amp;" +repage """&amp;H310&amp;"""")</f>
        <v>C:\PortableApps\ImageMagick\magick.exe convert "C:\Users\csw\Desktop\slice\social-media-guide_z4.jpg" -crop 256x256+2304+3328 +repage "C:\Users\csw\Desktop\slice\social-media-guide_z4_9_13.jpg"</v>
      </c>
    </row>
    <row r="311" spans="1:9" s="35" customFormat="1" x14ac:dyDescent="0.25">
      <c r="A311" s="57">
        <f t="shared" si="38"/>
        <v>4</v>
      </c>
      <c r="B311" s="57">
        <f t="shared" si="39"/>
        <v>218</v>
      </c>
      <c r="C311" s="57">
        <f t="shared" si="40"/>
        <v>10</v>
      </c>
      <c r="D311" s="57">
        <f t="shared" si="41"/>
        <v>13</v>
      </c>
      <c r="E311" s="57" t="str">
        <f t="shared" si="42"/>
        <v>4096x4096</v>
      </c>
      <c r="F311" s="58" t="str">
        <f t="shared" si="43"/>
        <v>256x256+2560+3328</v>
      </c>
      <c r="G311" s="59" t="str">
        <f>LEFT(img,LEN(img)-LEN(ext))&amp;"_z"&amp;A311&amp;ext</f>
        <v>C:\Users\csw\Desktop\slice\social-media-guide_z4.jpg</v>
      </c>
      <c r="H311" s="60" t="str">
        <f>LEFT($H$6,LEN($H$6)-LEN(ext))&amp;"_"&amp;C311&amp;"_"&amp;D311&amp;ext</f>
        <v>C:\Users\csw\Desktop\slice\social-media-guide_z4_10_13.jpg</v>
      </c>
      <c r="I311" s="66" t="str">
        <f>IF(VALUE(LEFT(maxzoom,1))&lt;A311,"rem", cmd &amp; " convert """&amp;G311&amp;""" -crop "&amp;F311&amp;" +repage """&amp;H311&amp;"""")</f>
        <v>C:\PortableApps\ImageMagick\magick.exe convert "C:\Users\csw\Desktop\slice\social-media-guide_z4.jpg" -crop 256x256+2560+3328 +repage "C:\Users\csw\Desktop\slice\social-media-guide_z4_10_13.jpg"</v>
      </c>
    </row>
    <row r="312" spans="1:9" s="35" customFormat="1" x14ac:dyDescent="0.25">
      <c r="A312" s="57">
        <f t="shared" si="38"/>
        <v>4</v>
      </c>
      <c r="B312" s="57">
        <f t="shared" si="39"/>
        <v>219</v>
      </c>
      <c r="C312" s="57">
        <f t="shared" si="40"/>
        <v>11</v>
      </c>
      <c r="D312" s="57">
        <f t="shared" si="41"/>
        <v>13</v>
      </c>
      <c r="E312" s="57" t="str">
        <f t="shared" si="42"/>
        <v>4096x4096</v>
      </c>
      <c r="F312" s="58" t="str">
        <f t="shared" si="43"/>
        <v>256x256+2816+3328</v>
      </c>
      <c r="G312" s="59" t="str">
        <f>LEFT(img,LEN(img)-LEN(ext))&amp;"_z"&amp;A312&amp;ext</f>
        <v>C:\Users\csw\Desktop\slice\social-media-guide_z4.jpg</v>
      </c>
      <c r="H312" s="60" t="str">
        <f>LEFT($H$6,LEN($H$6)-LEN(ext))&amp;"_"&amp;C312&amp;"_"&amp;D312&amp;ext</f>
        <v>C:\Users\csw\Desktop\slice\social-media-guide_z4_11_13.jpg</v>
      </c>
      <c r="I312" s="66" t="str">
        <f>IF(VALUE(LEFT(maxzoom,1))&lt;A312,"rem", cmd &amp; " convert """&amp;G312&amp;""" -crop "&amp;F312&amp;" +repage """&amp;H312&amp;"""")</f>
        <v>C:\PortableApps\ImageMagick\magick.exe convert "C:\Users\csw\Desktop\slice\social-media-guide_z4.jpg" -crop 256x256+2816+3328 +repage "C:\Users\csw\Desktop\slice\social-media-guide_z4_11_13.jpg"</v>
      </c>
    </row>
    <row r="313" spans="1:9" s="35" customFormat="1" x14ac:dyDescent="0.25">
      <c r="A313" s="57">
        <f t="shared" si="38"/>
        <v>4</v>
      </c>
      <c r="B313" s="57">
        <f t="shared" si="39"/>
        <v>220</v>
      </c>
      <c r="C313" s="57">
        <f t="shared" si="40"/>
        <v>12</v>
      </c>
      <c r="D313" s="57">
        <f t="shared" si="41"/>
        <v>13</v>
      </c>
      <c r="E313" s="57" t="str">
        <f t="shared" si="42"/>
        <v>4096x4096</v>
      </c>
      <c r="F313" s="58" t="str">
        <f t="shared" si="43"/>
        <v>256x256+3072+3328</v>
      </c>
      <c r="G313" s="59" t="str">
        <f>LEFT(img,LEN(img)-LEN(ext))&amp;"_z"&amp;A313&amp;ext</f>
        <v>C:\Users\csw\Desktop\slice\social-media-guide_z4.jpg</v>
      </c>
      <c r="H313" s="60" t="str">
        <f>LEFT($H$6,LEN($H$6)-LEN(ext))&amp;"_"&amp;C313&amp;"_"&amp;D313&amp;ext</f>
        <v>C:\Users\csw\Desktop\slice\social-media-guide_z4_12_13.jpg</v>
      </c>
      <c r="I313" s="66" t="str">
        <f>IF(VALUE(LEFT(maxzoom,1))&lt;A313,"rem", cmd &amp; " convert """&amp;G313&amp;""" -crop "&amp;F313&amp;" +repage """&amp;H313&amp;"""")</f>
        <v>C:\PortableApps\ImageMagick\magick.exe convert "C:\Users\csw\Desktop\slice\social-media-guide_z4.jpg" -crop 256x256+3072+3328 +repage "C:\Users\csw\Desktop\slice\social-media-guide_z4_12_13.jpg"</v>
      </c>
    </row>
    <row r="314" spans="1:9" s="35" customFormat="1" x14ac:dyDescent="0.25">
      <c r="A314" s="57">
        <f t="shared" si="38"/>
        <v>4</v>
      </c>
      <c r="B314" s="57">
        <f t="shared" si="39"/>
        <v>221</v>
      </c>
      <c r="C314" s="57">
        <f t="shared" si="40"/>
        <v>13</v>
      </c>
      <c r="D314" s="57">
        <f t="shared" si="41"/>
        <v>13</v>
      </c>
      <c r="E314" s="57" t="str">
        <f t="shared" si="42"/>
        <v>4096x4096</v>
      </c>
      <c r="F314" s="58" t="str">
        <f t="shared" si="43"/>
        <v>256x256+3328+3328</v>
      </c>
      <c r="G314" s="59" t="str">
        <f>LEFT(img,LEN(img)-LEN(ext))&amp;"_z"&amp;A314&amp;ext</f>
        <v>C:\Users\csw\Desktop\slice\social-media-guide_z4.jpg</v>
      </c>
      <c r="H314" s="60" t="str">
        <f>LEFT($H$6,LEN($H$6)-LEN(ext))&amp;"_"&amp;C314&amp;"_"&amp;D314&amp;ext</f>
        <v>C:\Users\csw\Desktop\slice\social-media-guide_z4_13_13.jpg</v>
      </c>
      <c r="I314" s="66" t="str">
        <f>IF(VALUE(LEFT(maxzoom,1))&lt;A314,"rem", cmd &amp; " convert """&amp;G314&amp;""" -crop "&amp;F314&amp;" +repage """&amp;H314&amp;"""")</f>
        <v>C:\PortableApps\ImageMagick\magick.exe convert "C:\Users\csw\Desktop\slice\social-media-guide_z4.jpg" -crop 256x256+3328+3328 +repage "C:\Users\csw\Desktop\slice\social-media-guide_z4_13_13.jpg"</v>
      </c>
    </row>
    <row r="315" spans="1:9" s="35" customFormat="1" x14ac:dyDescent="0.25">
      <c r="A315" s="57">
        <f t="shared" si="38"/>
        <v>4</v>
      </c>
      <c r="B315" s="57">
        <f t="shared" si="39"/>
        <v>222</v>
      </c>
      <c r="C315" s="57">
        <f t="shared" si="40"/>
        <v>14</v>
      </c>
      <c r="D315" s="57">
        <f t="shared" si="41"/>
        <v>13</v>
      </c>
      <c r="E315" s="57" t="str">
        <f t="shared" si="42"/>
        <v>4096x4096</v>
      </c>
      <c r="F315" s="58" t="str">
        <f t="shared" si="43"/>
        <v>256x256+3584+3328</v>
      </c>
      <c r="G315" s="59" t="str">
        <f>LEFT(img,LEN(img)-LEN(ext))&amp;"_z"&amp;A315&amp;ext</f>
        <v>C:\Users\csw\Desktop\slice\social-media-guide_z4.jpg</v>
      </c>
      <c r="H315" s="60" t="str">
        <f>LEFT($H$6,LEN($H$6)-LEN(ext))&amp;"_"&amp;C315&amp;"_"&amp;D315&amp;ext</f>
        <v>C:\Users\csw\Desktop\slice\social-media-guide_z4_14_13.jpg</v>
      </c>
      <c r="I315" s="66" t="str">
        <f>IF(VALUE(LEFT(maxzoom,1))&lt;A315,"rem", cmd &amp; " convert """&amp;G315&amp;""" -crop "&amp;F315&amp;" +repage """&amp;H315&amp;"""")</f>
        <v>C:\PortableApps\ImageMagick\magick.exe convert "C:\Users\csw\Desktop\slice\social-media-guide_z4.jpg" -crop 256x256+3584+3328 +repage "C:\Users\csw\Desktop\slice\social-media-guide_z4_14_13.jpg"</v>
      </c>
    </row>
    <row r="316" spans="1:9" s="35" customFormat="1" x14ac:dyDescent="0.25">
      <c r="A316" s="57">
        <f t="shared" si="38"/>
        <v>4</v>
      </c>
      <c r="B316" s="57">
        <f t="shared" si="39"/>
        <v>223</v>
      </c>
      <c r="C316" s="57">
        <f t="shared" si="40"/>
        <v>15</v>
      </c>
      <c r="D316" s="57">
        <f t="shared" si="41"/>
        <v>13</v>
      </c>
      <c r="E316" s="57" t="str">
        <f t="shared" si="42"/>
        <v>4096x4096</v>
      </c>
      <c r="F316" s="58" t="str">
        <f t="shared" si="43"/>
        <v>256x256+3840+3328</v>
      </c>
      <c r="G316" s="59" t="str">
        <f>LEFT(img,LEN(img)-LEN(ext))&amp;"_z"&amp;A316&amp;ext</f>
        <v>C:\Users\csw\Desktop\slice\social-media-guide_z4.jpg</v>
      </c>
      <c r="H316" s="60" t="str">
        <f>LEFT($H$6,LEN($H$6)-LEN(ext))&amp;"_"&amp;C316&amp;"_"&amp;D316&amp;ext</f>
        <v>C:\Users\csw\Desktop\slice\social-media-guide_z4_15_13.jpg</v>
      </c>
      <c r="I316" s="66" t="str">
        <f>IF(VALUE(LEFT(maxzoom,1))&lt;A316,"rem", cmd &amp; " convert """&amp;G316&amp;""" -crop "&amp;F316&amp;" +repage """&amp;H316&amp;"""")</f>
        <v>C:\PortableApps\ImageMagick\magick.exe convert "C:\Users\csw\Desktop\slice\social-media-guide_z4.jpg" -crop 256x256+3840+3328 +repage "C:\Users\csw\Desktop\slice\social-media-guide_z4_15_13.jpg"</v>
      </c>
    </row>
    <row r="317" spans="1:9" s="35" customFormat="1" x14ac:dyDescent="0.25">
      <c r="A317" s="57">
        <f t="shared" si="38"/>
        <v>4</v>
      </c>
      <c r="B317" s="57">
        <f t="shared" si="39"/>
        <v>224</v>
      </c>
      <c r="C317" s="57">
        <f t="shared" si="40"/>
        <v>0</v>
      </c>
      <c r="D317" s="57">
        <f t="shared" si="41"/>
        <v>14</v>
      </c>
      <c r="E317" s="57" t="str">
        <f t="shared" si="42"/>
        <v>4096x4096</v>
      </c>
      <c r="F317" s="58" t="str">
        <f t="shared" si="43"/>
        <v>256x256+0+3584</v>
      </c>
      <c r="G317" s="59" t="str">
        <f>LEFT(img,LEN(img)-LEN(ext))&amp;"_z"&amp;A317&amp;ext</f>
        <v>C:\Users\csw\Desktop\slice\social-media-guide_z4.jpg</v>
      </c>
      <c r="H317" s="60" t="str">
        <f>LEFT($H$6,LEN($H$6)-LEN(ext))&amp;"_"&amp;C317&amp;"_"&amp;D317&amp;ext</f>
        <v>C:\Users\csw\Desktop\slice\social-media-guide_z4_0_14.jpg</v>
      </c>
      <c r="I317" s="66" t="str">
        <f>IF(VALUE(LEFT(maxzoom,1))&lt;A317,"rem", cmd &amp; " convert """&amp;G317&amp;""" -crop "&amp;F317&amp;" +repage """&amp;H317&amp;"""")</f>
        <v>C:\PortableApps\ImageMagick\magick.exe convert "C:\Users\csw\Desktop\slice\social-media-guide_z4.jpg" -crop 256x256+0+3584 +repage "C:\Users\csw\Desktop\slice\social-media-guide_z4_0_14.jpg"</v>
      </c>
    </row>
    <row r="318" spans="1:9" s="35" customFormat="1" x14ac:dyDescent="0.25">
      <c r="A318" s="57">
        <f t="shared" si="38"/>
        <v>4</v>
      </c>
      <c r="B318" s="57">
        <f t="shared" si="39"/>
        <v>225</v>
      </c>
      <c r="C318" s="57">
        <f t="shared" si="40"/>
        <v>1</v>
      </c>
      <c r="D318" s="57">
        <f t="shared" si="41"/>
        <v>14</v>
      </c>
      <c r="E318" s="57" t="str">
        <f t="shared" si="42"/>
        <v>4096x4096</v>
      </c>
      <c r="F318" s="58" t="str">
        <f t="shared" si="43"/>
        <v>256x256+256+3584</v>
      </c>
      <c r="G318" s="59" t="str">
        <f>LEFT(img,LEN(img)-LEN(ext))&amp;"_z"&amp;A318&amp;ext</f>
        <v>C:\Users\csw\Desktop\slice\social-media-guide_z4.jpg</v>
      </c>
      <c r="H318" s="60" t="str">
        <f>LEFT($H$6,LEN($H$6)-LEN(ext))&amp;"_"&amp;C318&amp;"_"&amp;D318&amp;ext</f>
        <v>C:\Users\csw\Desktop\slice\social-media-guide_z4_1_14.jpg</v>
      </c>
      <c r="I318" s="66" t="str">
        <f>IF(VALUE(LEFT(maxzoom,1))&lt;A318,"rem", cmd &amp; " convert """&amp;G318&amp;""" -crop "&amp;F318&amp;" +repage """&amp;H318&amp;"""")</f>
        <v>C:\PortableApps\ImageMagick\magick.exe convert "C:\Users\csw\Desktop\slice\social-media-guide_z4.jpg" -crop 256x256+256+3584 +repage "C:\Users\csw\Desktop\slice\social-media-guide_z4_1_14.jpg"</v>
      </c>
    </row>
    <row r="319" spans="1:9" s="35" customFormat="1" x14ac:dyDescent="0.25">
      <c r="A319" s="57">
        <f t="shared" si="38"/>
        <v>4</v>
      </c>
      <c r="B319" s="57">
        <f t="shared" si="39"/>
        <v>226</v>
      </c>
      <c r="C319" s="57">
        <f t="shared" si="40"/>
        <v>2</v>
      </c>
      <c r="D319" s="57">
        <f t="shared" si="41"/>
        <v>14</v>
      </c>
      <c r="E319" s="57" t="str">
        <f t="shared" si="42"/>
        <v>4096x4096</v>
      </c>
      <c r="F319" s="58" t="str">
        <f t="shared" si="43"/>
        <v>256x256+512+3584</v>
      </c>
      <c r="G319" s="59" t="str">
        <f>LEFT(img,LEN(img)-LEN(ext))&amp;"_z"&amp;A319&amp;ext</f>
        <v>C:\Users\csw\Desktop\slice\social-media-guide_z4.jpg</v>
      </c>
      <c r="H319" s="60" t="str">
        <f>LEFT($H$6,LEN($H$6)-LEN(ext))&amp;"_"&amp;C319&amp;"_"&amp;D319&amp;ext</f>
        <v>C:\Users\csw\Desktop\slice\social-media-guide_z4_2_14.jpg</v>
      </c>
      <c r="I319" s="66" t="str">
        <f>IF(VALUE(LEFT(maxzoom,1))&lt;A319,"rem", cmd &amp; " convert """&amp;G319&amp;""" -crop "&amp;F319&amp;" +repage """&amp;H319&amp;"""")</f>
        <v>C:\PortableApps\ImageMagick\magick.exe convert "C:\Users\csw\Desktop\slice\social-media-guide_z4.jpg" -crop 256x256+512+3584 +repage "C:\Users\csw\Desktop\slice\social-media-guide_z4_2_14.jpg"</v>
      </c>
    </row>
    <row r="320" spans="1:9" s="35" customFormat="1" x14ac:dyDescent="0.25">
      <c r="A320" s="57">
        <f t="shared" si="38"/>
        <v>4</v>
      </c>
      <c r="B320" s="57">
        <f t="shared" si="39"/>
        <v>227</v>
      </c>
      <c r="C320" s="57">
        <f t="shared" si="40"/>
        <v>3</v>
      </c>
      <c r="D320" s="57">
        <f t="shared" si="41"/>
        <v>14</v>
      </c>
      <c r="E320" s="57" t="str">
        <f t="shared" si="42"/>
        <v>4096x4096</v>
      </c>
      <c r="F320" s="58" t="str">
        <f t="shared" si="43"/>
        <v>256x256+768+3584</v>
      </c>
      <c r="G320" s="59" t="str">
        <f>LEFT(img,LEN(img)-LEN(ext))&amp;"_z"&amp;A320&amp;ext</f>
        <v>C:\Users\csw\Desktop\slice\social-media-guide_z4.jpg</v>
      </c>
      <c r="H320" s="60" t="str">
        <f>LEFT($H$6,LEN($H$6)-LEN(ext))&amp;"_"&amp;C320&amp;"_"&amp;D320&amp;ext</f>
        <v>C:\Users\csw\Desktop\slice\social-media-guide_z4_3_14.jpg</v>
      </c>
      <c r="I320" s="66" t="str">
        <f>IF(VALUE(LEFT(maxzoom,1))&lt;A320,"rem", cmd &amp; " convert """&amp;G320&amp;""" -crop "&amp;F320&amp;" +repage """&amp;H320&amp;"""")</f>
        <v>C:\PortableApps\ImageMagick\magick.exe convert "C:\Users\csw\Desktop\slice\social-media-guide_z4.jpg" -crop 256x256+768+3584 +repage "C:\Users\csw\Desktop\slice\social-media-guide_z4_3_14.jpg"</v>
      </c>
    </row>
    <row r="321" spans="1:9" s="35" customFormat="1" x14ac:dyDescent="0.25">
      <c r="A321" s="57">
        <f t="shared" si="38"/>
        <v>4</v>
      </c>
      <c r="B321" s="57">
        <f t="shared" si="39"/>
        <v>228</v>
      </c>
      <c r="C321" s="57">
        <f t="shared" si="40"/>
        <v>4</v>
      </c>
      <c r="D321" s="57">
        <f t="shared" si="41"/>
        <v>14</v>
      </c>
      <c r="E321" s="57" t="str">
        <f t="shared" si="42"/>
        <v>4096x4096</v>
      </c>
      <c r="F321" s="58" t="str">
        <f t="shared" si="43"/>
        <v>256x256+1024+3584</v>
      </c>
      <c r="G321" s="59" t="str">
        <f>LEFT(img,LEN(img)-LEN(ext))&amp;"_z"&amp;A321&amp;ext</f>
        <v>C:\Users\csw\Desktop\slice\social-media-guide_z4.jpg</v>
      </c>
      <c r="H321" s="60" t="str">
        <f>LEFT($H$6,LEN($H$6)-LEN(ext))&amp;"_"&amp;C321&amp;"_"&amp;D321&amp;ext</f>
        <v>C:\Users\csw\Desktop\slice\social-media-guide_z4_4_14.jpg</v>
      </c>
      <c r="I321" s="66" t="str">
        <f>IF(VALUE(LEFT(maxzoom,1))&lt;A321,"rem", cmd &amp; " convert """&amp;G321&amp;""" -crop "&amp;F321&amp;" +repage """&amp;H321&amp;"""")</f>
        <v>C:\PortableApps\ImageMagick\magick.exe convert "C:\Users\csw\Desktop\slice\social-media-guide_z4.jpg" -crop 256x256+1024+3584 +repage "C:\Users\csw\Desktop\slice\social-media-guide_z4_4_14.jpg"</v>
      </c>
    </row>
    <row r="322" spans="1:9" s="35" customFormat="1" x14ac:dyDescent="0.25">
      <c r="A322" s="57">
        <f t="shared" si="38"/>
        <v>4</v>
      </c>
      <c r="B322" s="57">
        <f t="shared" si="39"/>
        <v>229</v>
      </c>
      <c r="C322" s="57">
        <f t="shared" si="40"/>
        <v>5</v>
      </c>
      <c r="D322" s="57">
        <f t="shared" si="41"/>
        <v>14</v>
      </c>
      <c r="E322" s="57" t="str">
        <f t="shared" si="42"/>
        <v>4096x4096</v>
      </c>
      <c r="F322" s="58" t="str">
        <f t="shared" si="43"/>
        <v>256x256+1280+3584</v>
      </c>
      <c r="G322" s="59" t="str">
        <f>LEFT(img,LEN(img)-LEN(ext))&amp;"_z"&amp;A322&amp;ext</f>
        <v>C:\Users\csw\Desktop\slice\social-media-guide_z4.jpg</v>
      </c>
      <c r="H322" s="60" t="str">
        <f>LEFT($H$6,LEN($H$6)-LEN(ext))&amp;"_"&amp;C322&amp;"_"&amp;D322&amp;ext</f>
        <v>C:\Users\csw\Desktop\slice\social-media-guide_z4_5_14.jpg</v>
      </c>
      <c r="I322" s="66" t="str">
        <f>IF(VALUE(LEFT(maxzoom,1))&lt;A322,"rem", cmd &amp; " convert """&amp;G322&amp;""" -crop "&amp;F322&amp;" +repage """&amp;H322&amp;"""")</f>
        <v>C:\PortableApps\ImageMagick\magick.exe convert "C:\Users\csw\Desktop\slice\social-media-guide_z4.jpg" -crop 256x256+1280+3584 +repage "C:\Users\csw\Desktop\slice\social-media-guide_z4_5_14.jpg"</v>
      </c>
    </row>
    <row r="323" spans="1:9" s="35" customFormat="1" x14ac:dyDescent="0.25">
      <c r="A323" s="57">
        <f t="shared" si="38"/>
        <v>4</v>
      </c>
      <c r="B323" s="57">
        <f t="shared" si="39"/>
        <v>230</v>
      </c>
      <c r="C323" s="57">
        <f t="shared" si="40"/>
        <v>6</v>
      </c>
      <c r="D323" s="57">
        <f t="shared" si="41"/>
        <v>14</v>
      </c>
      <c r="E323" s="57" t="str">
        <f t="shared" si="42"/>
        <v>4096x4096</v>
      </c>
      <c r="F323" s="58" t="str">
        <f t="shared" si="43"/>
        <v>256x256+1536+3584</v>
      </c>
      <c r="G323" s="59" t="str">
        <f>LEFT(img,LEN(img)-LEN(ext))&amp;"_z"&amp;A323&amp;ext</f>
        <v>C:\Users\csw\Desktop\slice\social-media-guide_z4.jpg</v>
      </c>
      <c r="H323" s="60" t="str">
        <f>LEFT($H$6,LEN($H$6)-LEN(ext))&amp;"_"&amp;C323&amp;"_"&amp;D323&amp;ext</f>
        <v>C:\Users\csw\Desktop\slice\social-media-guide_z4_6_14.jpg</v>
      </c>
      <c r="I323" s="66" t="str">
        <f>IF(VALUE(LEFT(maxzoom,1))&lt;A323,"rem", cmd &amp; " convert """&amp;G323&amp;""" -crop "&amp;F323&amp;" +repage """&amp;H323&amp;"""")</f>
        <v>C:\PortableApps\ImageMagick\magick.exe convert "C:\Users\csw\Desktop\slice\social-media-guide_z4.jpg" -crop 256x256+1536+3584 +repage "C:\Users\csw\Desktop\slice\social-media-guide_z4_6_14.jpg"</v>
      </c>
    </row>
    <row r="324" spans="1:9" s="35" customFormat="1" x14ac:dyDescent="0.25">
      <c r="A324" s="57">
        <f t="shared" si="38"/>
        <v>4</v>
      </c>
      <c r="B324" s="57">
        <f t="shared" si="39"/>
        <v>231</v>
      </c>
      <c r="C324" s="57">
        <f t="shared" si="40"/>
        <v>7</v>
      </c>
      <c r="D324" s="57">
        <f t="shared" si="41"/>
        <v>14</v>
      </c>
      <c r="E324" s="57" t="str">
        <f t="shared" si="42"/>
        <v>4096x4096</v>
      </c>
      <c r="F324" s="58" t="str">
        <f t="shared" si="43"/>
        <v>256x256+1792+3584</v>
      </c>
      <c r="G324" s="59" t="str">
        <f>LEFT(img,LEN(img)-LEN(ext))&amp;"_z"&amp;A324&amp;ext</f>
        <v>C:\Users\csw\Desktop\slice\social-media-guide_z4.jpg</v>
      </c>
      <c r="H324" s="60" t="str">
        <f>LEFT($H$6,LEN($H$6)-LEN(ext))&amp;"_"&amp;C324&amp;"_"&amp;D324&amp;ext</f>
        <v>C:\Users\csw\Desktop\slice\social-media-guide_z4_7_14.jpg</v>
      </c>
      <c r="I324" s="66" t="str">
        <f>IF(VALUE(LEFT(maxzoom,1))&lt;A324,"rem", cmd &amp; " convert """&amp;G324&amp;""" -crop "&amp;F324&amp;" +repage """&amp;H324&amp;"""")</f>
        <v>C:\PortableApps\ImageMagick\magick.exe convert "C:\Users\csw\Desktop\slice\social-media-guide_z4.jpg" -crop 256x256+1792+3584 +repage "C:\Users\csw\Desktop\slice\social-media-guide_z4_7_14.jpg"</v>
      </c>
    </row>
    <row r="325" spans="1:9" s="35" customFormat="1" x14ac:dyDescent="0.25">
      <c r="A325" s="57">
        <f t="shared" si="38"/>
        <v>4</v>
      </c>
      <c r="B325" s="57">
        <f t="shared" si="39"/>
        <v>232</v>
      </c>
      <c r="C325" s="57">
        <f t="shared" si="40"/>
        <v>8</v>
      </c>
      <c r="D325" s="57">
        <f t="shared" si="41"/>
        <v>14</v>
      </c>
      <c r="E325" s="57" t="str">
        <f t="shared" si="42"/>
        <v>4096x4096</v>
      </c>
      <c r="F325" s="58" t="str">
        <f t="shared" si="43"/>
        <v>256x256+2048+3584</v>
      </c>
      <c r="G325" s="59" t="str">
        <f>LEFT(img,LEN(img)-LEN(ext))&amp;"_z"&amp;A325&amp;ext</f>
        <v>C:\Users\csw\Desktop\slice\social-media-guide_z4.jpg</v>
      </c>
      <c r="H325" s="60" t="str">
        <f>LEFT($H$6,LEN($H$6)-LEN(ext))&amp;"_"&amp;C325&amp;"_"&amp;D325&amp;ext</f>
        <v>C:\Users\csw\Desktop\slice\social-media-guide_z4_8_14.jpg</v>
      </c>
      <c r="I325" s="66" t="str">
        <f>IF(VALUE(LEFT(maxzoom,1))&lt;A325,"rem", cmd &amp; " convert """&amp;G325&amp;""" -crop "&amp;F325&amp;" +repage """&amp;H325&amp;"""")</f>
        <v>C:\PortableApps\ImageMagick\magick.exe convert "C:\Users\csw\Desktop\slice\social-media-guide_z4.jpg" -crop 256x256+2048+3584 +repage "C:\Users\csw\Desktop\slice\social-media-guide_z4_8_14.jpg"</v>
      </c>
    </row>
    <row r="326" spans="1:9" s="35" customFormat="1" x14ac:dyDescent="0.25">
      <c r="A326" s="57">
        <f t="shared" si="38"/>
        <v>4</v>
      </c>
      <c r="B326" s="57">
        <f t="shared" si="39"/>
        <v>233</v>
      </c>
      <c r="C326" s="57">
        <f t="shared" si="40"/>
        <v>9</v>
      </c>
      <c r="D326" s="57">
        <f t="shared" si="41"/>
        <v>14</v>
      </c>
      <c r="E326" s="57" t="str">
        <f t="shared" si="42"/>
        <v>4096x4096</v>
      </c>
      <c r="F326" s="58" t="str">
        <f t="shared" si="43"/>
        <v>256x256+2304+3584</v>
      </c>
      <c r="G326" s="59" t="str">
        <f>LEFT(img,LEN(img)-LEN(ext))&amp;"_z"&amp;A326&amp;ext</f>
        <v>C:\Users\csw\Desktop\slice\social-media-guide_z4.jpg</v>
      </c>
      <c r="H326" s="60" t="str">
        <f>LEFT($H$6,LEN($H$6)-LEN(ext))&amp;"_"&amp;C326&amp;"_"&amp;D326&amp;ext</f>
        <v>C:\Users\csw\Desktop\slice\social-media-guide_z4_9_14.jpg</v>
      </c>
      <c r="I326" s="66" t="str">
        <f>IF(VALUE(LEFT(maxzoom,1))&lt;A326,"rem", cmd &amp; " convert """&amp;G326&amp;""" -crop "&amp;F326&amp;" +repage """&amp;H326&amp;"""")</f>
        <v>C:\PortableApps\ImageMagick\magick.exe convert "C:\Users\csw\Desktop\slice\social-media-guide_z4.jpg" -crop 256x256+2304+3584 +repage "C:\Users\csw\Desktop\slice\social-media-guide_z4_9_14.jpg"</v>
      </c>
    </row>
    <row r="327" spans="1:9" s="35" customFormat="1" x14ac:dyDescent="0.25">
      <c r="A327" s="57">
        <f t="shared" si="38"/>
        <v>4</v>
      </c>
      <c r="B327" s="57">
        <f t="shared" si="39"/>
        <v>234</v>
      </c>
      <c r="C327" s="57">
        <f t="shared" si="40"/>
        <v>10</v>
      </c>
      <c r="D327" s="57">
        <f t="shared" si="41"/>
        <v>14</v>
      </c>
      <c r="E327" s="57" t="str">
        <f t="shared" si="42"/>
        <v>4096x4096</v>
      </c>
      <c r="F327" s="58" t="str">
        <f t="shared" si="43"/>
        <v>256x256+2560+3584</v>
      </c>
      <c r="G327" s="59" t="str">
        <f>LEFT(img,LEN(img)-LEN(ext))&amp;"_z"&amp;A327&amp;ext</f>
        <v>C:\Users\csw\Desktop\slice\social-media-guide_z4.jpg</v>
      </c>
      <c r="H327" s="60" t="str">
        <f>LEFT($H$6,LEN($H$6)-LEN(ext))&amp;"_"&amp;C327&amp;"_"&amp;D327&amp;ext</f>
        <v>C:\Users\csw\Desktop\slice\social-media-guide_z4_10_14.jpg</v>
      </c>
      <c r="I327" s="66" t="str">
        <f>IF(VALUE(LEFT(maxzoom,1))&lt;A327,"rem", cmd &amp; " convert """&amp;G327&amp;""" -crop "&amp;F327&amp;" +repage """&amp;H327&amp;"""")</f>
        <v>C:\PortableApps\ImageMagick\magick.exe convert "C:\Users\csw\Desktop\slice\social-media-guide_z4.jpg" -crop 256x256+2560+3584 +repage "C:\Users\csw\Desktop\slice\social-media-guide_z4_10_14.jpg"</v>
      </c>
    </row>
    <row r="328" spans="1:9" s="35" customFormat="1" x14ac:dyDescent="0.25">
      <c r="A328" s="57">
        <f t="shared" si="38"/>
        <v>4</v>
      </c>
      <c r="B328" s="57">
        <f t="shared" si="39"/>
        <v>235</v>
      </c>
      <c r="C328" s="57">
        <f t="shared" si="40"/>
        <v>11</v>
      </c>
      <c r="D328" s="57">
        <f t="shared" si="41"/>
        <v>14</v>
      </c>
      <c r="E328" s="57" t="str">
        <f t="shared" si="42"/>
        <v>4096x4096</v>
      </c>
      <c r="F328" s="58" t="str">
        <f t="shared" si="43"/>
        <v>256x256+2816+3584</v>
      </c>
      <c r="G328" s="59" t="str">
        <f>LEFT(img,LEN(img)-LEN(ext))&amp;"_z"&amp;A328&amp;ext</f>
        <v>C:\Users\csw\Desktop\slice\social-media-guide_z4.jpg</v>
      </c>
      <c r="H328" s="60" t="str">
        <f>LEFT($H$6,LEN($H$6)-LEN(ext))&amp;"_"&amp;C328&amp;"_"&amp;D328&amp;ext</f>
        <v>C:\Users\csw\Desktop\slice\social-media-guide_z4_11_14.jpg</v>
      </c>
      <c r="I328" s="66" t="str">
        <f>IF(VALUE(LEFT(maxzoom,1))&lt;A328,"rem", cmd &amp; " convert """&amp;G328&amp;""" -crop "&amp;F328&amp;" +repage """&amp;H328&amp;"""")</f>
        <v>C:\PortableApps\ImageMagick\magick.exe convert "C:\Users\csw\Desktop\slice\social-media-guide_z4.jpg" -crop 256x256+2816+3584 +repage "C:\Users\csw\Desktop\slice\social-media-guide_z4_11_14.jpg"</v>
      </c>
    </row>
    <row r="329" spans="1:9" s="35" customFormat="1" x14ac:dyDescent="0.25">
      <c r="A329" s="57">
        <f t="shared" si="38"/>
        <v>4</v>
      </c>
      <c r="B329" s="57">
        <f t="shared" si="39"/>
        <v>236</v>
      </c>
      <c r="C329" s="57">
        <f t="shared" si="40"/>
        <v>12</v>
      </c>
      <c r="D329" s="57">
        <f t="shared" si="41"/>
        <v>14</v>
      </c>
      <c r="E329" s="57" t="str">
        <f t="shared" si="42"/>
        <v>4096x4096</v>
      </c>
      <c r="F329" s="58" t="str">
        <f t="shared" si="43"/>
        <v>256x256+3072+3584</v>
      </c>
      <c r="G329" s="59" t="str">
        <f>LEFT(img,LEN(img)-LEN(ext))&amp;"_z"&amp;A329&amp;ext</f>
        <v>C:\Users\csw\Desktop\slice\social-media-guide_z4.jpg</v>
      </c>
      <c r="H329" s="60" t="str">
        <f>LEFT($H$6,LEN($H$6)-LEN(ext))&amp;"_"&amp;C329&amp;"_"&amp;D329&amp;ext</f>
        <v>C:\Users\csw\Desktop\slice\social-media-guide_z4_12_14.jpg</v>
      </c>
      <c r="I329" s="66" t="str">
        <f>IF(VALUE(LEFT(maxzoom,1))&lt;A329,"rem", cmd &amp; " convert """&amp;G329&amp;""" -crop "&amp;F329&amp;" +repage """&amp;H329&amp;"""")</f>
        <v>C:\PortableApps\ImageMagick\magick.exe convert "C:\Users\csw\Desktop\slice\social-media-guide_z4.jpg" -crop 256x256+3072+3584 +repage "C:\Users\csw\Desktop\slice\social-media-guide_z4_12_14.jpg"</v>
      </c>
    </row>
    <row r="330" spans="1:9" s="35" customFormat="1" x14ac:dyDescent="0.25">
      <c r="A330" s="57">
        <f t="shared" ref="A330:A349" si="44">IF(B329+1=4^A329,A329+1,A329)</f>
        <v>4</v>
      </c>
      <c r="B330" s="57">
        <f t="shared" ref="B330:B348" si="45">IF(B329+1=4^A329,0,B329+1)</f>
        <v>237</v>
      </c>
      <c r="C330" s="57">
        <f t="shared" si="40"/>
        <v>13</v>
      </c>
      <c r="D330" s="57">
        <f t="shared" si="41"/>
        <v>14</v>
      </c>
      <c r="E330" s="57" t="str">
        <f t="shared" si="42"/>
        <v>4096x4096</v>
      </c>
      <c r="F330" s="58" t="str">
        <f t="shared" si="43"/>
        <v>256x256+3328+3584</v>
      </c>
      <c r="G330" s="59" t="str">
        <f>LEFT(img,LEN(img)-LEN(ext))&amp;"_z"&amp;A330&amp;ext</f>
        <v>C:\Users\csw\Desktop\slice\social-media-guide_z4.jpg</v>
      </c>
      <c r="H330" s="60" t="str">
        <f>LEFT($H$6,LEN($H$6)-LEN(ext))&amp;"_"&amp;C330&amp;"_"&amp;D330&amp;ext</f>
        <v>C:\Users\csw\Desktop\slice\social-media-guide_z4_13_14.jpg</v>
      </c>
      <c r="I330" s="66" t="str">
        <f>IF(VALUE(LEFT(maxzoom,1))&lt;A330,"rem", cmd &amp; " convert """&amp;G330&amp;""" -crop "&amp;F330&amp;" +repage """&amp;H330&amp;"""")</f>
        <v>C:\PortableApps\ImageMagick\magick.exe convert "C:\Users\csw\Desktop\slice\social-media-guide_z4.jpg" -crop 256x256+3328+3584 +repage "C:\Users\csw\Desktop\slice\social-media-guide_z4_13_14.jpg"</v>
      </c>
    </row>
    <row r="331" spans="1:9" s="35" customFormat="1" x14ac:dyDescent="0.25">
      <c r="A331" s="57">
        <f t="shared" si="44"/>
        <v>4</v>
      </c>
      <c r="B331" s="57">
        <f t="shared" si="45"/>
        <v>238</v>
      </c>
      <c r="C331" s="57">
        <f t="shared" si="40"/>
        <v>14</v>
      </c>
      <c r="D331" s="57">
        <f t="shared" si="41"/>
        <v>14</v>
      </c>
      <c r="E331" s="57" t="str">
        <f t="shared" si="42"/>
        <v>4096x4096</v>
      </c>
      <c r="F331" s="58" t="str">
        <f t="shared" si="43"/>
        <v>256x256+3584+3584</v>
      </c>
      <c r="G331" s="59" t="str">
        <f>LEFT(img,LEN(img)-LEN(ext))&amp;"_z"&amp;A331&amp;ext</f>
        <v>C:\Users\csw\Desktop\slice\social-media-guide_z4.jpg</v>
      </c>
      <c r="H331" s="60" t="str">
        <f>LEFT($H$6,LEN($H$6)-LEN(ext))&amp;"_"&amp;C331&amp;"_"&amp;D331&amp;ext</f>
        <v>C:\Users\csw\Desktop\slice\social-media-guide_z4_14_14.jpg</v>
      </c>
      <c r="I331" s="66" t="str">
        <f>IF(VALUE(LEFT(maxzoom,1))&lt;A331,"rem", cmd &amp; " convert """&amp;G331&amp;""" -crop "&amp;F331&amp;" +repage """&amp;H331&amp;"""")</f>
        <v>C:\PortableApps\ImageMagick\magick.exe convert "C:\Users\csw\Desktop\slice\social-media-guide_z4.jpg" -crop 256x256+3584+3584 +repage "C:\Users\csw\Desktop\slice\social-media-guide_z4_14_14.jpg"</v>
      </c>
    </row>
    <row r="332" spans="1:9" s="35" customFormat="1" x14ac:dyDescent="0.25">
      <c r="A332" s="57">
        <f t="shared" si="44"/>
        <v>4</v>
      </c>
      <c r="B332" s="57">
        <f t="shared" si="45"/>
        <v>239</v>
      </c>
      <c r="C332" s="57">
        <f t="shared" si="40"/>
        <v>15</v>
      </c>
      <c r="D332" s="57">
        <f t="shared" si="41"/>
        <v>14</v>
      </c>
      <c r="E332" s="57" t="str">
        <f t="shared" si="42"/>
        <v>4096x4096</v>
      </c>
      <c r="F332" s="58" t="str">
        <f t="shared" si="43"/>
        <v>256x256+3840+3584</v>
      </c>
      <c r="G332" s="59" t="str">
        <f>LEFT(img,LEN(img)-LEN(ext))&amp;"_z"&amp;A332&amp;ext</f>
        <v>C:\Users\csw\Desktop\slice\social-media-guide_z4.jpg</v>
      </c>
      <c r="H332" s="60" t="str">
        <f>LEFT($H$6,LEN($H$6)-LEN(ext))&amp;"_"&amp;C332&amp;"_"&amp;D332&amp;ext</f>
        <v>C:\Users\csw\Desktop\slice\social-media-guide_z4_15_14.jpg</v>
      </c>
      <c r="I332" s="66" t="str">
        <f>IF(VALUE(LEFT(maxzoom,1))&lt;A332,"rem", cmd &amp; " convert """&amp;G332&amp;""" -crop "&amp;F332&amp;" +repage """&amp;H332&amp;"""")</f>
        <v>C:\PortableApps\ImageMagick\magick.exe convert "C:\Users\csw\Desktop\slice\social-media-guide_z4.jpg" -crop 256x256+3840+3584 +repage "C:\Users\csw\Desktop\slice\social-media-guide_z4_15_14.jpg"</v>
      </c>
    </row>
    <row r="333" spans="1:9" s="35" customFormat="1" x14ac:dyDescent="0.25">
      <c r="A333" s="57">
        <f t="shared" si="44"/>
        <v>4</v>
      </c>
      <c r="B333" s="57">
        <f t="shared" si="45"/>
        <v>240</v>
      </c>
      <c r="C333" s="57">
        <f t="shared" si="40"/>
        <v>0</v>
      </c>
      <c r="D333" s="57">
        <f t="shared" si="41"/>
        <v>15</v>
      </c>
      <c r="E333" s="57" t="str">
        <f t="shared" si="42"/>
        <v>4096x4096</v>
      </c>
      <c r="F333" s="58" t="str">
        <f t="shared" si="43"/>
        <v>256x256+0+3840</v>
      </c>
      <c r="G333" s="59" t="str">
        <f>LEFT(img,LEN(img)-LEN(ext))&amp;"_z"&amp;A333&amp;ext</f>
        <v>C:\Users\csw\Desktop\slice\social-media-guide_z4.jpg</v>
      </c>
      <c r="H333" s="60" t="str">
        <f>LEFT($H$6,LEN($H$6)-LEN(ext))&amp;"_"&amp;C333&amp;"_"&amp;D333&amp;ext</f>
        <v>C:\Users\csw\Desktop\slice\social-media-guide_z4_0_15.jpg</v>
      </c>
      <c r="I333" s="66" t="str">
        <f>IF(VALUE(LEFT(maxzoom,1))&lt;A333,"rem", cmd &amp; " convert """&amp;G333&amp;""" -crop "&amp;F333&amp;" +repage """&amp;H333&amp;"""")</f>
        <v>C:\PortableApps\ImageMagick\magick.exe convert "C:\Users\csw\Desktop\slice\social-media-guide_z4.jpg" -crop 256x256+0+3840 +repage "C:\Users\csw\Desktop\slice\social-media-guide_z4_0_15.jpg"</v>
      </c>
    </row>
    <row r="334" spans="1:9" s="35" customFormat="1" x14ac:dyDescent="0.25">
      <c r="A334" s="57">
        <f t="shared" si="44"/>
        <v>4</v>
      </c>
      <c r="B334" s="57">
        <f t="shared" si="45"/>
        <v>241</v>
      </c>
      <c r="C334" s="57">
        <f t="shared" si="40"/>
        <v>1</v>
      </c>
      <c r="D334" s="57">
        <f t="shared" si="41"/>
        <v>15</v>
      </c>
      <c r="E334" s="57" t="str">
        <f t="shared" si="42"/>
        <v>4096x4096</v>
      </c>
      <c r="F334" s="58" t="str">
        <f t="shared" si="43"/>
        <v>256x256+256+3840</v>
      </c>
      <c r="G334" s="59" t="str">
        <f>LEFT(img,LEN(img)-LEN(ext))&amp;"_z"&amp;A334&amp;ext</f>
        <v>C:\Users\csw\Desktop\slice\social-media-guide_z4.jpg</v>
      </c>
      <c r="H334" s="60" t="str">
        <f>LEFT($H$6,LEN($H$6)-LEN(ext))&amp;"_"&amp;C334&amp;"_"&amp;D334&amp;ext</f>
        <v>C:\Users\csw\Desktop\slice\social-media-guide_z4_1_15.jpg</v>
      </c>
      <c r="I334" s="66" t="str">
        <f>IF(VALUE(LEFT(maxzoom,1))&lt;A334,"rem", cmd &amp; " convert """&amp;G334&amp;""" -crop "&amp;F334&amp;" +repage """&amp;H334&amp;"""")</f>
        <v>C:\PortableApps\ImageMagick\magick.exe convert "C:\Users\csw\Desktop\slice\social-media-guide_z4.jpg" -crop 256x256+256+3840 +repage "C:\Users\csw\Desktop\slice\social-media-guide_z4_1_15.jpg"</v>
      </c>
    </row>
    <row r="335" spans="1:9" s="35" customFormat="1" x14ac:dyDescent="0.25">
      <c r="A335" s="57">
        <f t="shared" si="44"/>
        <v>4</v>
      </c>
      <c r="B335" s="57">
        <f t="shared" si="45"/>
        <v>242</v>
      </c>
      <c r="C335" s="57">
        <f t="shared" si="40"/>
        <v>2</v>
      </c>
      <c r="D335" s="57">
        <f t="shared" si="41"/>
        <v>15</v>
      </c>
      <c r="E335" s="57" t="str">
        <f t="shared" si="42"/>
        <v>4096x4096</v>
      </c>
      <c r="F335" s="58" t="str">
        <f t="shared" si="43"/>
        <v>256x256+512+3840</v>
      </c>
      <c r="G335" s="59" t="str">
        <f>LEFT(img,LEN(img)-LEN(ext))&amp;"_z"&amp;A335&amp;ext</f>
        <v>C:\Users\csw\Desktop\slice\social-media-guide_z4.jpg</v>
      </c>
      <c r="H335" s="60" t="str">
        <f>LEFT($H$6,LEN($H$6)-LEN(ext))&amp;"_"&amp;C335&amp;"_"&amp;D335&amp;ext</f>
        <v>C:\Users\csw\Desktop\slice\social-media-guide_z4_2_15.jpg</v>
      </c>
      <c r="I335" s="66" t="str">
        <f>IF(VALUE(LEFT(maxzoom,1))&lt;A335,"rem", cmd &amp; " convert """&amp;G335&amp;""" -crop "&amp;F335&amp;" +repage """&amp;H335&amp;"""")</f>
        <v>C:\PortableApps\ImageMagick\magick.exe convert "C:\Users\csw\Desktop\slice\social-media-guide_z4.jpg" -crop 256x256+512+3840 +repage "C:\Users\csw\Desktop\slice\social-media-guide_z4_2_15.jpg"</v>
      </c>
    </row>
    <row r="336" spans="1:9" s="35" customFormat="1" x14ac:dyDescent="0.25">
      <c r="A336" s="57">
        <f t="shared" si="44"/>
        <v>4</v>
      </c>
      <c r="B336" s="57">
        <f t="shared" si="45"/>
        <v>243</v>
      </c>
      <c r="C336" s="57">
        <f t="shared" si="40"/>
        <v>3</v>
      </c>
      <c r="D336" s="57">
        <f t="shared" si="41"/>
        <v>15</v>
      </c>
      <c r="E336" s="57" t="str">
        <f t="shared" si="42"/>
        <v>4096x4096</v>
      </c>
      <c r="F336" s="58" t="str">
        <f t="shared" si="43"/>
        <v>256x256+768+3840</v>
      </c>
      <c r="G336" s="59" t="str">
        <f>LEFT(img,LEN(img)-LEN(ext))&amp;"_z"&amp;A336&amp;ext</f>
        <v>C:\Users\csw\Desktop\slice\social-media-guide_z4.jpg</v>
      </c>
      <c r="H336" s="60" t="str">
        <f>LEFT($H$6,LEN($H$6)-LEN(ext))&amp;"_"&amp;C336&amp;"_"&amp;D336&amp;ext</f>
        <v>C:\Users\csw\Desktop\slice\social-media-guide_z4_3_15.jpg</v>
      </c>
      <c r="I336" s="66" t="str">
        <f>IF(VALUE(LEFT(maxzoom,1))&lt;A336,"rem", cmd &amp; " convert """&amp;G336&amp;""" -crop "&amp;F336&amp;" +repage """&amp;H336&amp;"""")</f>
        <v>C:\PortableApps\ImageMagick\magick.exe convert "C:\Users\csw\Desktop\slice\social-media-guide_z4.jpg" -crop 256x256+768+3840 +repage "C:\Users\csw\Desktop\slice\social-media-guide_z4_3_15.jpg"</v>
      </c>
    </row>
    <row r="337" spans="1:9" s="35" customFormat="1" x14ac:dyDescent="0.25">
      <c r="A337" s="57">
        <f t="shared" si="44"/>
        <v>4</v>
      </c>
      <c r="B337" s="57">
        <f t="shared" si="45"/>
        <v>244</v>
      </c>
      <c r="C337" s="57">
        <f t="shared" si="40"/>
        <v>4</v>
      </c>
      <c r="D337" s="57">
        <f t="shared" si="41"/>
        <v>15</v>
      </c>
      <c r="E337" s="57" t="str">
        <f t="shared" si="42"/>
        <v>4096x4096</v>
      </c>
      <c r="F337" s="58" t="str">
        <f t="shared" si="43"/>
        <v>256x256+1024+3840</v>
      </c>
      <c r="G337" s="59" t="str">
        <f>LEFT(img,LEN(img)-LEN(ext))&amp;"_z"&amp;A337&amp;ext</f>
        <v>C:\Users\csw\Desktop\slice\social-media-guide_z4.jpg</v>
      </c>
      <c r="H337" s="60" t="str">
        <f>LEFT($H$6,LEN($H$6)-LEN(ext))&amp;"_"&amp;C337&amp;"_"&amp;D337&amp;ext</f>
        <v>C:\Users\csw\Desktop\slice\social-media-guide_z4_4_15.jpg</v>
      </c>
      <c r="I337" s="66" t="str">
        <f>IF(VALUE(LEFT(maxzoom,1))&lt;A337,"rem", cmd &amp; " convert """&amp;G337&amp;""" -crop "&amp;F337&amp;" +repage """&amp;H337&amp;"""")</f>
        <v>C:\PortableApps\ImageMagick\magick.exe convert "C:\Users\csw\Desktop\slice\social-media-guide_z4.jpg" -crop 256x256+1024+3840 +repage "C:\Users\csw\Desktop\slice\social-media-guide_z4_4_15.jpg"</v>
      </c>
    </row>
    <row r="338" spans="1:9" s="35" customFormat="1" x14ac:dyDescent="0.25">
      <c r="A338" s="57">
        <f t="shared" si="44"/>
        <v>4</v>
      </c>
      <c r="B338" s="57">
        <f t="shared" si="45"/>
        <v>245</v>
      </c>
      <c r="C338" s="57">
        <f t="shared" si="40"/>
        <v>5</v>
      </c>
      <c r="D338" s="57">
        <f t="shared" si="41"/>
        <v>15</v>
      </c>
      <c r="E338" s="57" t="str">
        <f t="shared" si="42"/>
        <v>4096x4096</v>
      </c>
      <c r="F338" s="58" t="str">
        <f t="shared" si="43"/>
        <v>256x256+1280+3840</v>
      </c>
      <c r="G338" s="59" t="str">
        <f>LEFT(img,LEN(img)-LEN(ext))&amp;"_z"&amp;A338&amp;ext</f>
        <v>C:\Users\csw\Desktop\slice\social-media-guide_z4.jpg</v>
      </c>
      <c r="H338" s="60" t="str">
        <f>LEFT($H$6,LEN($H$6)-LEN(ext))&amp;"_"&amp;C338&amp;"_"&amp;D338&amp;ext</f>
        <v>C:\Users\csw\Desktop\slice\social-media-guide_z4_5_15.jpg</v>
      </c>
      <c r="I338" s="66" t="str">
        <f>IF(VALUE(LEFT(maxzoom,1))&lt;A338,"rem", cmd &amp; " convert """&amp;G338&amp;""" -crop "&amp;F338&amp;" +repage """&amp;H338&amp;"""")</f>
        <v>C:\PortableApps\ImageMagick\magick.exe convert "C:\Users\csw\Desktop\slice\social-media-guide_z4.jpg" -crop 256x256+1280+3840 +repage "C:\Users\csw\Desktop\slice\social-media-guide_z4_5_15.jpg"</v>
      </c>
    </row>
    <row r="339" spans="1:9" s="35" customFormat="1" x14ac:dyDescent="0.25">
      <c r="A339" s="57">
        <f t="shared" si="44"/>
        <v>4</v>
      </c>
      <c r="B339" s="57">
        <f t="shared" si="45"/>
        <v>246</v>
      </c>
      <c r="C339" s="57">
        <f t="shared" si="40"/>
        <v>6</v>
      </c>
      <c r="D339" s="57">
        <f t="shared" si="41"/>
        <v>15</v>
      </c>
      <c r="E339" s="57" t="str">
        <f t="shared" si="42"/>
        <v>4096x4096</v>
      </c>
      <c r="F339" s="58" t="str">
        <f t="shared" si="43"/>
        <v>256x256+1536+3840</v>
      </c>
      <c r="G339" s="59" t="str">
        <f>LEFT(img,LEN(img)-LEN(ext))&amp;"_z"&amp;A339&amp;ext</f>
        <v>C:\Users\csw\Desktop\slice\social-media-guide_z4.jpg</v>
      </c>
      <c r="H339" s="60" t="str">
        <f>LEFT($H$6,LEN($H$6)-LEN(ext))&amp;"_"&amp;C339&amp;"_"&amp;D339&amp;ext</f>
        <v>C:\Users\csw\Desktop\slice\social-media-guide_z4_6_15.jpg</v>
      </c>
      <c r="I339" s="66" t="str">
        <f>IF(VALUE(LEFT(maxzoom,1))&lt;A339,"rem", cmd &amp; " convert """&amp;G339&amp;""" -crop "&amp;F339&amp;" +repage """&amp;H339&amp;"""")</f>
        <v>C:\PortableApps\ImageMagick\magick.exe convert "C:\Users\csw\Desktop\slice\social-media-guide_z4.jpg" -crop 256x256+1536+3840 +repage "C:\Users\csw\Desktop\slice\social-media-guide_z4_6_15.jpg"</v>
      </c>
    </row>
    <row r="340" spans="1:9" s="35" customFormat="1" x14ac:dyDescent="0.25">
      <c r="A340" s="57">
        <f t="shared" si="44"/>
        <v>4</v>
      </c>
      <c r="B340" s="57">
        <f t="shared" si="45"/>
        <v>247</v>
      </c>
      <c r="C340" s="57">
        <f t="shared" si="40"/>
        <v>7</v>
      </c>
      <c r="D340" s="57">
        <f t="shared" si="41"/>
        <v>15</v>
      </c>
      <c r="E340" s="57" t="str">
        <f t="shared" si="42"/>
        <v>4096x4096</v>
      </c>
      <c r="F340" s="58" t="str">
        <f t="shared" si="43"/>
        <v>256x256+1792+3840</v>
      </c>
      <c r="G340" s="59" t="str">
        <f>LEFT(img,LEN(img)-LEN(ext))&amp;"_z"&amp;A340&amp;ext</f>
        <v>C:\Users\csw\Desktop\slice\social-media-guide_z4.jpg</v>
      </c>
      <c r="H340" s="60" t="str">
        <f>LEFT($H$6,LEN($H$6)-LEN(ext))&amp;"_"&amp;C340&amp;"_"&amp;D340&amp;ext</f>
        <v>C:\Users\csw\Desktop\slice\social-media-guide_z4_7_15.jpg</v>
      </c>
      <c r="I340" s="66" t="str">
        <f>IF(VALUE(LEFT(maxzoom,1))&lt;A340,"rem", cmd &amp; " convert """&amp;G340&amp;""" -crop "&amp;F340&amp;" +repage """&amp;H340&amp;"""")</f>
        <v>C:\PortableApps\ImageMagick\magick.exe convert "C:\Users\csw\Desktop\slice\social-media-guide_z4.jpg" -crop 256x256+1792+3840 +repage "C:\Users\csw\Desktop\slice\social-media-guide_z4_7_15.jpg"</v>
      </c>
    </row>
    <row r="341" spans="1:9" s="35" customFormat="1" x14ac:dyDescent="0.25">
      <c r="A341" s="57">
        <f t="shared" si="44"/>
        <v>4</v>
      </c>
      <c r="B341" s="57">
        <f t="shared" si="45"/>
        <v>248</v>
      </c>
      <c r="C341" s="57">
        <f t="shared" si="40"/>
        <v>8</v>
      </c>
      <c r="D341" s="57">
        <f t="shared" si="41"/>
        <v>15</v>
      </c>
      <c r="E341" s="57" t="str">
        <f t="shared" si="42"/>
        <v>4096x4096</v>
      </c>
      <c r="F341" s="58" t="str">
        <f t="shared" si="43"/>
        <v>256x256+2048+3840</v>
      </c>
      <c r="G341" s="59" t="str">
        <f>LEFT(img,LEN(img)-LEN(ext))&amp;"_z"&amp;A341&amp;ext</f>
        <v>C:\Users\csw\Desktop\slice\social-media-guide_z4.jpg</v>
      </c>
      <c r="H341" s="60" t="str">
        <f>LEFT($H$6,LEN($H$6)-LEN(ext))&amp;"_"&amp;C341&amp;"_"&amp;D341&amp;ext</f>
        <v>C:\Users\csw\Desktop\slice\social-media-guide_z4_8_15.jpg</v>
      </c>
      <c r="I341" s="66" t="str">
        <f>IF(VALUE(LEFT(maxzoom,1))&lt;A341,"rem", cmd &amp; " convert """&amp;G341&amp;""" -crop "&amp;F341&amp;" +repage """&amp;H341&amp;"""")</f>
        <v>C:\PortableApps\ImageMagick\magick.exe convert "C:\Users\csw\Desktop\slice\social-media-guide_z4.jpg" -crop 256x256+2048+3840 +repage "C:\Users\csw\Desktop\slice\social-media-guide_z4_8_15.jpg"</v>
      </c>
    </row>
    <row r="342" spans="1:9" s="35" customFormat="1" x14ac:dyDescent="0.25">
      <c r="A342" s="57">
        <f t="shared" si="44"/>
        <v>4</v>
      </c>
      <c r="B342" s="57">
        <f t="shared" si="45"/>
        <v>249</v>
      </c>
      <c r="C342" s="57">
        <f t="shared" si="40"/>
        <v>9</v>
      </c>
      <c r="D342" s="57">
        <f t="shared" si="41"/>
        <v>15</v>
      </c>
      <c r="E342" s="57" t="str">
        <f t="shared" si="42"/>
        <v>4096x4096</v>
      </c>
      <c r="F342" s="58" t="str">
        <f t="shared" si="43"/>
        <v>256x256+2304+3840</v>
      </c>
      <c r="G342" s="59" t="str">
        <f>LEFT(img,LEN(img)-LEN(ext))&amp;"_z"&amp;A342&amp;ext</f>
        <v>C:\Users\csw\Desktop\slice\social-media-guide_z4.jpg</v>
      </c>
      <c r="H342" s="60" t="str">
        <f>LEFT($H$6,LEN($H$6)-LEN(ext))&amp;"_"&amp;C342&amp;"_"&amp;D342&amp;ext</f>
        <v>C:\Users\csw\Desktop\slice\social-media-guide_z4_9_15.jpg</v>
      </c>
      <c r="I342" s="66" t="str">
        <f>IF(VALUE(LEFT(maxzoom,1))&lt;A342,"rem", cmd &amp; " convert """&amp;G342&amp;""" -crop "&amp;F342&amp;" +repage """&amp;H342&amp;"""")</f>
        <v>C:\PortableApps\ImageMagick\magick.exe convert "C:\Users\csw\Desktop\slice\social-media-guide_z4.jpg" -crop 256x256+2304+3840 +repage "C:\Users\csw\Desktop\slice\social-media-guide_z4_9_15.jpg"</v>
      </c>
    </row>
    <row r="343" spans="1:9" s="35" customFormat="1" x14ac:dyDescent="0.25">
      <c r="A343" s="57">
        <f t="shared" si="44"/>
        <v>4</v>
      </c>
      <c r="B343" s="57">
        <f t="shared" si="45"/>
        <v>250</v>
      </c>
      <c r="C343" s="57">
        <f t="shared" si="40"/>
        <v>10</v>
      </c>
      <c r="D343" s="57">
        <f t="shared" si="41"/>
        <v>15</v>
      </c>
      <c r="E343" s="57" t="str">
        <f t="shared" si="42"/>
        <v>4096x4096</v>
      </c>
      <c r="F343" s="58" t="str">
        <f t="shared" si="43"/>
        <v>256x256+2560+3840</v>
      </c>
      <c r="G343" s="59" t="str">
        <f>LEFT(img,LEN(img)-LEN(ext))&amp;"_z"&amp;A343&amp;ext</f>
        <v>C:\Users\csw\Desktop\slice\social-media-guide_z4.jpg</v>
      </c>
      <c r="H343" s="60" t="str">
        <f>LEFT($H$6,LEN($H$6)-LEN(ext))&amp;"_"&amp;C343&amp;"_"&amp;D343&amp;ext</f>
        <v>C:\Users\csw\Desktop\slice\social-media-guide_z4_10_15.jpg</v>
      </c>
      <c r="I343" s="66" t="str">
        <f>IF(VALUE(LEFT(maxzoom,1))&lt;A343,"rem", cmd &amp; " convert """&amp;G343&amp;""" -crop "&amp;F343&amp;" +repage """&amp;H343&amp;"""")</f>
        <v>C:\PortableApps\ImageMagick\magick.exe convert "C:\Users\csw\Desktop\slice\social-media-guide_z4.jpg" -crop 256x256+2560+3840 +repage "C:\Users\csw\Desktop\slice\social-media-guide_z4_10_15.jpg"</v>
      </c>
    </row>
    <row r="344" spans="1:9" s="35" customFormat="1" x14ac:dyDescent="0.25">
      <c r="A344" s="57">
        <f t="shared" si="44"/>
        <v>4</v>
      </c>
      <c r="B344" s="57">
        <f t="shared" si="45"/>
        <v>251</v>
      </c>
      <c r="C344" s="57">
        <f t="shared" si="40"/>
        <v>11</v>
      </c>
      <c r="D344" s="57">
        <f t="shared" si="41"/>
        <v>15</v>
      </c>
      <c r="E344" s="57" t="str">
        <f t="shared" si="42"/>
        <v>4096x4096</v>
      </c>
      <c r="F344" s="58" t="str">
        <f t="shared" si="43"/>
        <v>256x256+2816+3840</v>
      </c>
      <c r="G344" s="59" t="str">
        <f>LEFT(img,LEN(img)-LEN(ext))&amp;"_z"&amp;A344&amp;ext</f>
        <v>C:\Users\csw\Desktop\slice\social-media-guide_z4.jpg</v>
      </c>
      <c r="H344" s="60" t="str">
        <f>LEFT($H$6,LEN($H$6)-LEN(ext))&amp;"_"&amp;C344&amp;"_"&amp;D344&amp;ext</f>
        <v>C:\Users\csw\Desktop\slice\social-media-guide_z4_11_15.jpg</v>
      </c>
      <c r="I344" s="66" t="str">
        <f>IF(VALUE(LEFT(maxzoom,1))&lt;A344,"rem", cmd &amp; " convert """&amp;G344&amp;""" -crop "&amp;F344&amp;" +repage """&amp;H344&amp;"""")</f>
        <v>C:\PortableApps\ImageMagick\magick.exe convert "C:\Users\csw\Desktop\slice\social-media-guide_z4.jpg" -crop 256x256+2816+3840 +repage "C:\Users\csw\Desktop\slice\social-media-guide_z4_11_15.jpg"</v>
      </c>
    </row>
    <row r="345" spans="1:9" s="35" customFormat="1" x14ac:dyDescent="0.25">
      <c r="A345" s="57">
        <f t="shared" si="44"/>
        <v>4</v>
      </c>
      <c r="B345" s="57">
        <f t="shared" si="45"/>
        <v>252</v>
      </c>
      <c r="C345" s="57">
        <f t="shared" si="40"/>
        <v>12</v>
      </c>
      <c r="D345" s="57">
        <f t="shared" si="41"/>
        <v>15</v>
      </c>
      <c r="E345" s="57" t="str">
        <f t="shared" si="42"/>
        <v>4096x4096</v>
      </c>
      <c r="F345" s="58" t="str">
        <f t="shared" si="43"/>
        <v>256x256+3072+3840</v>
      </c>
      <c r="G345" s="59" t="str">
        <f>LEFT(img,LEN(img)-LEN(ext))&amp;"_z"&amp;A345&amp;ext</f>
        <v>C:\Users\csw\Desktop\slice\social-media-guide_z4.jpg</v>
      </c>
      <c r="H345" s="60" t="str">
        <f>LEFT($H$6,LEN($H$6)-LEN(ext))&amp;"_"&amp;C345&amp;"_"&amp;D345&amp;ext</f>
        <v>C:\Users\csw\Desktop\slice\social-media-guide_z4_12_15.jpg</v>
      </c>
      <c r="I345" s="66" t="str">
        <f>IF(VALUE(LEFT(maxzoom,1))&lt;A345,"rem", cmd &amp; " convert """&amp;G345&amp;""" -crop "&amp;F345&amp;" +repage """&amp;H345&amp;"""")</f>
        <v>C:\PortableApps\ImageMagick\magick.exe convert "C:\Users\csw\Desktop\slice\social-media-guide_z4.jpg" -crop 256x256+3072+3840 +repage "C:\Users\csw\Desktop\slice\social-media-guide_z4_12_15.jpg"</v>
      </c>
    </row>
    <row r="346" spans="1:9" s="35" customFormat="1" x14ac:dyDescent="0.25">
      <c r="A346" s="57">
        <f t="shared" si="44"/>
        <v>4</v>
      </c>
      <c r="B346" s="57">
        <f t="shared" si="45"/>
        <v>253</v>
      </c>
      <c r="C346" s="57">
        <f t="shared" ref="C346:C348" si="46">MOD(B346,2^A346)</f>
        <v>13</v>
      </c>
      <c r="D346" s="57">
        <f t="shared" ref="D346:D348" si="47">INT(B346/2^A346)</f>
        <v>15</v>
      </c>
      <c r="E346" s="57" t="str">
        <f t="shared" ref="E346:E348" si="48">(256*(2^A346))&amp;"x"&amp;(256*(2^A346))</f>
        <v>4096x4096</v>
      </c>
      <c r="F346" s="58" t="str">
        <f t="shared" ref="F346:F348" si="49">"256x256+"&amp;(C346*256)&amp;"+"&amp;(D346*256)</f>
        <v>256x256+3328+3840</v>
      </c>
      <c r="G346" s="59" t="str">
        <f>LEFT(img,LEN(img)-LEN(ext))&amp;"_z"&amp;A346&amp;ext</f>
        <v>C:\Users\csw\Desktop\slice\social-media-guide_z4.jpg</v>
      </c>
      <c r="H346" s="60" t="str">
        <f>LEFT($H$6,LEN($H$6)-LEN(ext))&amp;"_"&amp;C346&amp;"_"&amp;D346&amp;ext</f>
        <v>C:\Users\csw\Desktop\slice\social-media-guide_z4_13_15.jpg</v>
      </c>
      <c r="I346" s="66" t="str">
        <f>IF(VALUE(LEFT(maxzoom,1))&lt;A346,"rem", cmd &amp; " convert """&amp;G346&amp;""" -crop "&amp;F346&amp;" +repage """&amp;H346&amp;"""")</f>
        <v>C:\PortableApps\ImageMagick\magick.exe convert "C:\Users\csw\Desktop\slice\social-media-guide_z4.jpg" -crop 256x256+3328+3840 +repage "C:\Users\csw\Desktop\slice\social-media-guide_z4_13_15.jpg"</v>
      </c>
    </row>
    <row r="347" spans="1:9" s="35" customFormat="1" x14ac:dyDescent="0.25">
      <c r="A347" s="57">
        <f t="shared" si="44"/>
        <v>4</v>
      </c>
      <c r="B347" s="57">
        <f t="shared" si="45"/>
        <v>254</v>
      </c>
      <c r="C347" s="57">
        <f t="shared" si="46"/>
        <v>14</v>
      </c>
      <c r="D347" s="57">
        <f t="shared" si="47"/>
        <v>15</v>
      </c>
      <c r="E347" s="57" t="str">
        <f t="shared" si="48"/>
        <v>4096x4096</v>
      </c>
      <c r="F347" s="58" t="str">
        <f t="shared" si="49"/>
        <v>256x256+3584+3840</v>
      </c>
      <c r="G347" s="59" t="str">
        <f>LEFT(img,LEN(img)-LEN(ext))&amp;"_z"&amp;A347&amp;ext</f>
        <v>C:\Users\csw\Desktop\slice\social-media-guide_z4.jpg</v>
      </c>
      <c r="H347" s="60" t="str">
        <f>LEFT($H$6,LEN($H$6)-LEN(ext))&amp;"_"&amp;C347&amp;"_"&amp;D347&amp;ext</f>
        <v>C:\Users\csw\Desktop\slice\social-media-guide_z4_14_15.jpg</v>
      </c>
      <c r="I347" s="66" t="str">
        <f>IF(VALUE(LEFT(maxzoom,1))&lt;A347,"rem", cmd &amp; " convert """&amp;G347&amp;""" -crop "&amp;F347&amp;" +repage """&amp;H347&amp;"""")</f>
        <v>C:\PortableApps\ImageMagick\magick.exe convert "C:\Users\csw\Desktop\slice\social-media-guide_z4.jpg" -crop 256x256+3584+3840 +repage "C:\Users\csw\Desktop\slice\social-media-guide_z4_14_15.jpg"</v>
      </c>
    </row>
    <row r="348" spans="1:9" s="35" customFormat="1" x14ac:dyDescent="0.25">
      <c r="A348" s="57">
        <f t="shared" si="44"/>
        <v>4</v>
      </c>
      <c r="B348" s="57">
        <f t="shared" si="45"/>
        <v>255</v>
      </c>
      <c r="C348" s="57">
        <f t="shared" si="46"/>
        <v>15</v>
      </c>
      <c r="D348" s="57">
        <f t="shared" si="47"/>
        <v>15</v>
      </c>
      <c r="E348" s="57" t="str">
        <f t="shared" si="48"/>
        <v>4096x4096</v>
      </c>
      <c r="F348" s="58" t="str">
        <f t="shared" si="49"/>
        <v>256x256+3840+3840</v>
      </c>
      <c r="G348" s="59" t="str">
        <f>LEFT(img,LEN(img)-LEN(ext))&amp;"_z"&amp;A348&amp;ext</f>
        <v>C:\Users\csw\Desktop\slice\social-media-guide_z4.jpg</v>
      </c>
      <c r="H348" s="60" t="str">
        <f>LEFT($H$6,LEN($H$6)-LEN(ext))&amp;"_"&amp;C348&amp;"_"&amp;D348&amp;ext</f>
        <v>C:\Users\csw\Desktop\slice\social-media-guide_z4_15_15.jpg</v>
      </c>
      <c r="I348" s="66" t="str">
        <f>IF(VALUE(LEFT(maxzoom,1))&lt;A348,"rem", cmd &amp; " convert """&amp;G348&amp;""" -crop "&amp;F348&amp;" +repage """&amp;H348&amp;"""")</f>
        <v>C:\PortableApps\ImageMagick\magick.exe convert "C:\Users\csw\Desktop\slice\social-media-guide_z4.jpg" -crop 256x256+3840+3840 +repage "C:\Users\csw\Desktop\slice\social-media-guide_z4_15_15.jpg"</v>
      </c>
    </row>
    <row r="349" spans="1:9" s="31" customFormat="1" collapsed="1" x14ac:dyDescent="0.25">
      <c r="A349" s="30"/>
      <c r="B349" s="12"/>
      <c r="C349" s="12"/>
      <c r="D349" s="12"/>
      <c r="E349" s="13" t="s">
        <v>13</v>
      </c>
      <c r="F349" s="13"/>
      <c r="H349" s="14"/>
      <c r="I349" s="67" t="str">
        <f>"del "&amp;LEFT(img,LEN(img)-LEN(ext))&amp;"_z?"&amp;ext&amp;" &amp;&amp; echo Done with "&amp;C7&amp;" files."</f>
        <v>del C:\Users\csw\Desktop\slice\social-media-guide_z?.jpg &amp;&amp; echo Done with 341 files.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settings</vt:lpstr>
      <vt:lpstr>conversion</vt:lpstr>
      <vt:lpstr>cmd</vt:lpstr>
      <vt:lpstr>ext</vt:lpstr>
      <vt:lpstr>img</vt:lpstr>
      <vt:lpstr>maxzoom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Schwarz</dc:creator>
  <cp:lastModifiedBy>Christof Schwarz</cp:lastModifiedBy>
  <dcterms:created xsi:type="dcterms:W3CDTF">2018-10-07T12:28:52Z</dcterms:created>
  <dcterms:modified xsi:type="dcterms:W3CDTF">2018-11-27T13:29:39Z</dcterms:modified>
</cp:coreProperties>
</file>