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ayless/Downloads/"/>
    </mc:Choice>
  </mc:AlternateContent>
  <bookViews>
    <workbookView xWindow="4800" yWindow="460" windowWidth="28800" windowHeight="17460" tabRatio="500"/>
  </bookViews>
  <sheets>
    <sheet name="Masked PTB Samples" sheetId="4" r:id="rId1"/>
    <sheet name="Cross Referenced Samples" sheetId="1" r:id="rId2"/>
    <sheet name="Samples in old MSS shipment" sheetId="5" r:id="rId3"/>
  </sheets>
  <definedNames>
    <definedName name="_xlnm._FilterDatabase" localSheetId="1" hidden="1">'Cross Referenced Samples'!$A$1:$I$173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4" l="1"/>
  <c r="E52" i="4"/>
  <c r="E39" i="4"/>
  <c r="E42" i="4"/>
  <c r="E6" i="4"/>
  <c r="E7" i="4"/>
  <c r="E40" i="4"/>
  <c r="E51" i="4"/>
  <c r="E41" i="4"/>
  <c r="E2" i="4"/>
  <c r="E33" i="4"/>
  <c r="E36" i="4"/>
  <c r="E32" i="4"/>
  <c r="E9" i="4"/>
  <c r="E20" i="4"/>
  <c r="E23" i="4"/>
  <c r="E11" i="4"/>
  <c r="E10" i="4"/>
  <c r="E34" i="4"/>
  <c r="E30" i="4"/>
  <c r="E27" i="4"/>
  <c r="E3" i="4"/>
  <c r="E22" i="4"/>
  <c r="E24" i="4"/>
  <c r="E4" i="4"/>
  <c r="E45" i="4"/>
  <c r="E15" i="4"/>
  <c r="E12" i="4"/>
  <c r="E61" i="4"/>
  <c r="E58" i="4"/>
  <c r="E13" i="4"/>
  <c r="E49" i="4"/>
  <c r="E54" i="4"/>
  <c r="E63" i="4"/>
  <c r="E19" i="4"/>
  <c r="E55" i="4"/>
  <c r="E5" i="4"/>
  <c r="E56" i="4"/>
  <c r="E25" i="4"/>
  <c r="E38" i="4"/>
  <c r="E46" i="4"/>
  <c r="E37" i="4"/>
  <c r="E21" i="4"/>
  <c r="E59" i="4"/>
  <c r="E69" i="4"/>
  <c r="E75" i="4"/>
  <c r="E66" i="4"/>
  <c r="E64" i="4"/>
  <c r="E47" i="4"/>
  <c r="E29" i="4"/>
  <c r="E48" i="4"/>
  <c r="E71" i="4"/>
  <c r="E70" i="4"/>
  <c r="E72" i="4"/>
  <c r="E35" i="4"/>
  <c r="E26" i="4"/>
  <c r="E43" i="4"/>
  <c r="E65" i="4"/>
  <c r="E67" i="4"/>
  <c r="E50" i="4"/>
  <c r="E74" i="4"/>
  <c r="E68" i="4"/>
  <c r="E73" i="4"/>
  <c r="E8" i="4"/>
  <c r="E62" i="4"/>
  <c r="E14" i="4"/>
  <c r="E53" i="4"/>
  <c r="E17" i="4"/>
  <c r="E44" i="4"/>
  <c r="E57" i="4"/>
  <c r="E60" i="4"/>
  <c r="E31" i="4"/>
  <c r="E16" i="4"/>
  <c r="E76" i="4"/>
  <c r="E18" i="4"/>
  <c r="B46" i="5"/>
  <c r="B45" i="5"/>
  <c r="B44" i="5"/>
  <c r="B174" i="1"/>
  <c r="J56" i="1"/>
  <c r="L53" i="1"/>
  <c r="L54" i="1"/>
  <c r="L55" i="1"/>
  <c r="L56" i="1"/>
</calcChain>
</file>

<file path=xl/sharedStrings.xml><?xml version="1.0" encoding="utf-8"?>
<sst xmlns="http://schemas.openxmlformats.org/spreadsheetml/2006/main" count="173" uniqueCount="100">
  <si>
    <t>MSS patient ID number</t>
  </si>
  <si>
    <t>Date of pelvic exam</t>
  </si>
  <si>
    <t>Gestational Age at Swab Collection</t>
  </si>
  <si>
    <t>Option used for Calculating Gestational Age at Swab Collection</t>
  </si>
  <si>
    <t>Cleanged Gestational Age at Delivery</t>
  </si>
  <si>
    <t>Cervical Sample Location</t>
  </si>
  <si>
    <t>Vaginal FM Sample Location</t>
  </si>
  <si>
    <t>Vaginal Dry Sample Location</t>
  </si>
  <si>
    <t>ptidno</t>
  </si>
  <si>
    <t>Rack</t>
  </si>
  <si>
    <t>Box</t>
  </si>
  <si>
    <t>Position</t>
  </si>
  <si>
    <t>Number of vials</t>
  </si>
  <si>
    <t>PTID</t>
  </si>
  <si>
    <t>Total</t>
  </si>
  <si>
    <t>1.1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</si>
  <si>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</si>
  <si>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</si>
  <si>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</si>
  <si>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</si>
  <si>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</si>
  <si>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</si>
  <si>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</si>
  <si>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</si>
  <si>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</si>
  <si>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</si>
  <si>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</si>
  <si>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5.1</t>
  </si>
  <si>
    <t>5.2</t>
  </si>
  <si>
    <t>5.3</t>
  </si>
  <si>
    <t>6.1</t>
  </si>
  <si>
    <t>6.2</t>
  </si>
  <si>
    <t>6.3</t>
  </si>
  <si>
    <t>7.1</t>
  </si>
  <si>
    <t>7.2</t>
  </si>
  <si>
    <t>7.3</t>
  </si>
  <si>
    <t>8.1</t>
  </si>
  <si>
    <t>8.2</t>
  </si>
  <si>
    <t>8.3</t>
  </si>
  <si>
    <t>9.1</t>
  </si>
  <si>
    <t>9.2</t>
  </si>
  <si>
    <t>9.3</t>
  </si>
  <si>
    <t>10.1</t>
  </si>
  <si>
    <t>10.2</t>
  </si>
  <si>
    <t>10.3</t>
  </si>
  <si>
    <t>11.1</t>
  </si>
  <si>
    <t>11.2</t>
  </si>
  <si>
    <t>11.3</t>
  </si>
  <si>
    <t>12.1</t>
  </si>
  <si>
    <t>12.2</t>
  </si>
  <si>
    <t>12.3</t>
  </si>
  <si>
    <t>13.1</t>
  </si>
  <si>
    <t>13.2</t>
  </si>
  <si>
    <t>13.3</t>
  </si>
  <si>
    <t>14.1</t>
  </si>
  <si>
    <t>14.2</t>
  </si>
  <si>
    <t>14.3</t>
  </si>
  <si>
    <t>15.1</t>
  </si>
  <si>
    <t>15.2</t>
  </si>
  <si>
    <t>15.3</t>
  </si>
  <si>
    <t>16.1</t>
  </si>
  <si>
    <t>16.2</t>
  </si>
  <si>
    <t>16.3</t>
  </si>
  <si>
    <t>17.1</t>
  </si>
  <si>
    <t>17.2</t>
  </si>
  <si>
    <t>17.3</t>
  </si>
  <si>
    <t>18.1</t>
  </si>
  <si>
    <t>18.2</t>
  </si>
  <si>
    <t>18.3</t>
  </si>
  <si>
    <t>19.1</t>
  </si>
  <si>
    <t>19.2</t>
  </si>
  <si>
    <t>19.3</t>
  </si>
  <si>
    <t>20.1</t>
  </si>
  <si>
    <t>20.2</t>
  </si>
  <si>
    <t>20.3</t>
  </si>
  <si>
    <t>21.1</t>
  </si>
  <si>
    <t>21.2</t>
  </si>
  <si>
    <t>21.3</t>
  </si>
  <si>
    <t>22.1</t>
  </si>
  <si>
    <t>22.2</t>
  </si>
  <si>
    <t>22.3</t>
  </si>
  <si>
    <t>23.1</t>
  </si>
  <si>
    <t>23.2</t>
  </si>
  <si>
    <t>23.3</t>
  </si>
  <si>
    <t>24.1</t>
  </si>
  <si>
    <t>24.2</t>
  </si>
  <si>
    <t>24.3</t>
  </si>
  <si>
    <t>25.1</t>
  </si>
  <si>
    <t>25.2</t>
  </si>
  <si>
    <t>25.3</t>
  </si>
  <si>
    <t>SampleID</t>
  </si>
  <si>
    <t>gestage_delivery</t>
  </si>
  <si>
    <t>gestage_enroll</t>
  </si>
  <si>
    <t>ptb_case</t>
  </si>
  <si>
    <t>ptb_casenum</t>
  </si>
  <si>
    <t>ptb_controlnum</t>
  </si>
  <si>
    <t>control</t>
  </si>
  <si>
    <t>case</t>
  </si>
  <si>
    <t>exclude</t>
  </si>
  <si>
    <t>weeks to deliv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</si>
</sst>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9"/>
      <color theme="1"/>
      <name val="Arial"/>
    </font>
    <font>
      <sz val="9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Arial"/>
    </font>
    <font>
      <sz val="12"/>
      <name val="Calibri"/>
      <family val="2"/>
      <scheme val="minor"/>
    </font>
    <font>
      <b/>
      <sz val="9"/>
      <name val="Arial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7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5" fillId="0" borderId="0" xfId="0" applyFont="1" applyFill="1"/>
    <xf numFmtId="14" fontId="2" fillId="0" borderId="4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right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0" xfId="0" applyFont="1" applyFill="1"/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2" fillId="0" borderId="3" xfId="0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Font="1"/>
    <xf numFmtId="0" fontId="1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ont="1" applyFill="1" applyBorder="1"/>
    <xf numFmtId="164" fontId="0" fillId="0" borderId="0" xfId="0" applyNumberFormat="1"/>
    <xf numFmtId="0" fontId="10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zoomScale="213" zoomScaleNormal="115" zoomScalePageLayoutView="115" workbookViewId="0">
      <selection activeCell="E2" sqref="E2"/>
    </sheetView>
  </sheetViews>
  <sheetFormatPr baseColWidth="10" defaultRowHeight="16" x14ac:dyDescent="0.2"/>
  <cols>
    <col min="2" max="2" width="9.6640625" hidden="1" customWidth="1"/>
    <col min="3" max="3" width="14.6640625" customWidth="1"/>
    <col min="4" max="4" width="13" bestFit="1" customWidth="1"/>
    <col min="5" max="5" width="13" customWidth="1"/>
  </cols>
  <sheetData>
    <row r="1" spans="1:9" x14ac:dyDescent="0.2">
      <c r="A1" t="s">
        <v>90</v>
      </c>
      <c r="B1" t="s">
        <v>8</v>
      </c>
      <c r="C1" s="26" t="s">
        <v>91</v>
      </c>
      <c r="D1" s="26" t="s">
        <v>92</v>
      </c>
      <c r="E1" s="26" t="s">
        <v>99</v>
      </c>
      <c r="F1" t="s">
        <v>93</v>
      </c>
      <c r="G1" t="s">
        <v>94</v>
      </c>
      <c r="H1" t="s">
        <v>95</v>
      </c>
      <c r="I1" t="s">
        <v>98</v>
      </c>
    </row>
    <row r="2" spans="1:9" x14ac:dyDescent="0.2">
      <c r="A2" t="s">
        <v>73</v>
      </c>
      <c r="B2">
        <v>14100230</v>
      </c>
      <c r="C2" s="26">
        <v>26.714284896850586</v>
      </c>
      <c r="D2" s="26">
        <v>26.285715103149414</v>
      </c>
      <c r="E2" s="26">
        <f>C2-D2</f>
        <v>0.42856979370117188</v>
      </c>
      <c r="F2" s="27" t="s">
        <v>97</v>
      </c>
      <c r="G2">
        <v>20</v>
      </c>
      <c r="H2">
        <v>0</v>
      </c>
    </row>
    <row r="3" spans="1:9" x14ac:dyDescent="0.2">
      <c r="A3" t="s">
        <v>85</v>
      </c>
      <c r="B3">
        <v>14223630</v>
      </c>
      <c r="C3" s="26">
        <v>31.571428298950195</v>
      </c>
      <c r="D3" s="26">
        <v>30.571428298950195</v>
      </c>
      <c r="E3" s="26">
        <f>C3-D3</f>
        <v>1</v>
      </c>
      <c r="F3" s="27" t="s">
        <v>97</v>
      </c>
      <c r="G3">
        <v>24</v>
      </c>
      <c r="H3">
        <v>0</v>
      </c>
    </row>
    <row r="4" spans="1:9" x14ac:dyDescent="0.2">
      <c r="A4" t="s">
        <v>88</v>
      </c>
      <c r="B4">
        <v>14102600</v>
      </c>
      <c r="C4" s="26">
        <v>31</v>
      </c>
      <c r="D4" s="26">
        <v>30</v>
      </c>
      <c r="E4" s="26">
        <f>C4-D4</f>
        <v>1</v>
      </c>
      <c r="F4" s="27" t="s">
        <v>97</v>
      </c>
      <c r="G4">
        <v>25</v>
      </c>
      <c r="H4">
        <v>0</v>
      </c>
    </row>
    <row r="5" spans="1:9" x14ac:dyDescent="0.2">
      <c r="A5" t="s">
        <v>58</v>
      </c>
      <c r="B5">
        <v>14224810</v>
      </c>
      <c r="C5" s="26">
        <v>26.571428298950195</v>
      </c>
      <c r="D5" s="26">
        <v>24.428571701049805</v>
      </c>
      <c r="E5" s="26">
        <f>C5-D5</f>
        <v>2.1428565979003906</v>
      </c>
      <c r="F5" s="27" t="s">
        <v>97</v>
      </c>
      <c r="G5">
        <v>15</v>
      </c>
      <c r="H5">
        <v>0</v>
      </c>
    </row>
    <row r="6" spans="1:9" x14ac:dyDescent="0.2">
      <c r="A6" t="s">
        <v>68</v>
      </c>
      <c r="B6">
        <v>14222340</v>
      </c>
      <c r="C6" s="26">
        <v>27.571428298950195</v>
      </c>
      <c r="D6" s="26">
        <v>25.428571701049805</v>
      </c>
      <c r="E6" s="26">
        <f>C6-D6</f>
        <v>2.1428565979003906</v>
      </c>
      <c r="F6" s="27" t="s">
        <v>97</v>
      </c>
      <c r="G6">
        <v>18</v>
      </c>
      <c r="H6">
        <v>0</v>
      </c>
    </row>
    <row r="7" spans="1:9" x14ac:dyDescent="0.2">
      <c r="A7" t="s">
        <v>69</v>
      </c>
      <c r="B7">
        <v>14103660</v>
      </c>
      <c r="C7" s="26">
        <v>29.142856597900391</v>
      </c>
      <c r="D7" s="26">
        <v>26.142856597900391</v>
      </c>
      <c r="E7" s="26">
        <f>C7-D7</f>
        <v>3</v>
      </c>
      <c r="F7" s="27" t="s">
        <v>97</v>
      </c>
      <c r="G7">
        <v>19</v>
      </c>
      <c r="H7">
        <v>0</v>
      </c>
    </row>
    <row r="8" spans="1:9" x14ac:dyDescent="0.2">
      <c r="A8" t="s">
        <v>38</v>
      </c>
      <c r="B8">
        <v>14224240</v>
      </c>
      <c r="C8" s="26">
        <v>23</v>
      </c>
      <c r="D8" s="26">
        <v>19.857143402099609</v>
      </c>
      <c r="E8" s="26">
        <f>C8-D8</f>
        <v>3.1428565979003906</v>
      </c>
      <c r="F8" s="27" t="s">
        <v>97</v>
      </c>
      <c r="G8">
        <v>8</v>
      </c>
      <c r="H8">
        <v>0</v>
      </c>
    </row>
    <row r="9" spans="1:9" x14ac:dyDescent="0.2">
      <c r="A9" t="s">
        <v>77</v>
      </c>
      <c r="B9">
        <v>14106020</v>
      </c>
      <c r="C9" s="26">
        <v>31.714284896850586</v>
      </c>
      <c r="D9" s="26">
        <v>28.571428298950195</v>
      </c>
      <c r="E9" s="26">
        <f>C9-D9</f>
        <v>3.1428565979003906</v>
      </c>
      <c r="F9" s="27" t="s">
        <v>97</v>
      </c>
      <c r="G9">
        <v>21</v>
      </c>
      <c r="H9">
        <v>0</v>
      </c>
    </row>
    <row r="10" spans="1:9" x14ac:dyDescent="0.2">
      <c r="A10" t="s">
        <v>81</v>
      </c>
      <c r="B10">
        <v>14220620</v>
      </c>
      <c r="C10" s="26">
        <v>33.571430206298828</v>
      </c>
      <c r="D10" s="26">
        <v>30.285715103149414</v>
      </c>
      <c r="E10" s="26">
        <f>C10-D10</f>
        <v>3.2857151031494141</v>
      </c>
      <c r="F10" s="27" t="s">
        <v>97</v>
      </c>
      <c r="G10">
        <v>23</v>
      </c>
      <c r="H10">
        <v>0</v>
      </c>
    </row>
    <row r="11" spans="1:9" x14ac:dyDescent="0.2">
      <c r="A11" t="s">
        <v>80</v>
      </c>
      <c r="B11">
        <v>14105300</v>
      </c>
      <c r="C11" s="26">
        <v>33.714286804199219</v>
      </c>
      <c r="D11" s="26">
        <v>29.285715103149414</v>
      </c>
      <c r="E11" s="26">
        <f>C11-D11</f>
        <v>4.4285717010498047</v>
      </c>
      <c r="F11" s="27" t="s">
        <v>97</v>
      </c>
      <c r="G11">
        <v>22</v>
      </c>
      <c r="H11">
        <v>0</v>
      </c>
    </row>
    <row r="12" spans="1:9" x14ac:dyDescent="0.2">
      <c r="A12" t="s">
        <v>49</v>
      </c>
      <c r="B12">
        <v>14104080</v>
      </c>
      <c r="C12" s="26">
        <v>40.857143402099609</v>
      </c>
      <c r="D12" s="26">
        <v>36</v>
      </c>
      <c r="E12" s="26">
        <f>C12-D12</f>
        <v>4.8571434020996094</v>
      </c>
      <c r="F12" t="s">
        <v>96</v>
      </c>
      <c r="G12">
        <v>12</v>
      </c>
      <c r="H12">
        <v>1</v>
      </c>
    </row>
    <row r="13" spans="1:9" x14ac:dyDescent="0.2">
      <c r="A13" t="s">
        <v>52</v>
      </c>
      <c r="B13">
        <v>14224670</v>
      </c>
      <c r="C13" s="26">
        <v>26.714284896850586</v>
      </c>
      <c r="D13" s="26">
        <v>21.571428298950195</v>
      </c>
      <c r="E13" s="26">
        <f>C13-D13</f>
        <v>5.1428565979003906</v>
      </c>
      <c r="F13" s="27" t="s">
        <v>97</v>
      </c>
      <c r="G13">
        <v>13</v>
      </c>
      <c r="H13">
        <v>0</v>
      </c>
    </row>
    <row r="14" spans="1:9" x14ac:dyDescent="0.2">
      <c r="A14" t="s">
        <v>40</v>
      </c>
      <c r="B14">
        <v>14102840</v>
      </c>
      <c r="C14" s="26">
        <v>24.142856597900391</v>
      </c>
      <c r="D14" s="26">
        <v>18.857143402099609</v>
      </c>
      <c r="E14" s="26">
        <f>C14-D14</f>
        <v>5.2857131958007812</v>
      </c>
      <c r="F14" s="27" t="s">
        <v>97</v>
      </c>
      <c r="G14">
        <v>9</v>
      </c>
      <c r="H14">
        <v>0</v>
      </c>
    </row>
    <row r="15" spans="1:9" x14ac:dyDescent="0.2">
      <c r="A15" t="s">
        <v>48</v>
      </c>
      <c r="B15">
        <v>14220350</v>
      </c>
      <c r="C15" s="26">
        <v>27.285715103149414</v>
      </c>
      <c r="D15" s="26">
        <v>22</v>
      </c>
      <c r="E15" s="26">
        <f>C15-D15</f>
        <v>5.2857151031494141</v>
      </c>
      <c r="F15" s="27" t="s">
        <v>97</v>
      </c>
      <c r="G15">
        <v>12</v>
      </c>
      <c r="H15">
        <v>0</v>
      </c>
    </row>
    <row r="16" spans="1:9" x14ac:dyDescent="0.2">
      <c r="A16" t="s">
        <v>16</v>
      </c>
      <c r="B16">
        <v>14104760</v>
      </c>
      <c r="C16" s="26">
        <v>21.285715103149414</v>
      </c>
      <c r="D16" s="26">
        <v>15.714285850524902</v>
      </c>
      <c r="E16" s="26">
        <f>C16-D16</f>
        <v>5.5714292526245117</v>
      </c>
      <c r="F16" s="27" t="s">
        <v>97</v>
      </c>
      <c r="G16">
        <v>1</v>
      </c>
      <c r="H16">
        <v>0</v>
      </c>
    </row>
    <row r="17" spans="1:8" x14ac:dyDescent="0.2">
      <c r="A17" t="s">
        <v>42</v>
      </c>
      <c r="B17">
        <v>14223520</v>
      </c>
      <c r="C17" s="26">
        <v>27.857143402099609</v>
      </c>
      <c r="D17" s="26">
        <v>21.571428298950195</v>
      </c>
      <c r="E17" s="26">
        <f>C17-D17</f>
        <v>6.2857151031494141</v>
      </c>
      <c r="F17" s="27" t="s">
        <v>97</v>
      </c>
      <c r="G17">
        <v>10</v>
      </c>
      <c r="H17">
        <v>0</v>
      </c>
    </row>
    <row r="18" spans="1:8" x14ac:dyDescent="0.2">
      <c r="A18" t="s">
        <v>15</v>
      </c>
      <c r="B18">
        <v>14225310</v>
      </c>
      <c r="C18" s="26">
        <v>37.571430206298828</v>
      </c>
      <c r="D18" s="26">
        <v>31</v>
      </c>
      <c r="E18" s="26">
        <f>C18-D18</f>
        <v>6.5714302062988281</v>
      </c>
      <c r="F18" t="s">
        <v>96</v>
      </c>
      <c r="G18">
        <v>1</v>
      </c>
      <c r="H18">
        <v>1</v>
      </c>
    </row>
    <row r="19" spans="1:8" x14ac:dyDescent="0.2">
      <c r="A19" t="s">
        <v>56</v>
      </c>
      <c r="B19">
        <v>14222790</v>
      </c>
      <c r="C19" s="26">
        <v>31</v>
      </c>
      <c r="D19" s="26">
        <v>23.857143402099609</v>
      </c>
      <c r="E19" s="26">
        <f>C19-D19</f>
        <v>7.1428565979003906</v>
      </c>
      <c r="F19" s="27" t="s">
        <v>97</v>
      </c>
      <c r="G19">
        <v>14</v>
      </c>
      <c r="H19">
        <v>0</v>
      </c>
    </row>
    <row r="20" spans="1:8" x14ac:dyDescent="0.2">
      <c r="A20" t="s">
        <v>78</v>
      </c>
      <c r="B20">
        <v>14105370</v>
      </c>
      <c r="C20" s="26">
        <v>37.285713195800781</v>
      </c>
      <c r="D20" s="26">
        <v>30</v>
      </c>
      <c r="E20" s="26">
        <f>C20-D20</f>
        <v>7.2857131958007812</v>
      </c>
      <c r="F20" t="s">
        <v>96</v>
      </c>
      <c r="G20">
        <v>22</v>
      </c>
      <c r="H20">
        <v>2</v>
      </c>
    </row>
    <row r="21" spans="1:8" x14ac:dyDescent="0.2">
      <c r="A21" t="s">
        <v>64</v>
      </c>
      <c r="B21">
        <v>14105630</v>
      </c>
      <c r="C21" s="26">
        <v>31.285715103149414</v>
      </c>
      <c r="D21" s="26">
        <v>23.857143402099609</v>
      </c>
      <c r="E21" s="26">
        <f>C21-D21</f>
        <v>7.4285717010498047</v>
      </c>
      <c r="F21" s="27" t="s">
        <v>97</v>
      </c>
      <c r="G21">
        <v>17</v>
      </c>
      <c r="H21">
        <v>0</v>
      </c>
    </row>
    <row r="22" spans="1:8" x14ac:dyDescent="0.2">
      <c r="A22" t="s">
        <v>86</v>
      </c>
      <c r="B22">
        <v>14221990</v>
      </c>
      <c r="C22" s="26">
        <v>37.571430206298828</v>
      </c>
      <c r="D22" s="26">
        <v>30</v>
      </c>
      <c r="E22" s="26">
        <f>C22-D22</f>
        <v>7.5714302062988281</v>
      </c>
      <c r="F22" t="s">
        <v>96</v>
      </c>
      <c r="G22">
        <v>24</v>
      </c>
      <c r="H22">
        <v>2</v>
      </c>
    </row>
    <row r="23" spans="1:8" x14ac:dyDescent="0.2">
      <c r="A23" t="s">
        <v>79</v>
      </c>
      <c r="B23">
        <v>14104280</v>
      </c>
      <c r="C23" s="26">
        <v>37.857143402099609</v>
      </c>
      <c r="D23" s="26">
        <v>29.857143402099609</v>
      </c>
      <c r="E23" s="26">
        <f>C23-D23</f>
        <v>8</v>
      </c>
      <c r="F23" t="s">
        <v>96</v>
      </c>
      <c r="G23">
        <v>22</v>
      </c>
      <c r="H23">
        <v>1</v>
      </c>
    </row>
    <row r="24" spans="1:8" x14ac:dyDescent="0.2">
      <c r="A24" t="s">
        <v>87</v>
      </c>
      <c r="B24">
        <v>14105460</v>
      </c>
      <c r="C24" s="26">
        <v>38.714286804199219</v>
      </c>
      <c r="D24" s="26">
        <v>30.571428298950195</v>
      </c>
      <c r="E24" s="26">
        <f>C24-D24</f>
        <v>8.1428585052490234</v>
      </c>
      <c r="F24" t="s">
        <v>96</v>
      </c>
      <c r="G24">
        <v>25</v>
      </c>
      <c r="H24">
        <v>2</v>
      </c>
    </row>
    <row r="25" spans="1:8" x14ac:dyDescent="0.2">
      <c r="A25" t="s">
        <v>60</v>
      </c>
      <c r="B25">
        <v>14102780</v>
      </c>
      <c r="C25" s="26">
        <v>33.714286804199219</v>
      </c>
      <c r="D25" s="26">
        <v>24</v>
      </c>
      <c r="E25" s="26">
        <f>C25-D25</f>
        <v>9.7142868041992188</v>
      </c>
      <c r="F25" s="27" t="s">
        <v>97</v>
      </c>
      <c r="G25">
        <v>16</v>
      </c>
      <c r="H25">
        <v>0</v>
      </c>
    </row>
    <row r="26" spans="1:8" x14ac:dyDescent="0.2">
      <c r="A26" t="s">
        <v>30</v>
      </c>
      <c r="B26">
        <v>14220060</v>
      </c>
      <c r="C26" s="26">
        <v>29.571428298950195</v>
      </c>
      <c r="D26" s="26">
        <v>19.428571701049805</v>
      </c>
      <c r="E26" s="26">
        <f>C26-D26</f>
        <v>10.142856597900391</v>
      </c>
      <c r="F26" s="27" t="s">
        <v>97</v>
      </c>
      <c r="G26">
        <v>6</v>
      </c>
      <c r="H26">
        <v>0</v>
      </c>
    </row>
    <row r="27" spans="1:8" x14ac:dyDescent="0.2">
      <c r="A27" t="s">
        <v>84</v>
      </c>
      <c r="B27">
        <v>14105700</v>
      </c>
      <c r="C27" s="26">
        <v>40.142856597900391</v>
      </c>
      <c r="D27" s="26">
        <v>30</v>
      </c>
      <c r="E27" s="26">
        <f>C27-D27</f>
        <v>10.142856597900391</v>
      </c>
      <c r="F27" t="s">
        <v>96</v>
      </c>
      <c r="G27">
        <v>24</v>
      </c>
      <c r="H27">
        <v>1</v>
      </c>
    </row>
    <row r="28" spans="1:8" x14ac:dyDescent="0.2">
      <c r="A28" t="s">
        <v>89</v>
      </c>
      <c r="B28">
        <v>14100860</v>
      </c>
      <c r="C28" s="26">
        <v>40.428569793701172</v>
      </c>
      <c r="D28" s="26">
        <v>30.142856597900391</v>
      </c>
      <c r="E28" s="26">
        <f>C28-D28</f>
        <v>10.285713195800781</v>
      </c>
      <c r="F28" t="s">
        <v>96</v>
      </c>
      <c r="G28">
        <v>25</v>
      </c>
      <c r="H28">
        <v>1</v>
      </c>
    </row>
    <row r="29" spans="1:8" x14ac:dyDescent="0.2">
      <c r="A29" t="s">
        <v>24</v>
      </c>
      <c r="B29">
        <v>14104780</v>
      </c>
      <c r="C29" s="26">
        <v>40.428573608398438</v>
      </c>
      <c r="D29" s="26">
        <v>30</v>
      </c>
      <c r="E29" s="26">
        <f>C29-D29</f>
        <v>10.428573608398438</v>
      </c>
      <c r="F29" t="s">
        <v>96</v>
      </c>
      <c r="G29">
        <v>4</v>
      </c>
      <c r="H29">
        <v>1</v>
      </c>
    </row>
    <row r="30" spans="1:8" x14ac:dyDescent="0.2">
      <c r="A30" t="s">
        <v>83</v>
      </c>
      <c r="B30">
        <v>14105350</v>
      </c>
      <c r="C30" s="26">
        <v>41.428569793701172</v>
      </c>
      <c r="D30" s="26">
        <v>30.857143402099609</v>
      </c>
      <c r="E30" s="26">
        <f>C30-D30</f>
        <v>10.571426391601562</v>
      </c>
      <c r="F30" t="s">
        <v>96</v>
      </c>
      <c r="G30">
        <v>23</v>
      </c>
      <c r="H30">
        <v>1</v>
      </c>
    </row>
    <row r="31" spans="1:8" x14ac:dyDescent="0.2">
      <c r="A31" t="s">
        <v>46</v>
      </c>
      <c r="B31">
        <v>14102560</v>
      </c>
      <c r="C31" s="26">
        <v>31.857143402099609</v>
      </c>
      <c r="D31" s="26">
        <v>21.285715103149414</v>
      </c>
      <c r="E31" s="26">
        <f>C31-D31</f>
        <v>10.571428298950195</v>
      </c>
      <c r="F31" s="27" t="s">
        <v>97</v>
      </c>
      <c r="G31">
        <v>11</v>
      </c>
      <c r="H31">
        <v>0</v>
      </c>
    </row>
    <row r="32" spans="1:8" x14ac:dyDescent="0.2">
      <c r="A32" t="s">
        <v>76</v>
      </c>
      <c r="B32">
        <v>14220100</v>
      </c>
      <c r="C32" s="26">
        <v>39</v>
      </c>
      <c r="D32" s="26">
        <v>28.428571701049805</v>
      </c>
      <c r="E32" s="26">
        <f>C32-D32</f>
        <v>10.571428298950195</v>
      </c>
      <c r="F32" t="s">
        <v>96</v>
      </c>
      <c r="G32">
        <v>21</v>
      </c>
      <c r="H32">
        <v>2</v>
      </c>
    </row>
    <row r="33" spans="1:8" x14ac:dyDescent="0.2">
      <c r="A33" t="s">
        <v>74</v>
      </c>
      <c r="B33">
        <v>14105940</v>
      </c>
      <c r="C33" s="26">
        <v>42.142856597900391</v>
      </c>
      <c r="D33" s="26">
        <v>31</v>
      </c>
      <c r="E33" s="26">
        <f>C33-D33</f>
        <v>11.142856597900391</v>
      </c>
      <c r="F33" t="s">
        <v>96</v>
      </c>
      <c r="G33">
        <v>20</v>
      </c>
      <c r="H33">
        <v>1</v>
      </c>
    </row>
    <row r="34" spans="1:8" x14ac:dyDescent="0.2">
      <c r="A34" t="s">
        <v>82</v>
      </c>
      <c r="B34">
        <v>14224920</v>
      </c>
      <c r="C34" s="26">
        <v>41.714286804199219</v>
      </c>
      <c r="D34" s="26">
        <v>30.285715103149414</v>
      </c>
      <c r="E34" s="26">
        <f>C34-D34</f>
        <v>11.428571701049805</v>
      </c>
      <c r="F34" t="s">
        <v>96</v>
      </c>
      <c r="G34">
        <v>23</v>
      </c>
      <c r="H34">
        <v>2</v>
      </c>
    </row>
    <row r="35" spans="1:8" x14ac:dyDescent="0.2">
      <c r="A35" t="s">
        <v>29</v>
      </c>
      <c r="B35">
        <v>14222170</v>
      </c>
      <c r="C35" s="26">
        <v>30.857143402099609</v>
      </c>
      <c r="D35" s="26">
        <v>19.285715103149414</v>
      </c>
      <c r="E35" s="26">
        <f>C35-D35</f>
        <v>11.571428298950195</v>
      </c>
      <c r="F35" s="27" t="s">
        <v>97</v>
      </c>
      <c r="G35">
        <v>5</v>
      </c>
      <c r="H35">
        <v>0</v>
      </c>
    </row>
    <row r="36" spans="1:8" x14ac:dyDescent="0.2">
      <c r="A36" t="s">
        <v>75</v>
      </c>
      <c r="B36">
        <v>14224300</v>
      </c>
      <c r="C36" s="26">
        <v>40.142856597900391</v>
      </c>
      <c r="D36" s="26">
        <v>28.285715103149414</v>
      </c>
      <c r="E36" s="26">
        <f>C36-D36</f>
        <v>11.857141494750977</v>
      </c>
      <c r="F36" t="s">
        <v>96</v>
      </c>
      <c r="G36">
        <v>21</v>
      </c>
      <c r="H36">
        <v>1</v>
      </c>
    </row>
    <row r="37" spans="1:8" x14ac:dyDescent="0.2">
      <c r="A37" t="s">
        <v>63</v>
      </c>
      <c r="B37">
        <v>14106040</v>
      </c>
      <c r="C37" s="26">
        <v>43</v>
      </c>
      <c r="D37" s="26">
        <v>31</v>
      </c>
      <c r="E37" s="26">
        <f>C37-D37</f>
        <v>12</v>
      </c>
      <c r="F37" t="s">
        <v>96</v>
      </c>
      <c r="G37">
        <v>17</v>
      </c>
      <c r="H37">
        <v>1</v>
      </c>
    </row>
    <row r="38" spans="1:8" x14ac:dyDescent="0.2">
      <c r="A38" t="s">
        <v>61</v>
      </c>
      <c r="B38">
        <v>14105950</v>
      </c>
      <c r="C38" s="26">
        <v>42.571426391601562</v>
      </c>
      <c r="D38" s="26">
        <v>30</v>
      </c>
      <c r="E38" s="26">
        <f>C38-D38</f>
        <v>12.571426391601562</v>
      </c>
      <c r="F38" t="s">
        <v>96</v>
      </c>
      <c r="G38">
        <v>16</v>
      </c>
      <c r="H38">
        <v>2</v>
      </c>
    </row>
    <row r="39" spans="1:8" x14ac:dyDescent="0.2">
      <c r="A39" t="s">
        <v>66</v>
      </c>
      <c r="B39">
        <v>14104350</v>
      </c>
      <c r="C39" s="26">
        <v>38.428569793701172</v>
      </c>
      <c r="D39" s="26">
        <v>25.714284896850586</v>
      </c>
      <c r="E39" s="26">
        <f>C39-D39</f>
        <v>12.714284896850586</v>
      </c>
      <c r="F39" t="s">
        <v>96</v>
      </c>
      <c r="G39">
        <v>18</v>
      </c>
      <c r="H39">
        <v>2</v>
      </c>
    </row>
    <row r="40" spans="1:8" x14ac:dyDescent="0.2">
      <c r="A40" t="s">
        <v>70</v>
      </c>
      <c r="B40">
        <v>14225270</v>
      </c>
      <c r="C40" s="26">
        <v>39</v>
      </c>
      <c r="D40" s="26">
        <v>26.285715103149414</v>
      </c>
      <c r="E40" s="26">
        <f>C40-D40</f>
        <v>12.714284896850586</v>
      </c>
      <c r="F40" t="s">
        <v>96</v>
      </c>
      <c r="G40">
        <v>19</v>
      </c>
      <c r="H40">
        <v>2</v>
      </c>
    </row>
    <row r="41" spans="1:8" x14ac:dyDescent="0.2">
      <c r="A41" t="s">
        <v>72</v>
      </c>
      <c r="B41">
        <v>14224690</v>
      </c>
      <c r="C41" s="26">
        <v>39.428569793701172</v>
      </c>
      <c r="D41" s="26">
        <v>26.571428298950195</v>
      </c>
      <c r="E41" s="26">
        <f>C41-D41</f>
        <v>12.857141494750977</v>
      </c>
      <c r="F41" t="s">
        <v>96</v>
      </c>
      <c r="G41">
        <v>20</v>
      </c>
      <c r="H41">
        <v>2</v>
      </c>
    </row>
    <row r="42" spans="1:8" x14ac:dyDescent="0.2">
      <c r="A42" t="s">
        <v>67</v>
      </c>
      <c r="B42">
        <v>14223720</v>
      </c>
      <c r="C42" s="26">
        <v>38.571430206298828</v>
      </c>
      <c r="D42" s="26">
        <v>25.714284896850586</v>
      </c>
      <c r="E42" s="26">
        <f>C42-D42</f>
        <v>12.857145309448242</v>
      </c>
      <c r="F42" t="s">
        <v>96</v>
      </c>
      <c r="G42">
        <v>18</v>
      </c>
      <c r="H42">
        <v>1</v>
      </c>
    </row>
    <row r="43" spans="1:8" x14ac:dyDescent="0.2">
      <c r="A43" t="s">
        <v>31</v>
      </c>
      <c r="B43">
        <v>14223330</v>
      </c>
      <c r="C43" s="26">
        <v>41.142856597900391</v>
      </c>
      <c r="D43" s="26">
        <v>28</v>
      </c>
      <c r="E43" s="26">
        <f>C43-D43</f>
        <v>13.142856597900391</v>
      </c>
      <c r="F43" t="s">
        <v>96</v>
      </c>
      <c r="G43">
        <v>6</v>
      </c>
      <c r="H43">
        <v>2</v>
      </c>
    </row>
    <row r="44" spans="1:8" x14ac:dyDescent="0.2">
      <c r="A44" t="s">
        <v>43</v>
      </c>
      <c r="B44">
        <v>14225230</v>
      </c>
      <c r="C44" s="26">
        <v>40.285713195800781</v>
      </c>
      <c r="D44" s="26">
        <v>27</v>
      </c>
      <c r="E44" s="26">
        <f>C44-D44</f>
        <v>13.285713195800781</v>
      </c>
      <c r="F44" t="s">
        <v>96</v>
      </c>
      <c r="G44">
        <v>10</v>
      </c>
      <c r="H44">
        <v>2</v>
      </c>
    </row>
    <row r="45" spans="1:8" x14ac:dyDescent="0.2">
      <c r="A45" t="s">
        <v>47</v>
      </c>
      <c r="B45">
        <v>14104660</v>
      </c>
      <c r="C45" s="26">
        <v>43.428573608398438</v>
      </c>
      <c r="D45" s="26">
        <v>30</v>
      </c>
      <c r="E45" s="26">
        <f>C45-D45</f>
        <v>13.428573608398438</v>
      </c>
      <c r="F45" t="s">
        <v>96</v>
      </c>
      <c r="G45">
        <v>11</v>
      </c>
      <c r="H45">
        <v>1</v>
      </c>
    </row>
    <row r="46" spans="1:8" x14ac:dyDescent="0.2">
      <c r="A46" t="s">
        <v>62</v>
      </c>
      <c r="B46">
        <v>14223500</v>
      </c>
      <c r="C46" s="26">
        <v>39.142856597900391</v>
      </c>
      <c r="D46" s="26">
        <v>24.571428298950195</v>
      </c>
      <c r="E46" s="26">
        <f>C46-D46</f>
        <v>14.571428298950195</v>
      </c>
      <c r="F46" t="s">
        <v>96</v>
      </c>
      <c r="G46">
        <v>16</v>
      </c>
      <c r="H46">
        <v>1</v>
      </c>
    </row>
    <row r="47" spans="1:8" x14ac:dyDescent="0.2">
      <c r="A47" t="s">
        <v>23</v>
      </c>
      <c r="B47">
        <v>14225030</v>
      </c>
      <c r="C47" s="26">
        <v>33.428569793701172</v>
      </c>
      <c r="D47" s="26">
        <v>18.714284896850586</v>
      </c>
      <c r="E47" s="26">
        <f>C47-D47</f>
        <v>14.714284896850586</v>
      </c>
      <c r="F47" s="27" t="s">
        <v>97</v>
      </c>
      <c r="G47">
        <v>3</v>
      </c>
      <c r="H47">
        <v>0</v>
      </c>
    </row>
    <row r="48" spans="1:8" x14ac:dyDescent="0.2">
      <c r="A48" t="s">
        <v>25</v>
      </c>
      <c r="B48">
        <v>14100420</v>
      </c>
      <c r="C48" s="26">
        <v>33</v>
      </c>
      <c r="D48" s="26">
        <v>18.285715103149414</v>
      </c>
      <c r="E48" s="26">
        <f>C48-D48</f>
        <v>14.714284896850586</v>
      </c>
      <c r="F48" s="27" t="s">
        <v>97</v>
      </c>
      <c r="G48">
        <v>4</v>
      </c>
      <c r="H48">
        <v>0</v>
      </c>
    </row>
    <row r="49" spans="1:8" x14ac:dyDescent="0.2">
      <c r="A49" t="s">
        <v>53</v>
      </c>
      <c r="B49">
        <v>14100390</v>
      </c>
      <c r="C49" s="26">
        <v>37.285713195800781</v>
      </c>
      <c r="D49" s="26">
        <v>22.571428298950195</v>
      </c>
      <c r="E49" s="26">
        <f>C49-D49</f>
        <v>14.714284896850586</v>
      </c>
      <c r="F49" t="s">
        <v>96</v>
      </c>
      <c r="G49">
        <v>13</v>
      </c>
      <c r="H49">
        <v>2</v>
      </c>
    </row>
    <row r="50" spans="1:8" x14ac:dyDescent="0.2">
      <c r="A50" t="s">
        <v>34</v>
      </c>
      <c r="B50">
        <v>14100460</v>
      </c>
      <c r="C50" s="26">
        <v>32.857143402099609</v>
      </c>
      <c r="D50" s="26">
        <v>18</v>
      </c>
      <c r="E50" s="26">
        <f>C50-D50</f>
        <v>14.857143402099609</v>
      </c>
      <c r="F50" s="27" t="s">
        <v>97</v>
      </c>
      <c r="G50">
        <v>7</v>
      </c>
      <c r="H50">
        <v>0</v>
      </c>
    </row>
    <row r="51" spans="1:8" x14ac:dyDescent="0.2">
      <c r="A51" t="s">
        <v>71</v>
      </c>
      <c r="B51">
        <v>14102370</v>
      </c>
      <c r="C51" s="26">
        <v>41</v>
      </c>
      <c r="D51" s="26">
        <v>26.142856597900391</v>
      </c>
      <c r="E51" s="26">
        <f>C51-D51</f>
        <v>14.857143402099609</v>
      </c>
      <c r="F51" t="s">
        <v>96</v>
      </c>
      <c r="G51">
        <v>19</v>
      </c>
      <c r="H51">
        <v>1</v>
      </c>
    </row>
    <row r="52" spans="1:8" x14ac:dyDescent="0.2">
      <c r="A52" t="s">
        <v>65</v>
      </c>
      <c r="B52">
        <v>14100120</v>
      </c>
      <c r="C52" s="26">
        <v>39.571430206298828</v>
      </c>
      <c r="D52" s="26">
        <v>24.571428298950195</v>
      </c>
      <c r="E52" s="26">
        <f>C52-D52</f>
        <v>15.000001907348633</v>
      </c>
      <c r="F52" t="s">
        <v>96</v>
      </c>
      <c r="G52">
        <v>17</v>
      </c>
      <c r="H52">
        <v>2</v>
      </c>
    </row>
    <row r="53" spans="1:8" x14ac:dyDescent="0.2">
      <c r="A53" t="s">
        <v>41</v>
      </c>
      <c r="B53">
        <v>14102310</v>
      </c>
      <c r="C53" s="26">
        <v>42</v>
      </c>
      <c r="D53" s="26">
        <v>26</v>
      </c>
      <c r="E53" s="26">
        <f>C53-D53</f>
        <v>16</v>
      </c>
      <c r="F53" t="s">
        <v>96</v>
      </c>
      <c r="G53">
        <v>9</v>
      </c>
      <c r="H53">
        <v>2</v>
      </c>
    </row>
    <row r="54" spans="1:8" x14ac:dyDescent="0.2">
      <c r="A54" t="s">
        <v>54</v>
      </c>
      <c r="B54">
        <v>14100400</v>
      </c>
      <c r="C54" s="26">
        <v>39.571430206298828</v>
      </c>
      <c r="D54" s="26">
        <v>23.428571701049805</v>
      </c>
      <c r="E54" s="26">
        <f>C54-D54</f>
        <v>16.142858505249023</v>
      </c>
      <c r="F54" t="s">
        <v>96</v>
      </c>
      <c r="G54">
        <v>14</v>
      </c>
      <c r="H54">
        <v>2</v>
      </c>
    </row>
    <row r="55" spans="1:8" x14ac:dyDescent="0.2">
      <c r="A55" t="s">
        <v>57</v>
      </c>
      <c r="B55">
        <v>14222200</v>
      </c>
      <c r="C55" s="26">
        <v>40.142856597900391</v>
      </c>
      <c r="D55" s="26">
        <v>23.714284896850586</v>
      </c>
      <c r="E55" s="26">
        <f>C55-D55</f>
        <v>16.428571701049805</v>
      </c>
      <c r="F55" t="s">
        <v>96</v>
      </c>
      <c r="G55">
        <v>15</v>
      </c>
      <c r="H55">
        <v>1</v>
      </c>
    </row>
    <row r="56" spans="1:8" x14ac:dyDescent="0.2">
      <c r="A56" t="s">
        <v>59</v>
      </c>
      <c r="B56">
        <v>14224170</v>
      </c>
      <c r="C56" s="26">
        <v>41.142856597900391</v>
      </c>
      <c r="D56" s="26">
        <v>24.714284896850586</v>
      </c>
      <c r="E56" s="26">
        <f>C56-D56</f>
        <v>16.428571701049805</v>
      </c>
      <c r="F56" t="s">
        <v>96</v>
      </c>
      <c r="G56">
        <v>15</v>
      </c>
      <c r="H56">
        <v>2</v>
      </c>
    </row>
    <row r="57" spans="1:8" x14ac:dyDescent="0.2">
      <c r="A57" t="s">
        <v>44</v>
      </c>
      <c r="B57">
        <v>14224520</v>
      </c>
      <c r="C57" s="26">
        <v>37.571430206298828</v>
      </c>
      <c r="D57" s="26">
        <v>21</v>
      </c>
      <c r="E57" s="26">
        <f>C57-D57</f>
        <v>16.571430206298828</v>
      </c>
      <c r="F57" t="s">
        <v>96</v>
      </c>
      <c r="G57">
        <v>10</v>
      </c>
      <c r="H57">
        <v>1</v>
      </c>
    </row>
    <row r="58" spans="1:8" x14ac:dyDescent="0.2">
      <c r="A58" t="s">
        <v>51</v>
      </c>
      <c r="B58">
        <v>14100770</v>
      </c>
      <c r="C58" s="26">
        <v>39.142856597900391</v>
      </c>
      <c r="D58" s="26">
        <v>22.285715103149414</v>
      </c>
      <c r="E58" s="26">
        <f>C58-D58</f>
        <v>16.857141494750977</v>
      </c>
      <c r="F58" t="s">
        <v>96</v>
      </c>
      <c r="G58">
        <v>13</v>
      </c>
      <c r="H58">
        <v>1</v>
      </c>
    </row>
    <row r="59" spans="1:8" x14ac:dyDescent="0.2">
      <c r="A59" t="s">
        <v>18</v>
      </c>
      <c r="B59">
        <v>14101980</v>
      </c>
      <c r="C59" s="26">
        <v>33.571430206298828</v>
      </c>
      <c r="D59" s="26">
        <v>15.285714149475098</v>
      </c>
      <c r="E59" s="26">
        <f>C59-D59</f>
        <v>18.28571605682373</v>
      </c>
      <c r="F59" s="27" t="s">
        <v>97</v>
      </c>
      <c r="G59">
        <v>2</v>
      </c>
      <c r="H59">
        <v>0</v>
      </c>
    </row>
    <row r="60" spans="1:8" x14ac:dyDescent="0.2">
      <c r="A60" t="s">
        <v>45</v>
      </c>
      <c r="B60">
        <v>14104710</v>
      </c>
      <c r="C60" s="26">
        <v>39.857143402099609</v>
      </c>
      <c r="D60" s="26">
        <v>21.428571701049805</v>
      </c>
      <c r="E60" s="26">
        <f>C60-D60</f>
        <v>18.428571701049805</v>
      </c>
      <c r="F60" t="s">
        <v>96</v>
      </c>
      <c r="G60">
        <v>11</v>
      </c>
      <c r="H60">
        <v>2</v>
      </c>
    </row>
    <row r="61" spans="1:8" x14ac:dyDescent="0.2">
      <c r="A61" t="s">
        <v>50</v>
      </c>
      <c r="B61">
        <v>14223850</v>
      </c>
      <c r="C61" s="26">
        <v>41.142856597900391</v>
      </c>
      <c r="D61" s="26">
        <v>22.428571701049805</v>
      </c>
      <c r="E61" s="26">
        <f>C61-D61</f>
        <v>18.714284896850586</v>
      </c>
      <c r="F61" t="s">
        <v>96</v>
      </c>
      <c r="G61">
        <v>12</v>
      </c>
      <c r="H61">
        <v>2</v>
      </c>
    </row>
    <row r="62" spans="1:8" x14ac:dyDescent="0.2">
      <c r="A62" t="s">
        <v>39</v>
      </c>
      <c r="B62">
        <v>14102770</v>
      </c>
      <c r="C62" s="26">
        <v>38.285713195800781</v>
      </c>
      <c r="D62" s="26">
        <v>19</v>
      </c>
      <c r="E62" s="26">
        <f>C62-D62</f>
        <v>19.285713195800781</v>
      </c>
      <c r="F62" t="s">
        <v>96</v>
      </c>
      <c r="G62">
        <v>9</v>
      </c>
      <c r="H62">
        <v>1</v>
      </c>
    </row>
    <row r="63" spans="1:8" x14ac:dyDescent="0.2">
      <c r="A63" t="s">
        <v>55</v>
      </c>
      <c r="B63">
        <v>14105140</v>
      </c>
      <c r="C63" s="26">
        <v>43</v>
      </c>
      <c r="D63" s="26">
        <v>23.714284896850586</v>
      </c>
      <c r="E63" s="26">
        <f>C63-D63</f>
        <v>19.285715103149414</v>
      </c>
      <c r="F63" t="s">
        <v>96</v>
      </c>
      <c r="G63">
        <v>14</v>
      </c>
      <c r="H63">
        <v>1</v>
      </c>
    </row>
    <row r="64" spans="1:8" x14ac:dyDescent="0.2">
      <c r="A64" t="s">
        <v>22</v>
      </c>
      <c r="B64">
        <v>14223910</v>
      </c>
      <c r="C64" s="26">
        <v>38</v>
      </c>
      <c r="D64" s="26">
        <v>18.571428298950195</v>
      </c>
      <c r="E64" s="26">
        <f>C64-D64</f>
        <v>19.428571701049805</v>
      </c>
      <c r="F64" t="s">
        <v>96</v>
      </c>
      <c r="G64">
        <v>3</v>
      </c>
      <c r="H64">
        <v>1</v>
      </c>
    </row>
    <row r="65" spans="1:8" x14ac:dyDescent="0.2">
      <c r="A65" t="s">
        <v>32</v>
      </c>
      <c r="B65">
        <v>14223900</v>
      </c>
      <c r="C65" s="26">
        <v>39</v>
      </c>
      <c r="D65" s="26">
        <v>19.285715103149414</v>
      </c>
      <c r="E65" s="26">
        <f>C65-D65</f>
        <v>19.714284896850586</v>
      </c>
      <c r="F65" t="s">
        <v>96</v>
      </c>
      <c r="G65">
        <v>6</v>
      </c>
      <c r="H65">
        <v>1</v>
      </c>
    </row>
    <row r="66" spans="1:8" x14ac:dyDescent="0.2">
      <c r="A66" t="s">
        <v>21</v>
      </c>
      <c r="B66">
        <v>14105820</v>
      </c>
      <c r="C66" s="26">
        <v>38</v>
      </c>
      <c r="D66" s="26">
        <v>18</v>
      </c>
      <c r="E66" s="26">
        <f>C66-D66</f>
        <v>20</v>
      </c>
      <c r="F66" t="s">
        <v>96</v>
      </c>
      <c r="G66">
        <v>3</v>
      </c>
      <c r="H66">
        <v>2</v>
      </c>
    </row>
    <row r="67" spans="1:8" x14ac:dyDescent="0.2">
      <c r="A67" t="s">
        <v>33</v>
      </c>
      <c r="B67">
        <v>14102540</v>
      </c>
      <c r="C67" s="26">
        <v>40.285713195800781</v>
      </c>
      <c r="D67" s="26">
        <v>19</v>
      </c>
      <c r="E67" s="26">
        <f>C67-D67</f>
        <v>21.285713195800781</v>
      </c>
      <c r="F67" t="s">
        <v>96</v>
      </c>
      <c r="G67">
        <v>7</v>
      </c>
      <c r="H67">
        <v>2</v>
      </c>
    </row>
    <row r="68" spans="1:8" x14ac:dyDescent="0.2">
      <c r="A68" t="s">
        <v>36</v>
      </c>
      <c r="B68">
        <v>14104890</v>
      </c>
      <c r="C68" s="26">
        <v>41</v>
      </c>
      <c r="D68" s="26">
        <v>19.428571701049805</v>
      </c>
      <c r="E68" s="26">
        <f>C68-D68</f>
        <v>21.571428298950195</v>
      </c>
      <c r="F68" t="s">
        <v>96</v>
      </c>
      <c r="G68">
        <v>8</v>
      </c>
      <c r="H68">
        <v>2</v>
      </c>
    </row>
    <row r="69" spans="1:8" x14ac:dyDescent="0.2">
      <c r="A69" t="s">
        <v>19</v>
      </c>
      <c r="B69">
        <v>14104580</v>
      </c>
      <c r="C69" s="26">
        <v>37.428569793701172</v>
      </c>
      <c r="D69" s="26">
        <v>15.571428298950195</v>
      </c>
      <c r="E69" s="26">
        <f>C69-D69</f>
        <v>21.857141494750977</v>
      </c>
      <c r="F69" t="s">
        <v>96</v>
      </c>
      <c r="G69">
        <v>2</v>
      </c>
      <c r="H69">
        <v>2</v>
      </c>
    </row>
    <row r="70" spans="1:8" x14ac:dyDescent="0.2">
      <c r="A70" t="s">
        <v>27</v>
      </c>
      <c r="B70">
        <v>14102360</v>
      </c>
      <c r="C70" s="26">
        <v>40.857143402099609</v>
      </c>
      <c r="D70" s="26">
        <v>19</v>
      </c>
      <c r="E70" s="26">
        <f>C70-D70</f>
        <v>21.857143402099609</v>
      </c>
      <c r="F70" t="s">
        <v>96</v>
      </c>
      <c r="G70">
        <v>5</v>
      </c>
      <c r="H70">
        <v>2</v>
      </c>
    </row>
    <row r="71" spans="1:8" x14ac:dyDescent="0.2">
      <c r="A71" t="s">
        <v>26</v>
      </c>
      <c r="B71">
        <v>14102700</v>
      </c>
      <c r="C71" s="26">
        <v>40</v>
      </c>
      <c r="D71" s="26">
        <v>17.857143402099609</v>
      </c>
      <c r="E71" s="26">
        <f>C71-D71</f>
        <v>22.142856597900391</v>
      </c>
      <c r="F71" t="s">
        <v>96</v>
      </c>
      <c r="G71">
        <v>4</v>
      </c>
      <c r="H71">
        <v>2</v>
      </c>
    </row>
    <row r="72" spans="1:8" x14ac:dyDescent="0.2">
      <c r="A72" t="s">
        <v>28</v>
      </c>
      <c r="B72">
        <v>14103060</v>
      </c>
      <c r="C72" s="26">
        <v>42.285713195800781</v>
      </c>
      <c r="D72" s="26">
        <v>19.857143402099609</v>
      </c>
      <c r="E72" s="26">
        <f>C72-D72</f>
        <v>22.428569793701172</v>
      </c>
      <c r="F72" t="s">
        <v>96</v>
      </c>
      <c r="G72">
        <v>5</v>
      </c>
      <c r="H72">
        <v>1</v>
      </c>
    </row>
    <row r="73" spans="1:8" x14ac:dyDescent="0.2">
      <c r="A73" t="s">
        <v>37</v>
      </c>
      <c r="B73">
        <v>14105740</v>
      </c>
      <c r="C73" s="26">
        <v>42.857143402099609</v>
      </c>
      <c r="D73" s="26">
        <v>19</v>
      </c>
      <c r="E73" s="26">
        <f>C73-D73</f>
        <v>23.857143402099609</v>
      </c>
      <c r="F73" t="s">
        <v>96</v>
      </c>
      <c r="G73">
        <v>8</v>
      </c>
      <c r="H73">
        <v>1</v>
      </c>
    </row>
    <row r="74" spans="1:8" x14ac:dyDescent="0.2">
      <c r="A74" t="s">
        <v>35</v>
      </c>
      <c r="B74">
        <v>14104410</v>
      </c>
      <c r="C74" s="26">
        <v>43.571430206298828</v>
      </c>
      <c r="D74" s="26">
        <v>19.428571701049805</v>
      </c>
      <c r="E74" s="26">
        <f>C74-D74</f>
        <v>24.142858505249023</v>
      </c>
      <c r="F74" t="s">
        <v>96</v>
      </c>
      <c r="G74">
        <v>7</v>
      </c>
      <c r="H74">
        <v>1</v>
      </c>
    </row>
    <row r="75" spans="1:8" x14ac:dyDescent="0.2">
      <c r="A75" t="s">
        <v>20</v>
      </c>
      <c r="B75">
        <v>14105160</v>
      </c>
      <c r="C75" s="26">
        <v>39.285713195800781</v>
      </c>
      <c r="D75" s="26">
        <v>15</v>
      </c>
      <c r="E75" s="26">
        <f>C75-D75</f>
        <v>24.285713195800781</v>
      </c>
      <c r="F75" t="s">
        <v>96</v>
      </c>
      <c r="G75">
        <v>2</v>
      </c>
      <c r="H75">
        <v>1</v>
      </c>
    </row>
    <row r="76" spans="1:8" x14ac:dyDescent="0.2">
      <c r="A76" t="s">
        <v>17</v>
      </c>
      <c r="B76">
        <v>14100300</v>
      </c>
      <c r="C76" s="26">
        <v>42.428569793701172</v>
      </c>
      <c r="D76" s="26">
        <v>15</v>
      </c>
      <c r="E76" s="26">
        <f>C76-D76</f>
        <v>27.428569793701172</v>
      </c>
      <c r="F76" t="s">
        <v>96</v>
      </c>
      <c r="G76">
        <v>1</v>
      </c>
      <c r="H76">
        <v>2</v>
      </c>
    </row>
  </sheetData>
  <sortState ref="A2:I76">
    <sortCondition ref="E2:E76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4"/>
  <sheetViews>
    <sheetView zoomScale="130" zoomScaleNormal="130" zoomScalePageLayoutView="130" workbookViewId="0">
      <selection activeCell="K8" sqref="K8"/>
    </sheetView>
  </sheetViews>
  <sheetFormatPr baseColWidth="10" defaultRowHeight="16" x14ac:dyDescent="0.2"/>
  <cols>
    <col min="1" max="3" width="10.83203125" style="18"/>
    <col min="4" max="4" width="10.83203125" style="22"/>
    <col min="5" max="5" width="10.83203125" style="18"/>
    <col min="6" max="6" width="10.83203125" style="22"/>
    <col min="7" max="11" width="10.83203125" style="18"/>
    <col min="12" max="13" width="11.6640625" style="18" bestFit="1" customWidth="1"/>
    <col min="14" max="16384" width="10.83203125" style="18"/>
  </cols>
  <sheetData>
    <row r="1" spans="1:13" ht="61" thickBot="1" x14ac:dyDescent="0.25">
      <c r="A1" s="23" t="s">
        <v>0</v>
      </c>
      <c r="B1" s="17" t="s">
        <v>12</v>
      </c>
      <c r="C1" s="17" t="s">
        <v>1</v>
      </c>
      <c r="D1" s="1" t="s">
        <v>2</v>
      </c>
      <c r="E1" s="17" t="s">
        <v>3</v>
      </c>
      <c r="F1" s="1" t="s">
        <v>4</v>
      </c>
      <c r="G1" s="17" t="s">
        <v>5</v>
      </c>
      <c r="H1" s="17" t="s">
        <v>6</v>
      </c>
      <c r="I1" s="17" t="s">
        <v>7</v>
      </c>
    </row>
    <row r="2" spans="1:13" ht="17" thickBot="1" x14ac:dyDescent="0.25">
      <c r="A2" s="14">
        <v>14101090</v>
      </c>
      <c r="B2" s="15">
        <v>2</v>
      </c>
      <c r="C2" s="5">
        <v>40778</v>
      </c>
      <c r="D2" s="19">
        <v>23</v>
      </c>
      <c r="E2" s="6">
        <v>1</v>
      </c>
      <c r="F2" s="19">
        <v>40</v>
      </c>
      <c r="G2" s="6">
        <v>1</v>
      </c>
      <c r="H2" s="6">
        <v>1</v>
      </c>
      <c r="I2" s="6">
        <v>1</v>
      </c>
      <c r="J2" s="24"/>
      <c r="K2"/>
      <c r="L2"/>
    </row>
    <row r="3" spans="1:13" s="24" customFormat="1" ht="17" thickBot="1" x14ac:dyDescent="0.25">
      <c r="A3" s="16">
        <v>14101110</v>
      </c>
      <c r="B3" s="15">
        <v>2</v>
      </c>
      <c r="C3" s="7">
        <v>40800</v>
      </c>
      <c r="D3" s="20">
        <v>20</v>
      </c>
      <c r="E3" s="8">
        <v>1</v>
      </c>
      <c r="F3" s="20">
        <v>38</v>
      </c>
      <c r="G3" s="8">
        <v>1</v>
      </c>
      <c r="H3" s="8">
        <v>1</v>
      </c>
      <c r="I3" s="8">
        <v>1</v>
      </c>
      <c r="J3" s="9"/>
      <c r="K3"/>
      <c r="L3"/>
      <c r="M3" s="25"/>
    </row>
    <row r="4" spans="1:13" s="24" customFormat="1" ht="17" thickBot="1" x14ac:dyDescent="0.25">
      <c r="A4" s="14">
        <v>14101220</v>
      </c>
      <c r="B4" s="15">
        <v>2</v>
      </c>
      <c r="C4" s="5">
        <v>40791</v>
      </c>
      <c r="D4" s="19">
        <v>24</v>
      </c>
      <c r="E4" s="6">
        <v>5</v>
      </c>
      <c r="F4" s="19">
        <v>33</v>
      </c>
      <c r="G4" s="6">
        <v>1</v>
      </c>
      <c r="H4" s="6">
        <v>1</v>
      </c>
      <c r="I4" s="6">
        <v>1</v>
      </c>
      <c r="K4"/>
      <c r="L4"/>
    </row>
    <row r="5" spans="1:13" ht="17" thickBot="1" x14ac:dyDescent="0.25">
      <c r="A5" s="14">
        <v>14101400</v>
      </c>
      <c r="B5" s="15">
        <v>2</v>
      </c>
      <c r="C5" s="5">
        <v>40801</v>
      </c>
      <c r="D5" s="19">
        <v>16</v>
      </c>
      <c r="E5" s="6">
        <v>1</v>
      </c>
      <c r="F5" s="19">
        <v>30</v>
      </c>
      <c r="G5" s="6">
        <v>1</v>
      </c>
      <c r="H5" s="6">
        <v>1</v>
      </c>
      <c r="I5" s="6">
        <v>1</v>
      </c>
      <c r="J5" s="24"/>
      <c r="K5"/>
      <c r="L5"/>
    </row>
    <row r="6" spans="1:13" s="24" customFormat="1" ht="17" thickBot="1" x14ac:dyDescent="0.25">
      <c r="A6" s="14">
        <v>14101480</v>
      </c>
      <c r="B6" s="15">
        <v>2</v>
      </c>
      <c r="C6" s="5">
        <v>40808</v>
      </c>
      <c r="D6" s="19">
        <v>24</v>
      </c>
      <c r="E6" s="6">
        <v>1</v>
      </c>
      <c r="F6" s="19">
        <v>34</v>
      </c>
      <c r="G6" s="6">
        <v>1</v>
      </c>
      <c r="H6" s="6">
        <v>1</v>
      </c>
      <c r="I6" s="6">
        <v>1</v>
      </c>
      <c r="K6"/>
      <c r="L6"/>
    </row>
    <row r="7" spans="1:13" s="24" customFormat="1" ht="17" thickBot="1" x14ac:dyDescent="0.25">
      <c r="A7" s="14">
        <v>14101510</v>
      </c>
      <c r="B7" s="15">
        <v>2</v>
      </c>
      <c r="C7" s="2">
        <v>40809</v>
      </c>
      <c r="D7" s="21">
        <v>24</v>
      </c>
      <c r="E7" s="3">
        <v>1</v>
      </c>
      <c r="F7" s="21">
        <v>41</v>
      </c>
      <c r="G7" s="3">
        <v>1</v>
      </c>
      <c r="H7" s="3">
        <v>1</v>
      </c>
      <c r="I7" s="3">
        <v>1</v>
      </c>
      <c r="J7" s="18"/>
      <c r="K7"/>
      <c r="L7"/>
    </row>
    <row r="8" spans="1:13" s="24" customFormat="1" ht="17" thickBot="1" x14ac:dyDescent="0.25">
      <c r="A8" s="14">
        <v>14101520</v>
      </c>
      <c r="B8" s="15">
        <v>2</v>
      </c>
      <c r="C8" s="2">
        <v>40812</v>
      </c>
      <c r="D8" s="21">
        <v>23</v>
      </c>
      <c r="E8" s="3">
        <v>1</v>
      </c>
      <c r="F8" s="21">
        <v>30</v>
      </c>
      <c r="G8" s="3">
        <v>1</v>
      </c>
      <c r="H8" s="3">
        <v>1</v>
      </c>
      <c r="I8" s="3">
        <v>1</v>
      </c>
      <c r="J8" s="18"/>
      <c r="K8"/>
      <c r="L8"/>
    </row>
    <row r="9" spans="1:13" ht="17" thickBot="1" x14ac:dyDescent="0.25">
      <c r="A9" s="14">
        <v>14101770</v>
      </c>
      <c r="B9" s="15">
        <v>2</v>
      </c>
      <c r="C9" s="2">
        <v>40828</v>
      </c>
      <c r="D9" s="21">
        <v>26</v>
      </c>
      <c r="E9" s="3">
        <v>1</v>
      </c>
      <c r="F9" s="21">
        <v>39</v>
      </c>
      <c r="G9" s="3">
        <v>0</v>
      </c>
      <c r="H9" s="3">
        <v>1</v>
      </c>
      <c r="I9" s="3">
        <v>1</v>
      </c>
      <c r="K9"/>
      <c r="L9"/>
    </row>
    <row r="10" spans="1:13" s="24" customFormat="1" ht="17" thickBot="1" x14ac:dyDescent="0.25">
      <c r="A10" s="14">
        <v>14101980</v>
      </c>
      <c r="B10" s="15">
        <v>2</v>
      </c>
      <c r="C10" s="2">
        <v>40851</v>
      </c>
      <c r="D10" s="21">
        <v>15</v>
      </c>
      <c r="E10" s="3">
        <v>1</v>
      </c>
      <c r="F10" s="21">
        <v>34</v>
      </c>
      <c r="G10" s="3">
        <v>1</v>
      </c>
      <c r="H10" s="3">
        <v>1</v>
      </c>
      <c r="I10" s="3">
        <v>1</v>
      </c>
      <c r="J10"/>
      <c r="K10"/>
      <c r="L10"/>
    </row>
    <row r="11" spans="1:13" s="24" customFormat="1" ht="17" thickBot="1" x14ac:dyDescent="0.25">
      <c r="A11" s="14">
        <v>14102050</v>
      </c>
      <c r="B11" s="15">
        <v>2</v>
      </c>
      <c r="C11" s="2">
        <v>40855</v>
      </c>
      <c r="D11" s="21">
        <v>21</v>
      </c>
      <c r="E11" s="3">
        <v>1</v>
      </c>
      <c r="F11" s="21">
        <v>42</v>
      </c>
      <c r="G11" s="3">
        <v>0</v>
      </c>
      <c r="H11" s="3">
        <v>0</v>
      </c>
      <c r="I11" s="3">
        <v>1</v>
      </c>
      <c r="J11"/>
      <c r="K11"/>
      <c r="L11"/>
    </row>
    <row r="12" spans="1:13" s="24" customFormat="1" ht="17" thickBot="1" x14ac:dyDescent="0.25">
      <c r="A12" s="14">
        <v>14102240</v>
      </c>
      <c r="B12" s="15">
        <v>2</v>
      </c>
      <c r="C12" s="2">
        <v>40869</v>
      </c>
      <c r="D12" s="21">
        <v>18</v>
      </c>
      <c r="E12" s="3">
        <v>1</v>
      </c>
      <c r="F12" s="21">
        <v>40</v>
      </c>
      <c r="G12" s="3">
        <v>0</v>
      </c>
      <c r="H12" s="3">
        <v>0</v>
      </c>
      <c r="I12" s="3">
        <v>1</v>
      </c>
      <c r="J12" s="18"/>
    </row>
    <row r="13" spans="1:13" s="24" customFormat="1" ht="17" thickBot="1" x14ac:dyDescent="0.25">
      <c r="A13" s="14">
        <v>14102280</v>
      </c>
      <c r="B13" s="15">
        <v>2</v>
      </c>
      <c r="C13" s="2">
        <v>40869</v>
      </c>
      <c r="D13" s="21">
        <v>26</v>
      </c>
      <c r="E13" s="3">
        <v>1</v>
      </c>
      <c r="F13" s="21">
        <v>28</v>
      </c>
      <c r="G13" s="3">
        <v>1</v>
      </c>
      <c r="H13" s="3">
        <v>1</v>
      </c>
      <c r="I13" s="3">
        <v>1</v>
      </c>
      <c r="J13" s="18"/>
    </row>
    <row r="14" spans="1:13" s="24" customFormat="1" ht="17" thickBot="1" x14ac:dyDescent="0.25">
      <c r="A14" s="14">
        <v>14102560</v>
      </c>
      <c r="B14" s="15">
        <v>2</v>
      </c>
      <c r="C14" s="2">
        <v>40898</v>
      </c>
      <c r="D14" s="21">
        <v>21</v>
      </c>
      <c r="E14" s="3">
        <v>1</v>
      </c>
      <c r="F14" s="21">
        <v>32</v>
      </c>
      <c r="G14" s="3">
        <v>1</v>
      </c>
      <c r="H14" s="3">
        <v>1</v>
      </c>
      <c r="I14" s="3">
        <v>1</v>
      </c>
      <c r="J14" s="18"/>
    </row>
    <row r="15" spans="1:13" s="24" customFormat="1" ht="17" thickBot="1" x14ac:dyDescent="0.25">
      <c r="A15" s="14">
        <v>14102580</v>
      </c>
      <c r="B15" s="15">
        <v>2</v>
      </c>
      <c r="C15" s="2">
        <v>40898</v>
      </c>
      <c r="D15" s="21">
        <v>30</v>
      </c>
      <c r="E15" s="3">
        <v>1</v>
      </c>
      <c r="F15" s="21">
        <v>38</v>
      </c>
      <c r="G15" s="3">
        <v>0</v>
      </c>
      <c r="H15" s="3">
        <v>0</v>
      </c>
      <c r="I15" s="3">
        <v>1</v>
      </c>
      <c r="J15" s="18"/>
    </row>
    <row r="16" spans="1:13" s="9" customFormat="1" ht="17" thickBot="1" x14ac:dyDescent="0.25">
      <c r="A16" s="14">
        <v>14102600</v>
      </c>
      <c r="B16" s="15">
        <v>2</v>
      </c>
      <c r="C16" s="2">
        <v>40898</v>
      </c>
      <c r="D16" s="21">
        <v>30</v>
      </c>
      <c r="E16" s="3">
        <v>1</v>
      </c>
      <c r="F16" s="21">
        <v>31</v>
      </c>
      <c r="G16" s="3">
        <v>0</v>
      </c>
      <c r="H16" s="3">
        <v>0</v>
      </c>
      <c r="I16" s="3">
        <v>1</v>
      </c>
      <c r="J16" s="18"/>
    </row>
    <row r="17" spans="1:11" s="24" customFormat="1" ht="17" thickBot="1" x14ac:dyDescent="0.25">
      <c r="A17" s="14">
        <v>14102780</v>
      </c>
      <c r="B17" s="15">
        <v>2</v>
      </c>
      <c r="C17" s="2">
        <v>40931</v>
      </c>
      <c r="D17" s="21">
        <v>24</v>
      </c>
      <c r="E17" s="3">
        <v>1</v>
      </c>
      <c r="F17" s="21">
        <v>34</v>
      </c>
      <c r="G17" s="3">
        <v>1</v>
      </c>
      <c r="H17" s="3">
        <v>0</v>
      </c>
      <c r="I17" s="3">
        <v>1</v>
      </c>
      <c r="J17" s="18"/>
    </row>
    <row r="18" spans="1:11" ht="17" thickBot="1" x14ac:dyDescent="0.25">
      <c r="A18" s="14">
        <v>14102840</v>
      </c>
      <c r="B18" s="15">
        <v>2</v>
      </c>
      <c r="C18" s="2">
        <v>40933</v>
      </c>
      <c r="D18" s="21">
        <v>19</v>
      </c>
      <c r="E18" s="3">
        <v>5</v>
      </c>
      <c r="F18" s="21">
        <v>24</v>
      </c>
      <c r="G18" s="3">
        <v>1</v>
      </c>
      <c r="H18" s="3">
        <v>1</v>
      </c>
      <c r="I18" s="3">
        <v>1</v>
      </c>
    </row>
    <row r="19" spans="1:11" s="9" customFormat="1" ht="17" thickBot="1" x14ac:dyDescent="0.25">
      <c r="A19" s="14">
        <v>14102860</v>
      </c>
      <c r="B19" s="15">
        <v>2</v>
      </c>
      <c r="C19" s="2">
        <v>40938</v>
      </c>
      <c r="D19" s="21">
        <v>21</v>
      </c>
      <c r="E19" s="3">
        <v>1</v>
      </c>
      <c r="F19" s="21">
        <v>39</v>
      </c>
      <c r="G19" s="3">
        <v>0</v>
      </c>
      <c r="H19" s="3">
        <v>0</v>
      </c>
      <c r="I19" s="3">
        <v>1</v>
      </c>
      <c r="J19" s="18"/>
    </row>
    <row r="20" spans="1:11" s="24" customFormat="1" ht="17" thickBot="1" x14ac:dyDescent="0.25">
      <c r="A20" s="14">
        <v>14102980</v>
      </c>
      <c r="B20" s="15">
        <v>2</v>
      </c>
      <c r="C20" s="2">
        <v>40942</v>
      </c>
      <c r="D20" s="21">
        <v>22</v>
      </c>
      <c r="E20" s="3">
        <v>1</v>
      </c>
      <c r="F20" s="21">
        <v>39</v>
      </c>
      <c r="G20" s="3">
        <v>1</v>
      </c>
      <c r="H20" s="3">
        <v>0</v>
      </c>
      <c r="I20" s="3">
        <v>1</v>
      </c>
      <c r="J20" s="18"/>
      <c r="K20" s="4"/>
    </row>
    <row r="21" spans="1:11" s="24" customFormat="1" ht="17" thickBot="1" x14ac:dyDescent="0.25">
      <c r="A21" s="14">
        <v>14103400</v>
      </c>
      <c r="B21" s="15">
        <v>2</v>
      </c>
      <c r="C21" s="2">
        <v>40968</v>
      </c>
      <c r="D21" s="21">
        <v>17</v>
      </c>
      <c r="E21" s="3">
        <v>1</v>
      </c>
      <c r="F21" s="21">
        <v>31</v>
      </c>
      <c r="G21" s="3">
        <v>1</v>
      </c>
      <c r="H21" s="3">
        <v>0</v>
      </c>
      <c r="I21" s="3">
        <v>1</v>
      </c>
      <c r="J21" s="18"/>
    </row>
    <row r="22" spans="1:11" s="24" customFormat="1" ht="17" thickBot="1" x14ac:dyDescent="0.25">
      <c r="A22" s="14">
        <v>14103450</v>
      </c>
      <c r="B22" s="15">
        <v>2</v>
      </c>
      <c r="C22" s="2">
        <v>40973</v>
      </c>
      <c r="D22" s="21">
        <v>24</v>
      </c>
      <c r="E22" s="3">
        <v>1</v>
      </c>
      <c r="F22" s="21">
        <v>30</v>
      </c>
      <c r="G22" s="3">
        <v>1</v>
      </c>
      <c r="H22" s="3">
        <v>1</v>
      </c>
      <c r="I22" s="3">
        <v>1</v>
      </c>
      <c r="J22" s="18"/>
      <c r="K22" s="4"/>
    </row>
    <row r="23" spans="1:11" s="24" customFormat="1" ht="17" thickBot="1" x14ac:dyDescent="0.25">
      <c r="A23" s="14">
        <v>14103740</v>
      </c>
      <c r="B23" s="15">
        <v>2</v>
      </c>
      <c r="C23" s="2">
        <v>40990</v>
      </c>
      <c r="D23" s="21">
        <v>17</v>
      </c>
      <c r="E23" s="3">
        <v>1</v>
      </c>
      <c r="F23" s="21">
        <v>28</v>
      </c>
      <c r="G23" s="3">
        <v>1</v>
      </c>
      <c r="H23" s="3">
        <v>0</v>
      </c>
      <c r="I23" s="3">
        <v>0</v>
      </c>
      <c r="J23" s="18"/>
    </row>
    <row r="24" spans="1:11" ht="17" thickBot="1" x14ac:dyDescent="0.25">
      <c r="A24" s="14">
        <v>14103810</v>
      </c>
      <c r="B24" s="15">
        <v>2</v>
      </c>
      <c r="C24" s="2">
        <v>40996</v>
      </c>
      <c r="D24" s="21">
        <v>23</v>
      </c>
      <c r="E24" s="3">
        <v>1</v>
      </c>
      <c r="F24" s="21">
        <v>28</v>
      </c>
      <c r="G24" s="3">
        <v>1</v>
      </c>
      <c r="H24" s="3">
        <v>0</v>
      </c>
      <c r="I24" s="3">
        <v>0</v>
      </c>
    </row>
    <row r="25" spans="1:11" ht="17" thickBot="1" x14ac:dyDescent="0.25">
      <c r="A25" s="14">
        <v>14103970</v>
      </c>
      <c r="B25" s="15">
        <v>2</v>
      </c>
      <c r="C25" s="2">
        <v>41032</v>
      </c>
      <c r="D25" s="21">
        <v>19</v>
      </c>
      <c r="E25" s="3">
        <v>1</v>
      </c>
      <c r="F25" s="21">
        <v>41</v>
      </c>
      <c r="G25" s="3">
        <v>1</v>
      </c>
      <c r="H25" s="3">
        <v>0</v>
      </c>
      <c r="I25" s="3">
        <v>0</v>
      </c>
    </row>
    <row r="26" spans="1:11" ht="17" thickBot="1" x14ac:dyDescent="0.25">
      <c r="A26" s="14">
        <v>14104030</v>
      </c>
      <c r="B26" s="15">
        <v>2</v>
      </c>
      <c r="C26" s="2">
        <v>41040</v>
      </c>
      <c r="D26" s="21">
        <v>19</v>
      </c>
      <c r="E26" s="3">
        <v>1</v>
      </c>
      <c r="F26" s="21">
        <v>44</v>
      </c>
      <c r="G26" s="3">
        <v>1</v>
      </c>
      <c r="H26" s="3">
        <v>0</v>
      </c>
      <c r="I26" s="3">
        <v>0</v>
      </c>
    </row>
    <row r="27" spans="1:11" ht="17" thickBot="1" x14ac:dyDescent="0.25">
      <c r="A27" s="14">
        <v>14220320</v>
      </c>
      <c r="B27" s="15">
        <v>2</v>
      </c>
      <c r="C27" s="2">
        <v>40708</v>
      </c>
      <c r="D27" s="21">
        <v>15</v>
      </c>
      <c r="E27" s="3">
        <v>1</v>
      </c>
      <c r="F27" s="21">
        <v>39</v>
      </c>
      <c r="G27" s="3">
        <v>1</v>
      </c>
      <c r="H27" s="3">
        <v>1</v>
      </c>
      <c r="I27" s="3">
        <v>1</v>
      </c>
    </row>
    <row r="28" spans="1:11" ht="17" thickBot="1" x14ac:dyDescent="0.25">
      <c r="A28" s="14">
        <v>14221020</v>
      </c>
      <c r="B28" s="15">
        <v>2</v>
      </c>
      <c r="C28" s="2">
        <v>40787</v>
      </c>
      <c r="D28" s="21">
        <v>24</v>
      </c>
      <c r="E28" s="3">
        <v>1</v>
      </c>
      <c r="F28" s="21">
        <v>43</v>
      </c>
      <c r="G28" s="3">
        <v>1</v>
      </c>
      <c r="H28" s="3">
        <v>1</v>
      </c>
      <c r="I28" s="3">
        <v>1</v>
      </c>
    </row>
    <row r="29" spans="1:11" ht="17" thickBot="1" x14ac:dyDescent="0.25">
      <c r="A29" s="14">
        <v>14221340</v>
      </c>
      <c r="B29" s="15">
        <v>2</v>
      </c>
      <c r="C29" s="2">
        <v>40808</v>
      </c>
      <c r="D29" s="21">
        <v>30</v>
      </c>
      <c r="E29" s="3">
        <v>1</v>
      </c>
      <c r="F29" s="21">
        <v>39</v>
      </c>
      <c r="G29" s="3">
        <v>0</v>
      </c>
      <c r="H29" s="3">
        <v>0</v>
      </c>
      <c r="I29" s="3">
        <v>1</v>
      </c>
    </row>
    <row r="30" spans="1:11" ht="17" thickBot="1" x14ac:dyDescent="0.25">
      <c r="A30" s="14">
        <v>14221400</v>
      </c>
      <c r="B30" s="15">
        <v>2</v>
      </c>
      <c r="C30" s="2">
        <v>40812</v>
      </c>
      <c r="D30" s="21">
        <v>20</v>
      </c>
      <c r="E30" s="3">
        <v>1</v>
      </c>
      <c r="F30" s="21">
        <v>33</v>
      </c>
      <c r="G30" s="3">
        <v>1</v>
      </c>
      <c r="H30" s="3">
        <v>1</v>
      </c>
      <c r="I30" s="3">
        <v>1</v>
      </c>
    </row>
    <row r="31" spans="1:11" ht="17" thickBot="1" x14ac:dyDescent="0.25">
      <c r="A31" s="14">
        <v>14221530</v>
      </c>
      <c r="B31" s="15">
        <v>2</v>
      </c>
      <c r="C31" s="2">
        <v>40822</v>
      </c>
      <c r="D31" s="21">
        <v>24</v>
      </c>
      <c r="E31" s="3">
        <v>1</v>
      </c>
      <c r="F31" s="21">
        <v>41</v>
      </c>
      <c r="G31" s="3">
        <v>0</v>
      </c>
      <c r="H31" s="3">
        <v>0</v>
      </c>
      <c r="I31" s="3">
        <v>1</v>
      </c>
    </row>
    <row r="32" spans="1:11" ht="17" thickBot="1" x14ac:dyDescent="0.25">
      <c r="A32" s="14">
        <v>14221860</v>
      </c>
      <c r="B32" s="15">
        <v>2</v>
      </c>
      <c r="C32" s="2">
        <v>40855</v>
      </c>
      <c r="D32" s="21">
        <v>17</v>
      </c>
      <c r="E32" s="3">
        <v>1</v>
      </c>
      <c r="F32" s="21">
        <v>39</v>
      </c>
      <c r="G32" s="3">
        <v>1</v>
      </c>
      <c r="H32" s="3">
        <v>1</v>
      </c>
      <c r="I32" s="3">
        <v>1</v>
      </c>
    </row>
    <row r="33" spans="1:10" ht="17" thickBot="1" x14ac:dyDescent="0.25">
      <c r="A33" s="14">
        <v>14222150</v>
      </c>
      <c r="B33" s="15">
        <v>2</v>
      </c>
      <c r="C33" s="2">
        <v>40931</v>
      </c>
      <c r="D33" s="21">
        <v>31</v>
      </c>
      <c r="E33" s="3">
        <v>1</v>
      </c>
      <c r="F33" s="21">
        <v>42</v>
      </c>
      <c r="G33" s="3">
        <v>1</v>
      </c>
      <c r="H33" s="3">
        <v>0</v>
      </c>
      <c r="I33" s="3">
        <v>1</v>
      </c>
    </row>
    <row r="34" spans="1:10" ht="17" thickBot="1" x14ac:dyDescent="0.25">
      <c r="A34" s="14">
        <v>14222240</v>
      </c>
      <c r="B34" s="15">
        <v>2</v>
      </c>
      <c r="C34" s="2">
        <v>40941</v>
      </c>
      <c r="D34" s="21">
        <v>27</v>
      </c>
      <c r="E34" s="3">
        <v>1</v>
      </c>
      <c r="F34" s="21">
        <v>40</v>
      </c>
      <c r="G34" s="3">
        <v>1</v>
      </c>
      <c r="H34" s="3">
        <v>0</v>
      </c>
      <c r="I34" s="3">
        <v>0</v>
      </c>
    </row>
    <row r="35" spans="1:10" ht="17" thickBot="1" x14ac:dyDescent="0.25">
      <c r="A35" s="14">
        <v>14222330</v>
      </c>
      <c r="B35" s="15">
        <v>2</v>
      </c>
      <c r="C35" s="2">
        <v>40947</v>
      </c>
      <c r="D35" s="21">
        <v>29</v>
      </c>
      <c r="E35" s="3">
        <v>1</v>
      </c>
      <c r="F35" s="21">
        <v>41</v>
      </c>
      <c r="G35" s="3">
        <v>1</v>
      </c>
      <c r="H35" s="3">
        <v>0</v>
      </c>
      <c r="I35" s="3">
        <v>0</v>
      </c>
    </row>
    <row r="36" spans="1:10" ht="17" thickBot="1" x14ac:dyDescent="0.25">
      <c r="A36" s="14">
        <v>14222340</v>
      </c>
      <c r="B36" s="15">
        <v>2</v>
      </c>
      <c r="C36" s="2">
        <v>40948</v>
      </c>
      <c r="D36" s="21">
        <v>25</v>
      </c>
      <c r="E36" s="3">
        <v>1</v>
      </c>
      <c r="F36" s="21">
        <v>28</v>
      </c>
      <c r="G36" s="3">
        <v>1</v>
      </c>
      <c r="H36" s="3">
        <v>1</v>
      </c>
      <c r="I36" s="3">
        <v>0</v>
      </c>
    </row>
    <row r="37" spans="1:10" ht="17" thickBot="1" x14ac:dyDescent="0.25">
      <c r="A37" s="14">
        <v>14222540</v>
      </c>
      <c r="B37" s="15">
        <v>2</v>
      </c>
      <c r="C37" s="2">
        <v>40959</v>
      </c>
      <c r="D37" s="21">
        <v>25</v>
      </c>
      <c r="E37" s="3">
        <v>1</v>
      </c>
      <c r="F37" s="21">
        <v>38</v>
      </c>
      <c r="G37" s="3">
        <v>1</v>
      </c>
      <c r="H37" s="3">
        <v>0</v>
      </c>
      <c r="I37" s="3">
        <v>1</v>
      </c>
    </row>
    <row r="38" spans="1:10" ht="17" thickBot="1" x14ac:dyDescent="0.25">
      <c r="A38" s="14">
        <v>14222740</v>
      </c>
      <c r="B38" s="15">
        <v>2</v>
      </c>
      <c r="C38" s="2">
        <v>40966</v>
      </c>
      <c r="D38" s="21">
        <v>23</v>
      </c>
      <c r="E38" s="3">
        <v>1</v>
      </c>
      <c r="F38" s="21">
        <v>31</v>
      </c>
      <c r="G38" s="3">
        <v>1</v>
      </c>
      <c r="H38" s="3">
        <v>1</v>
      </c>
      <c r="I38" s="3">
        <v>1</v>
      </c>
    </row>
    <row r="39" spans="1:10" ht="17" thickBot="1" x14ac:dyDescent="0.25">
      <c r="A39" s="14">
        <v>14222790</v>
      </c>
      <c r="B39" s="15">
        <v>2</v>
      </c>
      <c r="C39" s="2">
        <v>40968</v>
      </c>
      <c r="D39" s="21">
        <v>23</v>
      </c>
      <c r="E39" s="3">
        <v>1</v>
      </c>
      <c r="F39" s="21">
        <v>31</v>
      </c>
      <c r="G39" s="3">
        <v>1</v>
      </c>
      <c r="H39" s="3">
        <v>0</v>
      </c>
      <c r="I39" s="3">
        <v>1</v>
      </c>
    </row>
    <row r="40" spans="1:10" ht="17" thickBot="1" x14ac:dyDescent="0.25">
      <c r="A40" s="14">
        <v>14223170</v>
      </c>
      <c r="B40" s="15">
        <v>2</v>
      </c>
      <c r="C40" s="2">
        <v>40990</v>
      </c>
      <c r="D40" s="21">
        <v>21</v>
      </c>
      <c r="E40" s="3">
        <v>1</v>
      </c>
      <c r="F40" s="21">
        <v>33</v>
      </c>
      <c r="G40" s="3">
        <v>1</v>
      </c>
      <c r="H40" s="3">
        <v>1</v>
      </c>
      <c r="I40" s="3">
        <v>0</v>
      </c>
    </row>
    <row r="41" spans="1:10" ht="17" thickBot="1" x14ac:dyDescent="0.25">
      <c r="A41" s="14">
        <v>14223390</v>
      </c>
      <c r="B41" s="15">
        <v>2</v>
      </c>
      <c r="C41" s="2">
        <v>41015</v>
      </c>
      <c r="D41" s="21">
        <v>20</v>
      </c>
      <c r="E41" s="3">
        <v>1</v>
      </c>
      <c r="F41" s="21">
        <v>41</v>
      </c>
      <c r="G41" s="3">
        <v>1</v>
      </c>
      <c r="H41" s="3">
        <v>0</v>
      </c>
      <c r="I41" s="3">
        <v>0</v>
      </c>
    </row>
    <row r="42" spans="1:10" ht="17" thickBot="1" x14ac:dyDescent="0.25">
      <c r="A42" s="14">
        <v>14223510</v>
      </c>
      <c r="B42" s="15">
        <v>2</v>
      </c>
      <c r="C42" s="2">
        <v>41019</v>
      </c>
      <c r="D42" s="21">
        <v>26</v>
      </c>
      <c r="E42" s="3">
        <v>1</v>
      </c>
      <c r="F42" s="21">
        <v>32</v>
      </c>
      <c r="G42" s="3">
        <v>1</v>
      </c>
      <c r="H42" s="3">
        <v>0</v>
      </c>
      <c r="I42" s="3">
        <v>0</v>
      </c>
    </row>
    <row r="43" spans="1:10" ht="17" thickBot="1" x14ac:dyDescent="0.25">
      <c r="A43" s="14">
        <v>14223630</v>
      </c>
      <c r="B43" s="15">
        <v>2</v>
      </c>
      <c r="C43" s="2">
        <v>41046</v>
      </c>
      <c r="D43" s="21">
        <v>30</v>
      </c>
      <c r="E43" s="3">
        <v>1</v>
      </c>
      <c r="F43" s="21">
        <v>32</v>
      </c>
      <c r="G43" s="3">
        <v>1</v>
      </c>
      <c r="H43" s="3">
        <v>0</v>
      </c>
      <c r="I43" s="3">
        <v>0</v>
      </c>
    </row>
    <row r="44" spans="1:10" ht="17" thickBot="1" x14ac:dyDescent="0.25">
      <c r="A44" s="14">
        <v>14100070</v>
      </c>
      <c r="B44" s="15">
        <v>1</v>
      </c>
      <c r="C44" s="5">
        <v>40680</v>
      </c>
      <c r="D44" s="19">
        <v>18</v>
      </c>
      <c r="E44" s="6">
        <v>5</v>
      </c>
      <c r="F44" s="19">
        <v>33</v>
      </c>
      <c r="G44" s="6">
        <v>1</v>
      </c>
      <c r="H44" s="6">
        <v>1</v>
      </c>
      <c r="I44" s="6">
        <v>1</v>
      </c>
      <c r="J44" s="24"/>
    </row>
    <row r="45" spans="1:10" ht="17" thickBot="1" x14ac:dyDescent="0.25">
      <c r="A45" s="14">
        <v>14100100</v>
      </c>
      <c r="B45" s="15">
        <v>1</v>
      </c>
      <c r="C45" s="5">
        <v>40686</v>
      </c>
      <c r="D45" s="19">
        <v>28</v>
      </c>
      <c r="E45" s="6">
        <v>1</v>
      </c>
      <c r="F45" s="19">
        <v>32</v>
      </c>
      <c r="G45" s="6">
        <v>1</v>
      </c>
      <c r="H45" s="6">
        <v>1</v>
      </c>
      <c r="I45" s="6">
        <v>1</v>
      </c>
      <c r="J45" s="24"/>
    </row>
    <row r="46" spans="1:10" ht="17" thickBot="1" x14ac:dyDescent="0.25">
      <c r="A46" s="14">
        <v>14100290</v>
      </c>
      <c r="B46" s="15">
        <v>1</v>
      </c>
      <c r="C46" s="5">
        <v>40702</v>
      </c>
      <c r="D46" s="19">
        <v>16</v>
      </c>
      <c r="E46" s="6">
        <v>1</v>
      </c>
      <c r="F46" s="19">
        <v>42</v>
      </c>
      <c r="G46" s="6">
        <v>1</v>
      </c>
      <c r="H46" s="6">
        <v>1</v>
      </c>
      <c r="I46" s="6">
        <v>1</v>
      </c>
      <c r="J46" s="24"/>
    </row>
    <row r="47" spans="1:10" ht="17" thickBot="1" x14ac:dyDescent="0.25">
      <c r="A47" s="14">
        <v>14100320</v>
      </c>
      <c r="B47" s="15">
        <v>1</v>
      </c>
      <c r="C47" s="5">
        <v>40708</v>
      </c>
      <c r="D47" s="19">
        <v>27</v>
      </c>
      <c r="E47" s="6">
        <v>1</v>
      </c>
      <c r="F47" s="19">
        <v>33</v>
      </c>
      <c r="G47" s="6">
        <v>1</v>
      </c>
      <c r="H47" s="6">
        <v>1</v>
      </c>
      <c r="I47" s="6">
        <v>1</v>
      </c>
      <c r="J47" s="24"/>
    </row>
    <row r="48" spans="1:10" ht="17" thickBot="1" x14ac:dyDescent="0.25">
      <c r="A48" s="14">
        <v>14100340</v>
      </c>
      <c r="B48" s="15">
        <v>1</v>
      </c>
      <c r="C48" s="5">
        <v>40711</v>
      </c>
      <c r="D48" s="19">
        <v>21</v>
      </c>
      <c r="E48" s="6">
        <v>1</v>
      </c>
      <c r="F48" s="19">
        <v>28</v>
      </c>
      <c r="G48" s="6">
        <v>1</v>
      </c>
      <c r="H48" s="6">
        <v>1</v>
      </c>
      <c r="I48" s="6">
        <v>1</v>
      </c>
      <c r="J48" s="24"/>
    </row>
    <row r="49" spans="1:12" ht="17" thickBot="1" x14ac:dyDescent="0.25">
      <c r="A49" s="14">
        <v>14100630</v>
      </c>
      <c r="B49" s="15">
        <v>1</v>
      </c>
      <c r="C49" s="5">
        <v>40738</v>
      </c>
      <c r="D49" s="19">
        <v>22</v>
      </c>
      <c r="E49" s="6">
        <v>1</v>
      </c>
      <c r="F49" s="19">
        <v>27</v>
      </c>
      <c r="G49" s="6">
        <v>1</v>
      </c>
      <c r="H49" s="6">
        <v>1</v>
      </c>
      <c r="I49" s="6">
        <v>1</v>
      </c>
      <c r="J49" s="24"/>
    </row>
    <row r="50" spans="1:12" ht="17" thickBot="1" x14ac:dyDescent="0.25">
      <c r="A50" s="14">
        <v>14100640</v>
      </c>
      <c r="B50" s="15">
        <v>1</v>
      </c>
      <c r="C50" s="5">
        <v>40738</v>
      </c>
      <c r="D50" s="19">
        <v>20</v>
      </c>
      <c r="E50" s="6">
        <v>1</v>
      </c>
      <c r="F50" s="19">
        <v>31</v>
      </c>
      <c r="G50" s="6">
        <v>1</v>
      </c>
      <c r="H50" s="6">
        <v>1</v>
      </c>
      <c r="I50" s="6">
        <v>1</v>
      </c>
      <c r="J50" s="24"/>
    </row>
    <row r="51" spans="1:12" ht="17" thickBot="1" x14ac:dyDescent="0.25">
      <c r="A51" s="14">
        <v>14100670</v>
      </c>
      <c r="B51" s="15">
        <v>1</v>
      </c>
      <c r="C51" s="5">
        <v>40742</v>
      </c>
      <c r="D51" s="19">
        <v>26</v>
      </c>
      <c r="E51" s="6">
        <v>1</v>
      </c>
      <c r="F51" s="19">
        <v>39</v>
      </c>
      <c r="G51" s="6">
        <v>1</v>
      </c>
      <c r="H51" s="6">
        <v>1</v>
      </c>
      <c r="I51" s="6">
        <v>1</v>
      </c>
      <c r="J51" s="24"/>
    </row>
    <row r="52" spans="1:12" ht="17" thickBot="1" x14ac:dyDescent="0.25">
      <c r="A52" s="14">
        <v>14100880</v>
      </c>
      <c r="B52" s="15">
        <v>1</v>
      </c>
      <c r="C52" s="5">
        <v>40759</v>
      </c>
      <c r="D52" s="19">
        <v>31</v>
      </c>
      <c r="E52" s="6">
        <v>1</v>
      </c>
      <c r="F52" s="19">
        <v>32</v>
      </c>
      <c r="G52" s="6">
        <v>1</v>
      </c>
      <c r="H52" s="6">
        <v>1</v>
      </c>
      <c r="I52" s="6">
        <v>1</v>
      </c>
      <c r="J52" s="24"/>
    </row>
    <row r="53" spans="1:12" ht="17" thickBot="1" x14ac:dyDescent="0.25">
      <c r="A53" s="14">
        <v>14100900</v>
      </c>
      <c r="B53" s="15">
        <v>1</v>
      </c>
      <c r="C53" s="5">
        <v>40760</v>
      </c>
      <c r="D53" s="19">
        <v>28</v>
      </c>
      <c r="E53" s="6">
        <v>1</v>
      </c>
      <c r="F53" s="19">
        <v>30</v>
      </c>
      <c r="G53" s="6">
        <v>1</v>
      </c>
      <c r="H53" s="6">
        <v>1</v>
      </c>
      <c r="I53" s="6">
        <v>1</v>
      </c>
      <c r="J53" s="11">
        <v>63</v>
      </c>
      <c r="K53" s="11">
        <v>1</v>
      </c>
      <c r="L53" s="18">
        <f>J53*K53</f>
        <v>63</v>
      </c>
    </row>
    <row r="54" spans="1:12" ht="17" thickBot="1" x14ac:dyDescent="0.25">
      <c r="A54" s="14">
        <v>14100980</v>
      </c>
      <c r="B54" s="15">
        <v>1</v>
      </c>
      <c r="C54" s="5">
        <v>40771</v>
      </c>
      <c r="D54" s="19">
        <v>20</v>
      </c>
      <c r="E54" s="6">
        <v>1</v>
      </c>
      <c r="F54" s="19">
        <v>39</v>
      </c>
      <c r="G54" s="6">
        <v>1</v>
      </c>
      <c r="H54" s="6">
        <v>1</v>
      </c>
      <c r="I54" s="6">
        <v>1</v>
      </c>
      <c r="J54" s="10">
        <v>42</v>
      </c>
      <c r="K54" s="10">
        <v>2</v>
      </c>
      <c r="L54" s="18">
        <f t="shared" ref="L54:L55" si="0">J54*K54</f>
        <v>84</v>
      </c>
    </row>
    <row r="55" spans="1:12" ht="17" thickBot="1" x14ac:dyDescent="0.25">
      <c r="A55" s="16">
        <v>14101040</v>
      </c>
      <c r="B55" s="15">
        <v>1</v>
      </c>
      <c r="C55" s="7">
        <v>40774</v>
      </c>
      <c r="D55" s="20">
        <v>20</v>
      </c>
      <c r="E55" s="8">
        <v>1</v>
      </c>
      <c r="F55" s="20">
        <v>25</v>
      </c>
      <c r="G55" s="8">
        <v>1</v>
      </c>
      <c r="H55" s="8">
        <v>1</v>
      </c>
      <c r="I55" s="8">
        <v>1</v>
      </c>
      <c r="J55" s="9">
        <v>4</v>
      </c>
      <c r="K55" s="12">
        <v>3</v>
      </c>
      <c r="L55" s="18">
        <f t="shared" si="0"/>
        <v>12</v>
      </c>
    </row>
    <row r="56" spans="1:12" ht="17" thickBot="1" x14ac:dyDescent="0.25">
      <c r="A56" s="14">
        <v>14101310</v>
      </c>
      <c r="B56" s="15">
        <v>1</v>
      </c>
      <c r="C56" s="5">
        <v>40798</v>
      </c>
      <c r="D56" s="19">
        <v>25</v>
      </c>
      <c r="E56" s="6">
        <v>1</v>
      </c>
      <c r="F56" s="19">
        <v>31</v>
      </c>
      <c r="G56" s="6">
        <v>1</v>
      </c>
      <c r="H56" s="6">
        <v>1</v>
      </c>
      <c r="I56" s="6">
        <v>1</v>
      </c>
      <c r="J56" s="18">
        <f>SUM(J53:J55)</f>
        <v>109</v>
      </c>
      <c r="L56" s="18">
        <f>SUM(L53:L55)</f>
        <v>159</v>
      </c>
    </row>
    <row r="57" spans="1:12" ht="17" thickBot="1" x14ac:dyDescent="0.25">
      <c r="A57" s="14">
        <v>14101760</v>
      </c>
      <c r="B57" s="15">
        <v>1</v>
      </c>
      <c r="C57" s="2">
        <v>40828</v>
      </c>
      <c r="D57" s="21">
        <v>18</v>
      </c>
      <c r="E57" s="3">
        <v>1</v>
      </c>
      <c r="F57" s="21">
        <v>40</v>
      </c>
      <c r="G57" s="3">
        <v>0</v>
      </c>
      <c r="H57" s="3">
        <v>1</v>
      </c>
      <c r="I57" s="3">
        <v>1</v>
      </c>
    </row>
    <row r="58" spans="1:12" ht="17" thickBot="1" x14ac:dyDescent="0.25">
      <c r="A58" s="14">
        <v>14101890</v>
      </c>
      <c r="B58" s="15">
        <v>1</v>
      </c>
      <c r="C58" s="2">
        <v>40840</v>
      </c>
      <c r="D58" s="21">
        <v>23</v>
      </c>
      <c r="E58" s="3">
        <v>1</v>
      </c>
      <c r="F58" s="21">
        <v>41</v>
      </c>
      <c r="G58" s="3">
        <v>1</v>
      </c>
      <c r="H58" s="3">
        <v>1</v>
      </c>
      <c r="I58" s="3">
        <v>1</v>
      </c>
    </row>
    <row r="59" spans="1:12" ht="17" thickBot="1" x14ac:dyDescent="0.25">
      <c r="A59" s="14">
        <v>14102350</v>
      </c>
      <c r="B59" s="15">
        <v>1</v>
      </c>
      <c r="C59" s="2">
        <v>40876</v>
      </c>
      <c r="D59" s="21">
        <v>24</v>
      </c>
      <c r="E59" s="3">
        <v>1</v>
      </c>
      <c r="F59" s="21">
        <v>38</v>
      </c>
      <c r="G59" s="3">
        <v>0</v>
      </c>
      <c r="H59" s="3">
        <v>0</v>
      </c>
      <c r="I59" s="3">
        <v>1</v>
      </c>
    </row>
    <row r="60" spans="1:12" ht="17" thickBot="1" x14ac:dyDescent="0.25">
      <c r="A60" s="14">
        <v>14102920</v>
      </c>
      <c r="B60" s="15">
        <v>1</v>
      </c>
      <c r="C60" s="2">
        <v>40941</v>
      </c>
      <c r="D60" s="21">
        <v>22</v>
      </c>
      <c r="E60" s="3">
        <v>1</v>
      </c>
      <c r="F60" s="21">
        <v>42</v>
      </c>
      <c r="G60" s="3">
        <v>0</v>
      </c>
      <c r="H60" s="3">
        <v>0</v>
      </c>
      <c r="I60" s="3">
        <v>1</v>
      </c>
    </row>
    <row r="61" spans="1:12" ht="17" thickBot="1" x14ac:dyDescent="0.25">
      <c r="A61" s="14">
        <v>14103020</v>
      </c>
      <c r="B61" s="15">
        <v>1</v>
      </c>
      <c r="C61" s="2">
        <v>40945</v>
      </c>
      <c r="D61" s="21">
        <v>25</v>
      </c>
      <c r="E61" s="3">
        <v>1</v>
      </c>
      <c r="F61" s="21">
        <v>43</v>
      </c>
      <c r="G61" s="3">
        <v>1</v>
      </c>
      <c r="H61" s="3">
        <v>0</v>
      </c>
      <c r="I61" s="3">
        <v>1</v>
      </c>
    </row>
    <row r="62" spans="1:12" ht="17" thickBot="1" x14ac:dyDescent="0.25">
      <c r="A62" s="14">
        <v>14103070</v>
      </c>
      <c r="B62" s="15">
        <v>1</v>
      </c>
      <c r="C62" s="2">
        <v>40952</v>
      </c>
      <c r="D62" s="21">
        <v>26</v>
      </c>
      <c r="E62" s="3">
        <v>1</v>
      </c>
      <c r="F62" s="21">
        <v>34</v>
      </c>
      <c r="G62" s="3">
        <v>1</v>
      </c>
      <c r="H62" s="3">
        <v>0</v>
      </c>
      <c r="I62" s="3">
        <v>1</v>
      </c>
    </row>
    <row r="63" spans="1:12" ht="17" thickBot="1" x14ac:dyDescent="0.25">
      <c r="A63" s="14">
        <v>14103550</v>
      </c>
      <c r="B63" s="15">
        <v>1</v>
      </c>
      <c r="C63" s="2">
        <v>40981</v>
      </c>
      <c r="D63" s="21">
        <v>25</v>
      </c>
      <c r="E63" s="3">
        <v>1</v>
      </c>
      <c r="F63" s="21">
        <v>30</v>
      </c>
      <c r="G63" s="3">
        <v>1</v>
      </c>
      <c r="H63" s="3">
        <v>0</v>
      </c>
      <c r="I63" s="3">
        <v>0</v>
      </c>
    </row>
    <row r="64" spans="1:12" ht="17" thickBot="1" x14ac:dyDescent="0.25">
      <c r="A64" s="14">
        <v>14103660</v>
      </c>
      <c r="B64" s="15">
        <v>1</v>
      </c>
      <c r="C64" s="2">
        <v>40984</v>
      </c>
      <c r="D64" s="21">
        <v>26</v>
      </c>
      <c r="E64" s="3">
        <v>1</v>
      </c>
      <c r="F64" s="21">
        <v>29</v>
      </c>
      <c r="G64" s="3">
        <v>1</v>
      </c>
      <c r="H64" s="3">
        <v>1</v>
      </c>
      <c r="I64" s="3">
        <v>1</v>
      </c>
    </row>
    <row r="65" spans="1:9" ht="17" thickBot="1" x14ac:dyDescent="0.25">
      <c r="A65" s="14">
        <v>14103980</v>
      </c>
      <c r="B65" s="15">
        <v>1</v>
      </c>
      <c r="C65" s="2">
        <v>41036</v>
      </c>
      <c r="D65" s="21">
        <v>24</v>
      </c>
      <c r="E65" s="3">
        <v>1</v>
      </c>
      <c r="F65" s="21">
        <v>31</v>
      </c>
      <c r="G65" s="3">
        <v>1</v>
      </c>
      <c r="H65" s="3">
        <v>1</v>
      </c>
      <c r="I65" s="3">
        <v>0</v>
      </c>
    </row>
    <row r="66" spans="1:9" ht="17" thickBot="1" x14ac:dyDescent="0.25">
      <c r="A66" s="14">
        <v>14104010</v>
      </c>
      <c r="B66" s="15">
        <v>1</v>
      </c>
      <c r="C66" s="2">
        <v>41040</v>
      </c>
      <c r="D66" s="21">
        <v>29</v>
      </c>
      <c r="E66" s="3">
        <v>1</v>
      </c>
      <c r="F66" s="21">
        <v>41</v>
      </c>
      <c r="G66" s="3">
        <v>1</v>
      </c>
      <c r="H66" s="3">
        <v>0</v>
      </c>
      <c r="I66" s="3">
        <v>0</v>
      </c>
    </row>
    <row r="67" spans="1:9" ht="17" thickBot="1" x14ac:dyDescent="0.25">
      <c r="A67" s="14">
        <v>14104130</v>
      </c>
      <c r="B67" s="15">
        <v>1</v>
      </c>
      <c r="C67" s="2">
        <v>41051</v>
      </c>
      <c r="D67" s="21">
        <v>25</v>
      </c>
      <c r="E67" s="3">
        <v>1</v>
      </c>
      <c r="F67" s="21">
        <v>38</v>
      </c>
      <c r="G67" s="3">
        <v>1</v>
      </c>
      <c r="H67" s="3">
        <v>0</v>
      </c>
      <c r="I67" s="3">
        <v>0</v>
      </c>
    </row>
    <row r="68" spans="1:9" ht="17" thickBot="1" x14ac:dyDescent="0.25">
      <c r="A68" s="14">
        <v>14104380</v>
      </c>
      <c r="B68" s="15">
        <v>1</v>
      </c>
      <c r="C68" s="2">
        <v>41074</v>
      </c>
      <c r="D68" s="21">
        <v>20</v>
      </c>
      <c r="E68" s="3">
        <v>1</v>
      </c>
      <c r="F68" s="21">
        <v>41</v>
      </c>
      <c r="G68" s="3">
        <v>1</v>
      </c>
      <c r="H68" s="3">
        <v>0</v>
      </c>
      <c r="I68" s="3">
        <v>0</v>
      </c>
    </row>
    <row r="69" spans="1:9" ht="17" thickBot="1" x14ac:dyDescent="0.25">
      <c r="A69" s="14">
        <v>14104520</v>
      </c>
      <c r="B69" s="15">
        <v>1</v>
      </c>
      <c r="C69" s="2">
        <v>41082</v>
      </c>
      <c r="D69" s="21">
        <v>28</v>
      </c>
      <c r="E69" s="3">
        <v>1</v>
      </c>
      <c r="F69" s="21">
        <v>39</v>
      </c>
      <c r="G69" s="3">
        <v>1</v>
      </c>
      <c r="H69" s="3">
        <v>0</v>
      </c>
      <c r="I69" s="3">
        <v>0</v>
      </c>
    </row>
    <row r="70" spans="1:9" ht="17" thickBot="1" x14ac:dyDescent="0.25">
      <c r="A70" s="14">
        <v>14104600</v>
      </c>
      <c r="B70" s="15">
        <v>1</v>
      </c>
      <c r="C70" s="2">
        <v>41093</v>
      </c>
      <c r="D70" s="21">
        <v>15</v>
      </c>
      <c r="E70" s="3">
        <v>1</v>
      </c>
      <c r="F70" s="21">
        <v>42</v>
      </c>
      <c r="G70" s="3">
        <v>1</v>
      </c>
      <c r="H70" s="3">
        <v>0</v>
      </c>
      <c r="I70" s="3">
        <v>0</v>
      </c>
    </row>
    <row r="71" spans="1:9" ht="17" thickBot="1" x14ac:dyDescent="0.25">
      <c r="A71" s="14">
        <v>14104610</v>
      </c>
      <c r="B71" s="15">
        <v>1</v>
      </c>
      <c r="C71" s="2">
        <v>41093</v>
      </c>
      <c r="D71" s="21">
        <v>27</v>
      </c>
      <c r="E71" s="3">
        <v>1</v>
      </c>
      <c r="F71" s="21">
        <v>38</v>
      </c>
      <c r="G71" s="3">
        <v>1</v>
      </c>
      <c r="H71" s="3">
        <v>0</v>
      </c>
      <c r="I71" s="3">
        <v>0</v>
      </c>
    </row>
    <row r="72" spans="1:9" ht="17" thickBot="1" x14ac:dyDescent="0.25">
      <c r="A72" s="14">
        <v>14104690</v>
      </c>
      <c r="B72" s="15">
        <v>1</v>
      </c>
      <c r="C72" s="2">
        <v>41100</v>
      </c>
      <c r="D72" s="21">
        <v>22</v>
      </c>
      <c r="E72" s="3">
        <v>1</v>
      </c>
      <c r="F72" s="21">
        <v>37</v>
      </c>
      <c r="G72" s="3">
        <v>1</v>
      </c>
      <c r="H72" s="3">
        <v>0</v>
      </c>
      <c r="I72" s="3">
        <v>0</v>
      </c>
    </row>
    <row r="73" spans="1:9" ht="17" thickBot="1" x14ac:dyDescent="0.25">
      <c r="A73" s="14">
        <v>14106390</v>
      </c>
      <c r="B73" s="15">
        <v>1</v>
      </c>
      <c r="C73" s="2">
        <v>41296</v>
      </c>
      <c r="D73" s="21">
        <v>23</v>
      </c>
      <c r="E73" s="3">
        <v>1</v>
      </c>
      <c r="F73" s="21">
        <v>33</v>
      </c>
      <c r="G73" s="3">
        <v>1</v>
      </c>
      <c r="H73" s="3">
        <v>0</v>
      </c>
      <c r="I73" s="3">
        <v>0</v>
      </c>
    </row>
    <row r="74" spans="1:9" ht="17" thickBot="1" x14ac:dyDescent="0.25">
      <c r="A74" s="14">
        <v>14220030</v>
      </c>
      <c r="B74" s="15">
        <v>1</v>
      </c>
      <c r="C74" s="2">
        <v>40679</v>
      </c>
      <c r="D74" s="21">
        <v>24</v>
      </c>
      <c r="E74" s="3">
        <v>1</v>
      </c>
      <c r="F74" s="21">
        <v>34</v>
      </c>
      <c r="G74" s="3">
        <v>1</v>
      </c>
      <c r="H74" s="3">
        <v>1</v>
      </c>
      <c r="I74" s="3">
        <v>1</v>
      </c>
    </row>
    <row r="75" spans="1:9" ht="17" thickBot="1" x14ac:dyDescent="0.25">
      <c r="A75" s="14">
        <v>14220060</v>
      </c>
      <c r="B75" s="15">
        <v>1</v>
      </c>
      <c r="C75" s="2">
        <v>40683</v>
      </c>
      <c r="D75" s="21">
        <v>19</v>
      </c>
      <c r="E75" s="3">
        <v>1</v>
      </c>
      <c r="F75" s="21">
        <v>30</v>
      </c>
      <c r="G75" s="3">
        <v>1</v>
      </c>
      <c r="H75" s="3">
        <v>1</v>
      </c>
      <c r="I75" s="3">
        <v>1</v>
      </c>
    </row>
    <row r="76" spans="1:9" ht="17" thickBot="1" x14ac:dyDescent="0.25">
      <c r="A76" s="14">
        <v>14220080</v>
      </c>
      <c r="B76" s="15">
        <v>1</v>
      </c>
      <c r="C76" s="2">
        <v>40683</v>
      </c>
      <c r="D76" s="21">
        <v>24</v>
      </c>
      <c r="E76" s="3">
        <v>1</v>
      </c>
      <c r="F76" s="21">
        <v>43</v>
      </c>
      <c r="G76" s="3">
        <v>1</v>
      </c>
      <c r="H76" s="3">
        <v>1</v>
      </c>
      <c r="I76" s="3">
        <v>1</v>
      </c>
    </row>
    <row r="77" spans="1:9" ht="17" thickBot="1" x14ac:dyDescent="0.25">
      <c r="A77" s="14">
        <v>14220160</v>
      </c>
      <c r="B77" s="15">
        <v>1</v>
      </c>
      <c r="C77" s="2">
        <v>40701</v>
      </c>
      <c r="D77" s="21">
        <v>26</v>
      </c>
      <c r="E77" s="3">
        <v>1</v>
      </c>
      <c r="F77" s="21">
        <v>40</v>
      </c>
      <c r="G77" s="3">
        <v>1</v>
      </c>
      <c r="H77" s="3">
        <v>1</v>
      </c>
      <c r="I77" s="3">
        <v>1</v>
      </c>
    </row>
    <row r="78" spans="1:9" ht="17" thickBot="1" x14ac:dyDescent="0.25">
      <c r="A78" s="14">
        <v>14220200</v>
      </c>
      <c r="B78" s="15">
        <v>1</v>
      </c>
      <c r="C78" s="2">
        <v>40702</v>
      </c>
      <c r="D78" s="21">
        <v>21</v>
      </c>
      <c r="E78" s="3">
        <v>1</v>
      </c>
      <c r="F78" s="21">
        <v>39</v>
      </c>
      <c r="G78" s="3">
        <v>1</v>
      </c>
      <c r="H78" s="3">
        <v>1</v>
      </c>
      <c r="I78" s="3">
        <v>1</v>
      </c>
    </row>
    <row r="79" spans="1:9" ht="17" thickBot="1" x14ac:dyDescent="0.25">
      <c r="A79" s="14">
        <v>14220290</v>
      </c>
      <c r="B79" s="15">
        <v>1</v>
      </c>
      <c r="C79" s="2">
        <v>40708</v>
      </c>
      <c r="D79" s="21">
        <v>21</v>
      </c>
      <c r="E79" s="3">
        <v>1</v>
      </c>
      <c r="F79" s="21">
        <v>40</v>
      </c>
      <c r="G79" s="3">
        <v>1</v>
      </c>
      <c r="H79" s="3">
        <v>1</v>
      </c>
      <c r="I79" s="3">
        <v>1</v>
      </c>
    </row>
    <row r="80" spans="1:9" ht="17" thickBot="1" x14ac:dyDescent="0.25">
      <c r="A80" s="14">
        <v>14220330</v>
      </c>
      <c r="B80" s="15">
        <v>1</v>
      </c>
      <c r="C80" s="2">
        <v>40714</v>
      </c>
      <c r="D80" s="21">
        <v>26</v>
      </c>
      <c r="E80" s="3">
        <v>1</v>
      </c>
      <c r="F80" s="21">
        <v>39</v>
      </c>
      <c r="G80" s="3">
        <v>1</v>
      </c>
      <c r="H80" s="3">
        <v>1</v>
      </c>
      <c r="I80" s="3">
        <v>1</v>
      </c>
    </row>
    <row r="81" spans="1:9" ht="17" thickBot="1" x14ac:dyDescent="0.25">
      <c r="A81" s="14">
        <v>14220350</v>
      </c>
      <c r="B81" s="15">
        <v>1</v>
      </c>
      <c r="C81" s="2">
        <v>40716</v>
      </c>
      <c r="D81" s="21">
        <v>22</v>
      </c>
      <c r="E81" s="3">
        <v>1</v>
      </c>
      <c r="F81" s="21">
        <v>27</v>
      </c>
      <c r="G81" s="3">
        <v>1</v>
      </c>
      <c r="H81" s="3">
        <v>1</v>
      </c>
      <c r="I81" s="3">
        <v>1</v>
      </c>
    </row>
    <row r="82" spans="1:9" ht="17" thickBot="1" x14ac:dyDescent="0.25">
      <c r="A82" s="14">
        <v>14220420</v>
      </c>
      <c r="B82" s="15">
        <v>1</v>
      </c>
      <c r="C82" s="2">
        <v>40725</v>
      </c>
      <c r="D82" s="21">
        <v>21</v>
      </c>
      <c r="E82" s="3">
        <v>1</v>
      </c>
      <c r="F82" s="21">
        <v>32</v>
      </c>
      <c r="G82" s="3">
        <v>1</v>
      </c>
      <c r="H82" s="3">
        <v>1</v>
      </c>
      <c r="I82" s="3">
        <v>1</v>
      </c>
    </row>
    <row r="83" spans="1:9" ht="17" thickBot="1" x14ac:dyDescent="0.25">
      <c r="A83" s="14">
        <v>14220430</v>
      </c>
      <c r="B83" s="15">
        <v>1</v>
      </c>
      <c r="C83" s="2">
        <v>40728</v>
      </c>
      <c r="D83" s="21">
        <v>23</v>
      </c>
      <c r="E83" s="3">
        <v>1</v>
      </c>
      <c r="F83" s="21">
        <v>39</v>
      </c>
      <c r="G83" s="3">
        <v>1</v>
      </c>
      <c r="H83" s="3">
        <v>1</v>
      </c>
      <c r="I83" s="3">
        <v>1</v>
      </c>
    </row>
    <row r="84" spans="1:9" ht="17" thickBot="1" x14ac:dyDescent="0.25">
      <c r="A84" s="14">
        <v>14220720</v>
      </c>
      <c r="B84" s="15">
        <v>1</v>
      </c>
      <c r="C84" s="2">
        <v>40763</v>
      </c>
      <c r="D84" s="21">
        <v>24</v>
      </c>
      <c r="E84" s="3">
        <v>1</v>
      </c>
      <c r="F84" s="21">
        <v>33</v>
      </c>
      <c r="G84" s="3">
        <v>1</v>
      </c>
      <c r="H84" s="3">
        <v>1</v>
      </c>
      <c r="I84" s="3">
        <v>1</v>
      </c>
    </row>
    <row r="85" spans="1:9" ht="17" thickBot="1" x14ac:dyDescent="0.25">
      <c r="A85" s="14">
        <v>14221160</v>
      </c>
      <c r="B85" s="15">
        <v>1</v>
      </c>
      <c r="C85" s="2">
        <v>40800</v>
      </c>
      <c r="D85" s="21">
        <v>23</v>
      </c>
      <c r="E85" s="3">
        <v>1</v>
      </c>
      <c r="F85" s="21">
        <v>38</v>
      </c>
      <c r="G85" s="3">
        <v>0</v>
      </c>
      <c r="H85" s="3">
        <v>1</v>
      </c>
      <c r="I85" s="3">
        <v>1</v>
      </c>
    </row>
    <row r="86" spans="1:9" ht="17" thickBot="1" x14ac:dyDescent="0.25">
      <c r="A86" s="14">
        <v>14221550</v>
      </c>
      <c r="B86" s="15">
        <v>1</v>
      </c>
      <c r="C86" s="2">
        <v>40823</v>
      </c>
      <c r="D86" s="21">
        <v>24</v>
      </c>
      <c r="E86" s="3">
        <v>1</v>
      </c>
      <c r="F86" s="21">
        <v>38</v>
      </c>
      <c r="G86" s="3">
        <v>0</v>
      </c>
      <c r="H86" s="3">
        <v>0</v>
      </c>
      <c r="I86" s="3">
        <v>1</v>
      </c>
    </row>
    <row r="87" spans="1:9" ht="17" thickBot="1" x14ac:dyDescent="0.25">
      <c r="A87" s="14">
        <v>14221700</v>
      </c>
      <c r="B87" s="15">
        <v>1</v>
      </c>
      <c r="C87" s="2">
        <v>40837</v>
      </c>
      <c r="D87" s="21">
        <v>22</v>
      </c>
      <c r="E87" s="3">
        <v>1</v>
      </c>
      <c r="F87" s="21">
        <v>25</v>
      </c>
      <c r="G87" s="3">
        <v>1</v>
      </c>
      <c r="H87" s="3">
        <v>1</v>
      </c>
      <c r="I87" s="3">
        <v>1</v>
      </c>
    </row>
    <row r="88" spans="1:9" ht="17" thickBot="1" x14ac:dyDescent="0.25">
      <c r="A88" s="14">
        <v>14222010</v>
      </c>
      <c r="B88" s="15">
        <v>1</v>
      </c>
      <c r="C88" s="2">
        <v>40883</v>
      </c>
      <c r="D88" s="21">
        <v>19</v>
      </c>
      <c r="E88" s="3">
        <v>1</v>
      </c>
      <c r="F88" s="21">
        <v>38</v>
      </c>
      <c r="G88" s="3">
        <v>0</v>
      </c>
      <c r="H88" s="3">
        <v>0</v>
      </c>
      <c r="I88" s="3">
        <v>1</v>
      </c>
    </row>
    <row r="89" spans="1:9" ht="17" thickBot="1" x14ac:dyDescent="0.25">
      <c r="A89" s="14">
        <v>14222110</v>
      </c>
      <c r="B89" s="15">
        <v>1</v>
      </c>
      <c r="C89" s="2">
        <v>40924</v>
      </c>
      <c r="D89" s="21">
        <v>18</v>
      </c>
      <c r="E89" s="3">
        <v>1</v>
      </c>
      <c r="F89" s="21">
        <v>31</v>
      </c>
      <c r="G89" s="3">
        <v>0</v>
      </c>
      <c r="H89" s="3">
        <v>0</v>
      </c>
      <c r="I89" s="3">
        <v>1</v>
      </c>
    </row>
    <row r="90" spans="1:9" ht="17" thickBot="1" x14ac:dyDescent="0.25">
      <c r="A90" s="14">
        <v>14222490</v>
      </c>
      <c r="B90" s="15">
        <v>1</v>
      </c>
      <c r="C90" s="2">
        <v>40956</v>
      </c>
      <c r="D90" s="21">
        <v>11</v>
      </c>
      <c r="E90" s="3">
        <v>1</v>
      </c>
      <c r="F90" s="21">
        <v>40</v>
      </c>
      <c r="G90" s="3">
        <v>1</v>
      </c>
      <c r="H90" s="3">
        <v>0</v>
      </c>
      <c r="I90" s="3">
        <v>1</v>
      </c>
    </row>
    <row r="91" spans="1:9" ht="17" thickBot="1" x14ac:dyDescent="0.25">
      <c r="A91" s="14">
        <v>14222640</v>
      </c>
      <c r="B91" s="15">
        <v>1</v>
      </c>
      <c r="C91" s="2">
        <v>40962</v>
      </c>
      <c r="D91" s="21">
        <v>26</v>
      </c>
      <c r="E91" s="3">
        <v>1</v>
      </c>
      <c r="F91" s="21">
        <v>29</v>
      </c>
      <c r="G91" s="3">
        <v>1</v>
      </c>
      <c r="H91" s="3">
        <v>1</v>
      </c>
      <c r="I91" s="3">
        <v>1</v>
      </c>
    </row>
    <row r="92" spans="1:9" ht="17" thickBot="1" x14ac:dyDescent="0.25">
      <c r="A92" s="14">
        <v>14222900</v>
      </c>
      <c r="B92" s="15">
        <v>1</v>
      </c>
      <c r="C92" s="2">
        <v>40973</v>
      </c>
      <c r="D92" s="21">
        <v>26</v>
      </c>
      <c r="E92" s="3">
        <v>1</v>
      </c>
      <c r="F92" s="21">
        <v>39</v>
      </c>
      <c r="G92" s="3">
        <v>1</v>
      </c>
      <c r="H92" s="3">
        <v>0</v>
      </c>
      <c r="I92" s="3">
        <v>1</v>
      </c>
    </row>
    <row r="93" spans="1:9" ht="17" thickBot="1" x14ac:dyDescent="0.25">
      <c r="A93" s="14">
        <v>14223140</v>
      </c>
      <c r="B93" s="15">
        <v>1</v>
      </c>
      <c r="C93" s="2">
        <v>40989</v>
      </c>
      <c r="D93" s="21">
        <v>21</v>
      </c>
      <c r="E93" s="3">
        <v>1</v>
      </c>
      <c r="F93" s="21">
        <v>39</v>
      </c>
      <c r="G93" s="3">
        <v>1</v>
      </c>
      <c r="H93" s="3">
        <v>0</v>
      </c>
      <c r="I93" s="3">
        <v>0</v>
      </c>
    </row>
    <row r="94" spans="1:9" ht="17" thickBot="1" x14ac:dyDescent="0.25">
      <c r="A94" s="14">
        <v>14223190</v>
      </c>
      <c r="B94" s="15">
        <v>1</v>
      </c>
      <c r="C94" s="2">
        <v>40998</v>
      </c>
      <c r="D94" s="21">
        <v>26</v>
      </c>
      <c r="E94" s="3">
        <v>1</v>
      </c>
      <c r="F94" s="21">
        <v>41</v>
      </c>
      <c r="G94" s="3">
        <v>1</v>
      </c>
      <c r="H94" s="3">
        <v>0</v>
      </c>
      <c r="I94" s="3">
        <v>0</v>
      </c>
    </row>
    <row r="95" spans="1:9" ht="17" thickBot="1" x14ac:dyDescent="0.25">
      <c r="A95" s="14">
        <v>14223360</v>
      </c>
      <c r="B95" s="15">
        <v>1</v>
      </c>
      <c r="C95" s="2">
        <v>41009</v>
      </c>
      <c r="D95" s="21">
        <v>28</v>
      </c>
      <c r="E95" s="3">
        <v>1</v>
      </c>
      <c r="F95" s="21">
        <v>39</v>
      </c>
      <c r="G95" s="3">
        <v>1</v>
      </c>
      <c r="H95" s="3">
        <v>0</v>
      </c>
      <c r="I95" s="3">
        <v>0</v>
      </c>
    </row>
    <row r="96" spans="1:9" ht="17" thickBot="1" x14ac:dyDescent="0.25">
      <c r="A96" s="14">
        <v>14223380</v>
      </c>
      <c r="B96" s="15">
        <v>1</v>
      </c>
      <c r="C96" s="2">
        <v>41015</v>
      </c>
      <c r="D96" s="21">
        <v>21</v>
      </c>
      <c r="E96" s="3">
        <v>1</v>
      </c>
      <c r="F96" s="21">
        <v>42</v>
      </c>
      <c r="G96" s="3">
        <v>1</v>
      </c>
      <c r="H96" s="3">
        <v>0</v>
      </c>
      <c r="I96" s="3">
        <v>0</v>
      </c>
    </row>
    <row r="97" spans="1:9" ht="17" thickBot="1" x14ac:dyDescent="0.25">
      <c r="A97" s="14">
        <v>14223520</v>
      </c>
      <c r="B97" s="15">
        <v>1</v>
      </c>
      <c r="C97" s="2">
        <v>41031</v>
      </c>
      <c r="D97" s="21">
        <v>21</v>
      </c>
      <c r="E97" s="3">
        <v>5</v>
      </c>
      <c r="F97" s="21">
        <v>28</v>
      </c>
      <c r="G97" s="3">
        <v>1</v>
      </c>
      <c r="H97" s="3">
        <v>0</v>
      </c>
      <c r="I97" s="3">
        <v>0</v>
      </c>
    </row>
    <row r="98" spans="1:9" ht="17" thickBot="1" x14ac:dyDescent="0.25">
      <c r="A98" s="14">
        <v>14223530</v>
      </c>
      <c r="B98" s="15">
        <v>1</v>
      </c>
      <c r="C98" s="2">
        <v>41031</v>
      </c>
      <c r="D98" s="21">
        <v>22</v>
      </c>
      <c r="E98" s="3">
        <v>1</v>
      </c>
      <c r="F98" s="21">
        <v>31</v>
      </c>
      <c r="G98" s="3">
        <v>1</v>
      </c>
      <c r="H98" s="3">
        <v>1</v>
      </c>
      <c r="I98" s="3">
        <v>0</v>
      </c>
    </row>
    <row r="99" spans="1:9" ht="17" thickBot="1" x14ac:dyDescent="0.25">
      <c r="A99" s="14">
        <v>14223680</v>
      </c>
      <c r="B99" s="15">
        <v>1</v>
      </c>
      <c r="C99" s="2">
        <v>41054</v>
      </c>
      <c r="D99" s="21">
        <v>17</v>
      </c>
      <c r="E99" s="3">
        <v>1</v>
      </c>
      <c r="F99" s="21">
        <v>41</v>
      </c>
      <c r="G99" s="3">
        <v>1</v>
      </c>
      <c r="H99" s="3">
        <v>0</v>
      </c>
      <c r="I99" s="3">
        <v>0</v>
      </c>
    </row>
    <row r="100" spans="1:9" ht="17" thickBot="1" x14ac:dyDescent="0.25">
      <c r="A100" s="14">
        <v>14223800</v>
      </c>
      <c r="B100" s="15">
        <v>1</v>
      </c>
      <c r="C100" s="2">
        <v>41072</v>
      </c>
      <c r="D100" s="21">
        <v>19</v>
      </c>
      <c r="E100" s="3">
        <v>1</v>
      </c>
      <c r="F100" s="21">
        <v>39</v>
      </c>
      <c r="G100" s="3">
        <v>1</v>
      </c>
      <c r="H100" s="3">
        <v>0</v>
      </c>
      <c r="I100" s="3">
        <v>0</v>
      </c>
    </row>
    <row r="101" spans="1:9" ht="17" thickBot="1" x14ac:dyDescent="0.25">
      <c r="A101" s="14">
        <v>14223970</v>
      </c>
      <c r="B101" s="15">
        <v>1</v>
      </c>
      <c r="C101" s="2">
        <v>41080</v>
      </c>
      <c r="D101" s="21">
        <v>31</v>
      </c>
      <c r="E101" s="3">
        <v>1</v>
      </c>
      <c r="F101" s="21">
        <v>39</v>
      </c>
      <c r="G101" s="3">
        <v>1</v>
      </c>
      <c r="H101" s="3">
        <v>0</v>
      </c>
      <c r="I101" s="3">
        <v>0</v>
      </c>
    </row>
    <row r="102" spans="1:9" ht="17" thickBot="1" x14ac:dyDescent="0.25">
      <c r="A102" s="14">
        <v>14224020</v>
      </c>
      <c r="B102" s="15">
        <v>1</v>
      </c>
      <c r="C102" s="2">
        <v>41085</v>
      </c>
      <c r="D102" s="21">
        <v>29</v>
      </c>
      <c r="E102" s="3">
        <v>1</v>
      </c>
      <c r="F102" s="21">
        <v>34</v>
      </c>
      <c r="G102" s="3">
        <v>1</v>
      </c>
      <c r="H102" s="3">
        <v>1</v>
      </c>
      <c r="I102" s="3">
        <v>0</v>
      </c>
    </row>
    <row r="103" spans="1:9" ht="17" thickBot="1" x14ac:dyDescent="0.25">
      <c r="A103" s="14">
        <v>14224070</v>
      </c>
      <c r="B103" s="15">
        <v>1</v>
      </c>
      <c r="C103" s="2">
        <v>41088</v>
      </c>
      <c r="D103" s="21">
        <v>28</v>
      </c>
      <c r="E103" s="3">
        <v>1</v>
      </c>
      <c r="F103" s="21">
        <v>42</v>
      </c>
      <c r="G103" s="3">
        <v>1</v>
      </c>
      <c r="H103" s="3">
        <v>0</v>
      </c>
      <c r="I103" s="3">
        <v>0</v>
      </c>
    </row>
    <row r="104" spans="1:9" ht="17" thickBot="1" x14ac:dyDescent="0.25">
      <c r="A104" s="14">
        <v>14224140</v>
      </c>
      <c r="B104" s="15">
        <v>1</v>
      </c>
      <c r="C104" s="2">
        <v>41102</v>
      </c>
      <c r="D104" s="21">
        <v>16</v>
      </c>
      <c r="E104" s="3">
        <v>1</v>
      </c>
      <c r="F104" s="21">
        <v>40</v>
      </c>
      <c r="G104" s="3">
        <v>1</v>
      </c>
      <c r="H104" s="3">
        <v>0</v>
      </c>
      <c r="I104" s="3">
        <v>0</v>
      </c>
    </row>
    <row r="105" spans="1:9" ht="17" thickBot="1" x14ac:dyDescent="0.25">
      <c r="A105" s="14">
        <v>14224150</v>
      </c>
      <c r="B105" s="15">
        <v>1</v>
      </c>
      <c r="C105" s="2">
        <v>41102</v>
      </c>
      <c r="D105" s="21">
        <v>22</v>
      </c>
      <c r="E105" s="3">
        <v>1</v>
      </c>
      <c r="F105" s="21">
        <v>31</v>
      </c>
      <c r="G105" s="3">
        <v>1</v>
      </c>
      <c r="H105" s="3">
        <v>0</v>
      </c>
      <c r="I105" s="3">
        <v>0</v>
      </c>
    </row>
    <row r="106" spans="1:9" ht="17" thickBot="1" x14ac:dyDescent="0.25">
      <c r="A106" s="14">
        <v>14224190</v>
      </c>
      <c r="B106" s="15">
        <v>1</v>
      </c>
      <c r="C106" s="2">
        <v>41077</v>
      </c>
      <c r="D106" s="21">
        <v>19</v>
      </c>
      <c r="E106" s="3">
        <v>1</v>
      </c>
      <c r="F106" s="21">
        <v>32</v>
      </c>
      <c r="G106" s="3">
        <v>1</v>
      </c>
      <c r="H106" s="3">
        <v>0</v>
      </c>
      <c r="I106" s="3">
        <v>0</v>
      </c>
    </row>
    <row r="107" spans="1:9" ht="17" thickBot="1" x14ac:dyDescent="0.25">
      <c r="A107" s="14">
        <v>14100060</v>
      </c>
      <c r="B107" s="15">
        <v>0</v>
      </c>
      <c r="C107" s="2">
        <v>40676</v>
      </c>
      <c r="D107" s="21">
        <v>26</v>
      </c>
      <c r="E107" s="3">
        <v>5</v>
      </c>
      <c r="F107" s="21">
        <v>32</v>
      </c>
      <c r="G107" s="3">
        <v>1</v>
      </c>
      <c r="H107" s="3">
        <v>1</v>
      </c>
      <c r="I107" s="3">
        <v>1</v>
      </c>
    </row>
    <row r="108" spans="1:9" ht="17" thickBot="1" x14ac:dyDescent="0.25">
      <c r="A108" s="14">
        <v>14100230</v>
      </c>
      <c r="B108" s="15">
        <v>0</v>
      </c>
      <c r="C108" s="2">
        <v>40696</v>
      </c>
      <c r="D108" s="21">
        <v>26</v>
      </c>
      <c r="E108" s="3">
        <v>1</v>
      </c>
      <c r="F108" s="21">
        <v>27</v>
      </c>
      <c r="G108" s="3">
        <v>1</v>
      </c>
      <c r="H108" s="3">
        <v>1</v>
      </c>
      <c r="I108" s="3">
        <v>1</v>
      </c>
    </row>
    <row r="109" spans="1:9" ht="17" thickBot="1" x14ac:dyDescent="0.25">
      <c r="A109" s="14">
        <v>14100460</v>
      </c>
      <c r="B109" s="15">
        <v>0</v>
      </c>
      <c r="C109" s="2">
        <v>40728</v>
      </c>
      <c r="D109" s="21">
        <v>19</v>
      </c>
      <c r="E109" s="3">
        <v>2</v>
      </c>
      <c r="F109" s="21">
        <v>33</v>
      </c>
      <c r="G109" s="3">
        <v>1</v>
      </c>
      <c r="H109" s="3">
        <v>1</v>
      </c>
      <c r="I109" s="3">
        <v>1</v>
      </c>
    </row>
    <row r="110" spans="1:9" ht="17" thickBot="1" x14ac:dyDescent="0.25">
      <c r="A110" s="14">
        <v>14101100</v>
      </c>
      <c r="B110" s="15">
        <v>0</v>
      </c>
      <c r="C110" s="2">
        <v>40778</v>
      </c>
      <c r="D110" s="21">
        <v>23</v>
      </c>
      <c r="E110" s="3">
        <v>1</v>
      </c>
      <c r="F110" s="21">
        <v>26</v>
      </c>
      <c r="G110" s="3">
        <v>1</v>
      </c>
      <c r="H110" s="3">
        <v>1</v>
      </c>
      <c r="I110" s="3">
        <v>1</v>
      </c>
    </row>
    <row r="111" spans="1:9" ht="17" thickBot="1" x14ac:dyDescent="0.25">
      <c r="A111" s="14">
        <v>14102390</v>
      </c>
      <c r="B111" s="15">
        <v>0</v>
      </c>
      <c r="C111" s="2">
        <v>40876</v>
      </c>
      <c r="D111" s="21">
        <v>28</v>
      </c>
      <c r="E111" s="3">
        <v>1</v>
      </c>
      <c r="F111" s="21">
        <v>39</v>
      </c>
      <c r="G111" s="3">
        <v>0</v>
      </c>
      <c r="H111" s="3">
        <v>0</v>
      </c>
      <c r="I111" s="3">
        <v>1</v>
      </c>
    </row>
    <row r="112" spans="1:9" ht="17" thickBot="1" x14ac:dyDescent="0.25">
      <c r="A112" s="14">
        <v>14104760</v>
      </c>
      <c r="B112" s="15">
        <v>0</v>
      </c>
      <c r="C112" s="2">
        <v>41114</v>
      </c>
      <c r="D112" s="21">
        <v>15</v>
      </c>
      <c r="E112" s="3">
        <v>2</v>
      </c>
      <c r="F112" s="21">
        <v>21</v>
      </c>
      <c r="G112" s="3">
        <v>1</v>
      </c>
      <c r="H112" s="3">
        <v>0</v>
      </c>
      <c r="I112" s="3">
        <v>0</v>
      </c>
    </row>
    <row r="113" spans="1:9" ht="17" thickBot="1" x14ac:dyDescent="0.25">
      <c r="A113" s="14">
        <v>14104800</v>
      </c>
      <c r="B113" s="15">
        <v>0</v>
      </c>
      <c r="C113" s="2">
        <v>41120</v>
      </c>
      <c r="D113" s="21">
        <v>19</v>
      </c>
      <c r="E113" s="3">
        <v>1</v>
      </c>
      <c r="F113" s="21">
        <v>34</v>
      </c>
      <c r="G113" s="3">
        <v>1</v>
      </c>
      <c r="H113" s="3">
        <v>0</v>
      </c>
      <c r="I113" s="3">
        <v>0</v>
      </c>
    </row>
    <row r="114" spans="1:9" ht="17" thickBot="1" x14ac:dyDescent="0.25">
      <c r="A114" s="14">
        <v>14104990</v>
      </c>
      <c r="B114" s="15">
        <v>0</v>
      </c>
      <c r="C114" s="2">
        <v>41137</v>
      </c>
      <c r="D114" s="21">
        <v>28</v>
      </c>
      <c r="E114" s="3">
        <v>1</v>
      </c>
      <c r="F114" s="21">
        <v>33</v>
      </c>
      <c r="G114" s="3">
        <v>1</v>
      </c>
      <c r="H114" s="3">
        <v>0</v>
      </c>
      <c r="I114" s="3">
        <v>0</v>
      </c>
    </row>
    <row r="115" spans="1:9" ht="17" thickBot="1" x14ac:dyDescent="0.25">
      <c r="A115" s="14">
        <v>14105030</v>
      </c>
      <c r="B115" s="15">
        <v>0</v>
      </c>
      <c r="C115" s="2">
        <v>41142</v>
      </c>
      <c r="D115" s="21">
        <v>19</v>
      </c>
      <c r="E115" s="3">
        <v>1</v>
      </c>
      <c r="F115" s="21">
        <v>44</v>
      </c>
      <c r="G115" s="3">
        <v>1</v>
      </c>
      <c r="H115" s="3">
        <v>0</v>
      </c>
      <c r="I115" s="3">
        <v>0</v>
      </c>
    </row>
    <row r="116" spans="1:9" ht="17" thickBot="1" x14ac:dyDescent="0.25">
      <c r="A116" s="14">
        <v>14105130</v>
      </c>
      <c r="B116" s="15">
        <v>0</v>
      </c>
      <c r="C116" s="2">
        <v>41149</v>
      </c>
      <c r="D116" s="21">
        <v>23</v>
      </c>
      <c r="E116" s="3">
        <v>1</v>
      </c>
      <c r="F116" s="21">
        <v>41</v>
      </c>
      <c r="G116" s="3">
        <v>1</v>
      </c>
      <c r="H116" s="3">
        <v>0</v>
      </c>
      <c r="I116" s="3">
        <v>0</v>
      </c>
    </row>
    <row r="117" spans="1:9" ht="17" thickBot="1" x14ac:dyDescent="0.25">
      <c r="A117" s="14">
        <v>14105190</v>
      </c>
      <c r="B117" s="15">
        <v>0</v>
      </c>
      <c r="C117" s="2">
        <v>41155</v>
      </c>
      <c r="D117" s="21">
        <v>24</v>
      </c>
      <c r="E117" s="3">
        <v>1</v>
      </c>
      <c r="F117" s="21">
        <v>41</v>
      </c>
      <c r="G117" s="3">
        <v>1</v>
      </c>
      <c r="H117" s="3">
        <v>0</v>
      </c>
      <c r="I117" s="3">
        <v>0</v>
      </c>
    </row>
    <row r="118" spans="1:9" ht="17" thickBot="1" x14ac:dyDescent="0.25">
      <c r="A118" s="14">
        <v>14105200</v>
      </c>
      <c r="B118" s="15">
        <v>0</v>
      </c>
      <c r="C118" s="2">
        <v>41155</v>
      </c>
      <c r="D118" s="21">
        <v>26</v>
      </c>
      <c r="E118" s="3">
        <v>1</v>
      </c>
      <c r="F118" s="21">
        <v>39</v>
      </c>
      <c r="G118" s="3">
        <v>1</v>
      </c>
      <c r="H118" s="3">
        <v>0</v>
      </c>
      <c r="I118" s="3">
        <v>0</v>
      </c>
    </row>
    <row r="119" spans="1:9" ht="17" thickBot="1" x14ac:dyDescent="0.25">
      <c r="A119" s="14">
        <v>14105220</v>
      </c>
      <c r="B119" s="15">
        <v>0</v>
      </c>
      <c r="C119" s="2">
        <v>41156</v>
      </c>
      <c r="D119" s="21">
        <v>31</v>
      </c>
      <c r="E119" s="3">
        <v>1</v>
      </c>
      <c r="F119" s="21">
        <v>33</v>
      </c>
      <c r="G119" s="3">
        <v>1</v>
      </c>
      <c r="H119" s="3">
        <v>0</v>
      </c>
      <c r="I119" s="3">
        <v>0</v>
      </c>
    </row>
    <row r="120" spans="1:9" ht="17" thickBot="1" x14ac:dyDescent="0.25">
      <c r="A120" s="14">
        <v>14105290</v>
      </c>
      <c r="B120" s="15">
        <v>0</v>
      </c>
      <c r="C120" s="2">
        <v>41158</v>
      </c>
      <c r="D120" s="21">
        <v>18</v>
      </c>
      <c r="E120" s="3">
        <v>1</v>
      </c>
      <c r="F120" s="21">
        <v>40</v>
      </c>
      <c r="G120" s="3">
        <v>1</v>
      </c>
      <c r="H120" s="3">
        <v>0</v>
      </c>
      <c r="I120" s="3">
        <v>0</v>
      </c>
    </row>
    <row r="121" spans="1:9" ht="17" thickBot="1" x14ac:dyDescent="0.25">
      <c r="A121" s="14">
        <v>14105300</v>
      </c>
      <c r="B121" s="15">
        <v>0</v>
      </c>
      <c r="C121" s="2">
        <v>41159</v>
      </c>
      <c r="D121" s="21">
        <v>29</v>
      </c>
      <c r="E121" s="3">
        <v>1</v>
      </c>
      <c r="F121" s="21">
        <v>34</v>
      </c>
      <c r="G121" s="3">
        <v>1</v>
      </c>
      <c r="H121" s="3">
        <v>0</v>
      </c>
      <c r="I121" s="3">
        <v>0</v>
      </c>
    </row>
    <row r="122" spans="1:9" ht="17" thickBot="1" x14ac:dyDescent="0.25">
      <c r="A122" s="14">
        <v>14105400</v>
      </c>
      <c r="B122" s="15">
        <v>0</v>
      </c>
      <c r="C122" s="2">
        <v>41164</v>
      </c>
      <c r="D122" s="21">
        <v>21</v>
      </c>
      <c r="E122" s="3">
        <v>1</v>
      </c>
      <c r="F122" s="21">
        <v>37</v>
      </c>
      <c r="G122" s="3">
        <v>1</v>
      </c>
      <c r="H122" s="3">
        <v>0</v>
      </c>
      <c r="I122" s="3">
        <v>0</v>
      </c>
    </row>
    <row r="123" spans="1:9" ht="17" thickBot="1" x14ac:dyDescent="0.25">
      <c r="A123" s="14">
        <v>14105430</v>
      </c>
      <c r="B123" s="15">
        <v>0</v>
      </c>
      <c r="C123" s="2">
        <v>41164</v>
      </c>
      <c r="D123" s="21">
        <v>22</v>
      </c>
      <c r="E123" s="3">
        <v>1</v>
      </c>
      <c r="F123" s="21">
        <v>30</v>
      </c>
      <c r="G123" s="3">
        <v>1</v>
      </c>
      <c r="H123" s="3">
        <v>0</v>
      </c>
      <c r="I123" s="3">
        <v>0</v>
      </c>
    </row>
    <row r="124" spans="1:9" ht="17" thickBot="1" x14ac:dyDescent="0.25">
      <c r="A124" s="14">
        <v>14105490</v>
      </c>
      <c r="B124" s="15">
        <v>0</v>
      </c>
      <c r="C124" s="2">
        <v>41169</v>
      </c>
      <c r="D124" s="21">
        <v>26</v>
      </c>
      <c r="E124" s="3">
        <v>1</v>
      </c>
      <c r="F124" s="21">
        <v>41</v>
      </c>
      <c r="G124" s="3">
        <v>1</v>
      </c>
      <c r="H124" s="3">
        <v>0</v>
      </c>
      <c r="I124" s="3">
        <v>0</v>
      </c>
    </row>
    <row r="125" spans="1:9" ht="17" thickBot="1" x14ac:dyDescent="0.25">
      <c r="A125" s="14">
        <v>14105500</v>
      </c>
      <c r="B125" s="15">
        <v>0</v>
      </c>
      <c r="C125" s="2">
        <v>41169</v>
      </c>
      <c r="D125" s="21">
        <v>21</v>
      </c>
      <c r="E125" s="3">
        <v>1</v>
      </c>
      <c r="F125" s="21">
        <v>39</v>
      </c>
      <c r="G125" s="3">
        <v>1</v>
      </c>
      <c r="H125" s="3">
        <v>0</v>
      </c>
      <c r="I125" s="3">
        <v>0</v>
      </c>
    </row>
    <row r="126" spans="1:9" ht="17" thickBot="1" x14ac:dyDescent="0.25">
      <c r="A126" s="14">
        <v>14105590</v>
      </c>
      <c r="B126" s="15">
        <v>0</v>
      </c>
      <c r="C126" s="2">
        <v>41176</v>
      </c>
      <c r="D126" s="21">
        <v>6</v>
      </c>
      <c r="E126" s="3">
        <v>1</v>
      </c>
      <c r="F126" s="21">
        <v>41</v>
      </c>
      <c r="G126" s="3">
        <v>1</v>
      </c>
      <c r="H126" s="3">
        <v>0</v>
      </c>
      <c r="I126" s="3">
        <v>0</v>
      </c>
    </row>
    <row r="127" spans="1:9" ht="17" thickBot="1" x14ac:dyDescent="0.25">
      <c r="A127" s="14">
        <v>14105600</v>
      </c>
      <c r="B127" s="15">
        <v>0</v>
      </c>
      <c r="C127" s="2">
        <v>41177</v>
      </c>
      <c r="D127" s="21">
        <v>27</v>
      </c>
      <c r="E127" s="3">
        <v>1</v>
      </c>
      <c r="F127" s="21">
        <v>39</v>
      </c>
      <c r="G127" s="3">
        <v>1</v>
      </c>
      <c r="H127" s="3">
        <v>0</v>
      </c>
      <c r="I127" s="3">
        <v>0</v>
      </c>
    </row>
    <row r="128" spans="1:9" ht="17" thickBot="1" x14ac:dyDescent="0.25">
      <c r="A128" s="14">
        <v>14105630</v>
      </c>
      <c r="B128" s="15">
        <v>0</v>
      </c>
      <c r="C128" s="2">
        <v>41178</v>
      </c>
      <c r="D128" s="21">
        <v>24</v>
      </c>
      <c r="E128" s="3">
        <v>1</v>
      </c>
      <c r="F128" s="21">
        <v>31</v>
      </c>
      <c r="G128" s="3">
        <v>1</v>
      </c>
      <c r="H128" s="3">
        <v>0</v>
      </c>
      <c r="I128" s="3">
        <v>0</v>
      </c>
    </row>
    <row r="129" spans="1:9" ht="17" thickBot="1" x14ac:dyDescent="0.25">
      <c r="A129" s="14">
        <v>14105640</v>
      </c>
      <c r="B129" s="15">
        <v>0</v>
      </c>
      <c r="C129" s="2">
        <v>41179</v>
      </c>
      <c r="D129" s="21">
        <v>19</v>
      </c>
      <c r="E129" s="3">
        <v>1</v>
      </c>
      <c r="F129" s="21">
        <v>41</v>
      </c>
      <c r="G129" s="3">
        <v>1</v>
      </c>
      <c r="H129" s="3">
        <v>0</v>
      </c>
      <c r="I129" s="3">
        <v>0</v>
      </c>
    </row>
    <row r="130" spans="1:9" ht="17" thickBot="1" x14ac:dyDescent="0.25">
      <c r="A130" s="14">
        <v>14105670</v>
      </c>
      <c r="B130" s="15">
        <v>0</v>
      </c>
      <c r="C130" s="2">
        <v>41183</v>
      </c>
      <c r="D130" s="21">
        <v>22</v>
      </c>
      <c r="E130" s="3">
        <v>1</v>
      </c>
      <c r="F130" s="21">
        <v>40</v>
      </c>
      <c r="G130" s="3">
        <v>1</v>
      </c>
      <c r="H130" s="3">
        <v>0</v>
      </c>
      <c r="I130" s="3">
        <v>0</v>
      </c>
    </row>
    <row r="131" spans="1:9" ht="17" thickBot="1" x14ac:dyDescent="0.25">
      <c r="A131" s="14">
        <v>14105910</v>
      </c>
      <c r="B131" s="15">
        <v>0</v>
      </c>
      <c r="C131" s="2">
        <v>41207</v>
      </c>
      <c r="D131" s="21">
        <v>27</v>
      </c>
      <c r="E131" s="3">
        <v>1</v>
      </c>
      <c r="F131" s="21">
        <v>33</v>
      </c>
      <c r="G131" s="3">
        <v>1</v>
      </c>
      <c r="H131" s="3">
        <v>0</v>
      </c>
      <c r="I131" s="3">
        <v>0</v>
      </c>
    </row>
    <row r="132" spans="1:9" ht="17" thickBot="1" x14ac:dyDescent="0.25">
      <c r="A132" s="14">
        <v>14106000</v>
      </c>
      <c r="B132" s="15">
        <v>0</v>
      </c>
      <c r="C132" s="2">
        <v>41219</v>
      </c>
      <c r="D132" s="21">
        <v>16</v>
      </c>
      <c r="E132" s="3">
        <v>1</v>
      </c>
      <c r="F132" s="21">
        <v>34</v>
      </c>
      <c r="G132" s="3">
        <v>1</v>
      </c>
      <c r="H132" s="3">
        <v>0</v>
      </c>
      <c r="I132" s="3">
        <v>0</v>
      </c>
    </row>
    <row r="133" spans="1:9" ht="17" thickBot="1" x14ac:dyDescent="0.25">
      <c r="A133" s="14">
        <v>14106020</v>
      </c>
      <c r="B133" s="15">
        <v>0</v>
      </c>
      <c r="C133" s="2">
        <v>41219</v>
      </c>
      <c r="D133" s="21">
        <v>28</v>
      </c>
      <c r="E133" s="3">
        <v>1</v>
      </c>
      <c r="F133" s="21">
        <v>32</v>
      </c>
      <c r="G133" s="3">
        <v>1</v>
      </c>
      <c r="H133" s="3">
        <v>0</v>
      </c>
      <c r="I133" s="3">
        <v>0</v>
      </c>
    </row>
    <row r="134" spans="1:9" ht="17" thickBot="1" x14ac:dyDescent="0.25">
      <c r="A134" s="14">
        <v>14106110</v>
      </c>
      <c r="B134" s="15">
        <v>0</v>
      </c>
      <c r="C134" s="2">
        <v>41233</v>
      </c>
      <c r="D134" s="21">
        <v>8</v>
      </c>
      <c r="E134" s="3">
        <v>1</v>
      </c>
      <c r="F134" s="21">
        <v>30</v>
      </c>
      <c r="G134" s="3">
        <v>1</v>
      </c>
      <c r="H134" s="3">
        <v>0</v>
      </c>
      <c r="I134" s="3">
        <v>0</v>
      </c>
    </row>
    <row r="135" spans="1:9" ht="17" thickBot="1" x14ac:dyDescent="0.25">
      <c r="A135" s="14">
        <v>14106130</v>
      </c>
      <c r="B135" s="15">
        <v>0</v>
      </c>
      <c r="C135" s="2">
        <v>41235</v>
      </c>
      <c r="D135" s="21">
        <v>23</v>
      </c>
      <c r="E135" s="3">
        <v>1</v>
      </c>
      <c r="F135" s="21">
        <v>34</v>
      </c>
      <c r="G135" s="3">
        <v>1</v>
      </c>
      <c r="H135" s="3">
        <v>0</v>
      </c>
      <c r="I135" s="3">
        <v>0</v>
      </c>
    </row>
    <row r="136" spans="1:9" ht="17" thickBot="1" x14ac:dyDescent="0.25">
      <c r="A136" s="14">
        <v>14106240</v>
      </c>
      <c r="B136" s="15">
        <v>0</v>
      </c>
      <c r="C136" s="2">
        <v>41256</v>
      </c>
      <c r="D136" s="21">
        <v>25</v>
      </c>
      <c r="E136" s="3">
        <v>1</v>
      </c>
      <c r="F136" s="21">
        <v>40</v>
      </c>
      <c r="G136" s="3">
        <v>1</v>
      </c>
      <c r="H136" s="3">
        <v>0</v>
      </c>
      <c r="I136" s="3">
        <v>0</v>
      </c>
    </row>
    <row r="137" spans="1:9" ht="17" thickBot="1" x14ac:dyDescent="0.25">
      <c r="A137" s="14">
        <v>14106300</v>
      </c>
      <c r="B137" s="15">
        <v>0</v>
      </c>
      <c r="C137" s="2">
        <v>41282</v>
      </c>
      <c r="D137" s="21">
        <v>25</v>
      </c>
      <c r="E137" s="3">
        <v>1</v>
      </c>
      <c r="F137" s="21">
        <v>33</v>
      </c>
      <c r="G137" s="3">
        <v>1</v>
      </c>
      <c r="H137" s="3">
        <v>0</v>
      </c>
      <c r="I137" s="3">
        <v>0</v>
      </c>
    </row>
    <row r="138" spans="1:9" ht="17" thickBot="1" x14ac:dyDescent="0.25">
      <c r="A138" s="14">
        <v>14106920</v>
      </c>
      <c r="B138" s="15">
        <v>0</v>
      </c>
      <c r="C138" s="2">
        <v>41387</v>
      </c>
      <c r="D138" s="21">
        <v>22</v>
      </c>
      <c r="E138" s="3">
        <v>2</v>
      </c>
      <c r="F138" s="21">
        <v>41</v>
      </c>
      <c r="G138" s="3">
        <v>1</v>
      </c>
      <c r="H138" s="3">
        <v>0</v>
      </c>
      <c r="I138" s="3">
        <v>0</v>
      </c>
    </row>
    <row r="139" spans="1:9" ht="17" thickBot="1" x14ac:dyDescent="0.25">
      <c r="A139" s="14">
        <v>14107000</v>
      </c>
      <c r="B139" s="15">
        <v>0</v>
      </c>
      <c r="C139" s="2">
        <v>41423</v>
      </c>
      <c r="D139" s="21">
        <v>21</v>
      </c>
      <c r="E139" s="3">
        <v>2</v>
      </c>
      <c r="F139" s="21">
        <v>34</v>
      </c>
      <c r="G139" s="3">
        <v>1</v>
      </c>
      <c r="H139" s="3">
        <v>0</v>
      </c>
      <c r="I139" s="3">
        <v>0</v>
      </c>
    </row>
    <row r="140" spans="1:9" ht="17" thickBot="1" x14ac:dyDescent="0.25">
      <c r="A140" s="14">
        <v>14107020</v>
      </c>
      <c r="B140" s="15">
        <v>0</v>
      </c>
      <c r="C140" s="2">
        <v>41429</v>
      </c>
      <c r="D140" s="21">
        <v>24</v>
      </c>
      <c r="E140" s="3">
        <v>2</v>
      </c>
      <c r="F140" s="21">
        <v>42</v>
      </c>
      <c r="G140" s="3">
        <v>1</v>
      </c>
      <c r="H140" s="3">
        <v>0</v>
      </c>
      <c r="I140" s="3">
        <v>0</v>
      </c>
    </row>
    <row r="141" spans="1:9" ht="17" thickBot="1" x14ac:dyDescent="0.25">
      <c r="A141" s="14">
        <v>14107080</v>
      </c>
      <c r="B141" s="15">
        <v>0</v>
      </c>
      <c r="C141" s="2">
        <v>41443</v>
      </c>
      <c r="D141" s="21">
        <v>25</v>
      </c>
      <c r="E141" s="3">
        <v>2</v>
      </c>
      <c r="F141" s="21">
        <v>33</v>
      </c>
      <c r="G141" s="3">
        <v>1</v>
      </c>
      <c r="H141" s="3">
        <v>0</v>
      </c>
      <c r="I141" s="3">
        <v>0</v>
      </c>
    </row>
    <row r="142" spans="1:9" ht="17" thickBot="1" x14ac:dyDescent="0.25">
      <c r="A142" s="14">
        <v>14220040</v>
      </c>
      <c r="B142" s="15">
        <v>0</v>
      </c>
      <c r="C142" s="2">
        <v>40681</v>
      </c>
      <c r="D142" s="21">
        <v>28</v>
      </c>
      <c r="E142" s="3">
        <v>1</v>
      </c>
      <c r="F142" s="21">
        <v>30</v>
      </c>
      <c r="G142" s="3">
        <v>1</v>
      </c>
      <c r="H142" s="3">
        <v>1</v>
      </c>
      <c r="I142" s="3">
        <v>1</v>
      </c>
    </row>
    <row r="143" spans="1:9" ht="17" thickBot="1" x14ac:dyDescent="0.25">
      <c r="A143" s="14">
        <v>14220120</v>
      </c>
      <c r="B143" s="15">
        <v>0</v>
      </c>
      <c r="C143" s="2">
        <v>40687</v>
      </c>
      <c r="D143" s="21">
        <v>25</v>
      </c>
      <c r="E143" s="3">
        <v>1</v>
      </c>
      <c r="F143" s="21">
        <v>40</v>
      </c>
      <c r="G143" s="3">
        <v>1</v>
      </c>
      <c r="H143" s="3">
        <v>1</v>
      </c>
      <c r="I143" s="3">
        <v>1</v>
      </c>
    </row>
    <row r="144" spans="1:9" ht="17" thickBot="1" x14ac:dyDescent="0.25">
      <c r="A144" s="14">
        <v>14220970</v>
      </c>
      <c r="B144" s="15">
        <v>0</v>
      </c>
      <c r="C144" s="2">
        <v>40780</v>
      </c>
      <c r="D144" s="21">
        <v>26</v>
      </c>
      <c r="E144" s="3">
        <v>1</v>
      </c>
      <c r="F144" s="21">
        <v>30</v>
      </c>
      <c r="G144" s="3">
        <v>1</v>
      </c>
      <c r="H144" s="3">
        <v>1</v>
      </c>
      <c r="I144" s="3">
        <v>1</v>
      </c>
    </row>
    <row r="145" spans="1:9" ht="17" thickBot="1" x14ac:dyDescent="0.25">
      <c r="A145" s="14">
        <v>14221660</v>
      </c>
      <c r="B145" s="15">
        <v>3</v>
      </c>
      <c r="C145" s="2">
        <v>40833</v>
      </c>
      <c r="D145" s="21">
        <v>19</v>
      </c>
      <c r="E145" s="3">
        <v>1</v>
      </c>
      <c r="F145" s="21">
        <v>34</v>
      </c>
      <c r="G145" s="3">
        <v>0</v>
      </c>
      <c r="H145" s="3">
        <v>1</v>
      </c>
      <c r="I145" s="3">
        <v>1</v>
      </c>
    </row>
    <row r="146" spans="1:9" ht="17" thickBot="1" x14ac:dyDescent="0.25">
      <c r="A146" s="14">
        <v>14222170</v>
      </c>
      <c r="B146" s="15">
        <v>3</v>
      </c>
      <c r="C146" s="2">
        <v>40932</v>
      </c>
      <c r="D146" s="21">
        <v>19</v>
      </c>
      <c r="E146" s="3">
        <v>1</v>
      </c>
      <c r="F146" s="21">
        <v>31</v>
      </c>
      <c r="G146" s="3">
        <v>1</v>
      </c>
      <c r="H146" s="3">
        <v>0</v>
      </c>
      <c r="I146" s="3">
        <v>1</v>
      </c>
    </row>
    <row r="147" spans="1:9" ht="17" thickBot="1" x14ac:dyDescent="0.25">
      <c r="A147" s="14">
        <v>14223260</v>
      </c>
      <c r="B147" s="15">
        <v>3</v>
      </c>
      <c r="C147" s="2">
        <v>41001</v>
      </c>
      <c r="D147" s="21">
        <v>21</v>
      </c>
      <c r="E147" s="3">
        <v>1</v>
      </c>
      <c r="F147" s="21">
        <v>30</v>
      </c>
      <c r="G147" s="3">
        <v>1</v>
      </c>
      <c r="H147" s="3">
        <v>0</v>
      </c>
      <c r="I147" s="3">
        <v>0</v>
      </c>
    </row>
    <row r="148" spans="1:9" ht="17" thickBot="1" x14ac:dyDescent="0.25">
      <c r="A148" s="14">
        <v>14223470</v>
      </c>
      <c r="B148" s="15">
        <v>3</v>
      </c>
      <c r="C148" s="2">
        <v>41029</v>
      </c>
      <c r="D148" s="21">
        <v>19</v>
      </c>
      <c r="E148" s="3">
        <v>1</v>
      </c>
      <c r="F148" s="21">
        <v>41</v>
      </c>
      <c r="G148" s="3">
        <v>1</v>
      </c>
      <c r="H148" s="3">
        <v>0</v>
      </c>
      <c r="I148" s="3">
        <v>0</v>
      </c>
    </row>
    <row r="149" spans="1:9" ht="17" thickBot="1" x14ac:dyDescent="0.25">
      <c r="A149" s="14">
        <v>14224240</v>
      </c>
      <c r="B149" s="15">
        <v>0</v>
      </c>
      <c r="C149" s="2">
        <v>41114</v>
      </c>
      <c r="D149" s="21">
        <v>19</v>
      </c>
      <c r="E149" s="3">
        <v>1</v>
      </c>
      <c r="F149" s="21">
        <v>23</v>
      </c>
      <c r="G149" s="3">
        <v>1</v>
      </c>
      <c r="H149" s="3">
        <v>0</v>
      </c>
      <c r="I149" s="3">
        <v>0</v>
      </c>
    </row>
    <row r="150" spans="1:9" ht="17" thickBot="1" x14ac:dyDescent="0.25">
      <c r="A150" s="14">
        <v>14224290</v>
      </c>
      <c r="B150" s="15">
        <v>0</v>
      </c>
      <c r="C150" s="2">
        <v>41121</v>
      </c>
      <c r="D150" s="21">
        <v>10</v>
      </c>
      <c r="E150" s="3">
        <v>1</v>
      </c>
      <c r="F150" s="21">
        <v>32</v>
      </c>
      <c r="G150" s="3">
        <v>1</v>
      </c>
      <c r="H150" s="3">
        <v>0</v>
      </c>
      <c r="I150" s="3">
        <v>0</v>
      </c>
    </row>
    <row r="151" spans="1:9" ht="17" thickBot="1" x14ac:dyDescent="0.25">
      <c r="A151" s="14">
        <v>14224340</v>
      </c>
      <c r="B151" s="15">
        <v>0</v>
      </c>
      <c r="C151" s="2">
        <v>41123</v>
      </c>
      <c r="D151" s="21">
        <v>25</v>
      </c>
      <c r="E151" s="3">
        <v>1</v>
      </c>
      <c r="F151" s="21">
        <v>33</v>
      </c>
      <c r="G151" s="3">
        <v>1</v>
      </c>
      <c r="H151" s="3">
        <v>0</v>
      </c>
      <c r="I151" s="3">
        <v>0</v>
      </c>
    </row>
    <row r="152" spans="1:9" ht="17" thickBot="1" x14ac:dyDescent="0.25">
      <c r="A152" s="14">
        <v>14224350</v>
      </c>
      <c r="B152" s="15">
        <v>0</v>
      </c>
      <c r="C152" s="2">
        <v>41127</v>
      </c>
      <c r="D152" s="21">
        <v>10</v>
      </c>
      <c r="E152" s="3">
        <v>1</v>
      </c>
      <c r="F152" s="21">
        <v>38</v>
      </c>
      <c r="G152" s="3">
        <v>1</v>
      </c>
      <c r="H152" s="3">
        <v>0</v>
      </c>
      <c r="I152" s="3">
        <v>0</v>
      </c>
    </row>
    <row r="153" spans="1:9" ht="17" thickBot="1" x14ac:dyDescent="0.25">
      <c r="A153" s="14">
        <v>14224490</v>
      </c>
      <c r="B153" s="15">
        <v>0</v>
      </c>
      <c r="C153" s="2">
        <v>41143</v>
      </c>
      <c r="D153" s="21">
        <v>23</v>
      </c>
      <c r="E153" s="3">
        <v>1</v>
      </c>
      <c r="F153" s="21">
        <v>41</v>
      </c>
      <c r="G153" s="3">
        <v>1</v>
      </c>
      <c r="H153" s="3">
        <v>0</v>
      </c>
      <c r="I153" s="3">
        <v>0</v>
      </c>
    </row>
    <row r="154" spans="1:9" ht="17" thickBot="1" x14ac:dyDescent="0.25">
      <c r="A154" s="14">
        <v>14224570</v>
      </c>
      <c r="B154" s="15">
        <v>0</v>
      </c>
      <c r="C154" s="2">
        <v>41155</v>
      </c>
      <c r="D154" s="21">
        <v>25</v>
      </c>
      <c r="E154" s="3">
        <v>1</v>
      </c>
      <c r="F154" s="21">
        <v>43</v>
      </c>
      <c r="G154" s="3">
        <v>1</v>
      </c>
      <c r="H154" s="3">
        <v>0</v>
      </c>
      <c r="I154" s="3">
        <v>0</v>
      </c>
    </row>
    <row r="155" spans="1:9" ht="17" thickBot="1" x14ac:dyDescent="0.25">
      <c r="A155" s="14">
        <v>14224660</v>
      </c>
      <c r="B155" s="15">
        <v>0</v>
      </c>
      <c r="C155" s="2">
        <v>41165</v>
      </c>
      <c r="D155" s="21">
        <v>24</v>
      </c>
      <c r="E155" s="3">
        <v>1</v>
      </c>
      <c r="F155" s="21">
        <v>26</v>
      </c>
      <c r="G155" s="3">
        <v>1</v>
      </c>
      <c r="H155" s="3">
        <v>0</v>
      </c>
      <c r="I155" s="3">
        <v>0</v>
      </c>
    </row>
    <row r="156" spans="1:9" ht="17" thickBot="1" x14ac:dyDescent="0.25">
      <c r="A156" s="14">
        <v>14224800</v>
      </c>
      <c r="B156" s="15">
        <v>0</v>
      </c>
      <c r="C156" s="2">
        <v>41176</v>
      </c>
      <c r="D156" s="21">
        <v>22</v>
      </c>
      <c r="E156" s="3">
        <v>1</v>
      </c>
      <c r="F156" s="21">
        <v>41</v>
      </c>
      <c r="G156" s="3">
        <v>1</v>
      </c>
      <c r="H156" s="3">
        <v>0</v>
      </c>
      <c r="I156" s="3">
        <v>0</v>
      </c>
    </row>
    <row r="157" spans="1:9" ht="17" thickBot="1" x14ac:dyDescent="0.25">
      <c r="A157" s="14">
        <v>14224810</v>
      </c>
      <c r="B157" s="15">
        <v>0</v>
      </c>
      <c r="C157" s="2">
        <v>41177</v>
      </c>
      <c r="D157" s="21">
        <v>24</v>
      </c>
      <c r="E157" s="3">
        <v>1</v>
      </c>
      <c r="F157" s="21">
        <v>27</v>
      </c>
      <c r="G157" s="3">
        <v>1</v>
      </c>
      <c r="H157" s="3">
        <v>0</v>
      </c>
      <c r="I157" s="3">
        <v>0</v>
      </c>
    </row>
    <row r="158" spans="1:9" ht="17" thickBot="1" x14ac:dyDescent="0.25">
      <c r="A158" s="14">
        <v>14224930</v>
      </c>
      <c r="B158" s="15">
        <v>0</v>
      </c>
      <c r="C158" s="2">
        <v>41194</v>
      </c>
      <c r="D158" s="21">
        <v>11</v>
      </c>
      <c r="E158" s="3">
        <v>1</v>
      </c>
      <c r="F158" s="21">
        <v>30</v>
      </c>
      <c r="G158" s="3">
        <v>1</v>
      </c>
      <c r="H158" s="3">
        <v>0</v>
      </c>
      <c r="I158" s="3">
        <v>0</v>
      </c>
    </row>
    <row r="159" spans="1:9" ht="17" thickBot="1" x14ac:dyDescent="0.25">
      <c r="A159" s="14">
        <v>14224970</v>
      </c>
      <c r="B159" s="15">
        <v>0</v>
      </c>
      <c r="C159" s="2">
        <v>41200</v>
      </c>
      <c r="D159" s="21">
        <v>27</v>
      </c>
      <c r="E159" s="3">
        <v>1</v>
      </c>
      <c r="F159" s="21">
        <v>31</v>
      </c>
      <c r="G159" s="3">
        <v>1</v>
      </c>
      <c r="H159" s="3">
        <v>0</v>
      </c>
      <c r="I159" s="3">
        <v>0</v>
      </c>
    </row>
    <row r="160" spans="1:9" ht="17" thickBot="1" x14ac:dyDescent="0.25">
      <c r="A160" s="14">
        <v>14225010</v>
      </c>
      <c r="B160" s="15">
        <v>0</v>
      </c>
      <c r="C160" s="2">
        <v>41206</v>
      </c>
      <c r="D160" s="21">
        <v>6</v>
      </c>
      <c r="E160" s="3">
        <v>1</v>
      </c>
      <c r="F160" s="21">
        <v>29</v>
      </c>
      <c r="G160" s="3">
        <v>1</v>
      </c>
      <c r="H160" s="3">
        <v>0</v>
      </c>
      <c r="I160" s="3">
        <v>0</v>
      </c>
    </row>
    <row r="161" spans="1:9" ht="17" thickBot="1" x14ac:dyDescent="0.25">
      <c r="A161" s="14">
        <v>14225020</v>
      </c>
      <c r="B161" s="15">
        <v>0</v>
      </c>
      <c r="C161" s="2">
        <v>41206</v>
      </c>
      <c r="D161" s="21">
        <v>19</v>
      </c>
      <c r="E161" s="3">
        <v>1</v>
      </c>
      <c r="F161" s="21">
        <v>41</v>
      </c>
      <c r="G161" s="3">
        <v>1</v>
      </c>
      <c r="H161" s="3">
        <v>0</v>
      </c>
      <c r="I161" s="3">
        <v>0</v>
      </c>
    </row>
    <row r="162" spans="1:9" ht="17" thickBot="1" x14ac:dyDescent="0.25">
      <c r="A162" s="14">
        <v>14225030</v>
      </c>
      <c r="B162" s="15">
        <v>0</v>
      </c>
      <c r="C162" s="2">
        <v>41206</v>
      </c>
      <c r="D162" s="21">
        <v>18</v>
      </c>
      <c r="E162" s="3">
        <v>1</v>
      </c>
      <c r="F162" s="21">
        <v>33</v>
      </c>
      <c r="G162" s="3">
        <v>1</v>
      </c>
      <c r="H162" s="3">
        <v>0</v>
      </c>
      <c r="I162" s="3">
        <v>0</v>
      </c>
    </row>
    <row r="163" spans="1:9" ht="17" thickBot="1" x14ac:dyDescent="0.25">
      <c r="A163" s="14">
        <v>14225050</v>
      </c>
      <c r="B163" s="15">
        <v>0</v>
      </c>
      <c r="C163" s="2">
        <v>41218</v>
      </c>
      <c r="D163" s="21">
        <v>23</v>
      </c>
      <c r="E163" s="3">
        <v>1</v>
      </c>
      <c r="F163" s="21">
        <v>38</v>
      </c>
      <c r="G163" s="3">
        <v>1</v>
      </c>
      <c r="H163" s="3">
        <v>0</v>
      </c>
      <c r="I163" s="3">
        <v>0</v>
      </c>
    </row>
    <row r="164" spans="1:9" ht="17" thickBot="1" x14ac:dyDescent="0.25">
      <c r="A164" s="14">
        <v>14225190</v>
      </c>
      <c r="B164" s="15">
        <v>0</v>
      </c>
      <c r="C164" s="2">
        <v>41229</v>
      </c>
      <c r="D164" s="21">
        <v>8</v>
      </c>
      <c r="E164" s="3">
        <v>1</v>
      </c>
      <c r="F164" s="21">
        <v>38</v>
      </c>
      <c r="G164" s="3">
        <v>1</v>
      </c>
      <c r="H164" s="3">
        <v>0</v>
      </c>
      <c r="I164" s="3">
        <v>0</v>
      </c>
    </row>
    <row r="165" spans="1:9" ht="17" thickBot="1" x14ac:dyDescent="0.25">
      <c r="A165" s="14">
        <v>14225240</v>
      </c>
      <c r="B165" s="15">
        <v>0</v>
      </c>
      <c r="C165" s="2">
        <v>41236</v>
      </c>
      <c r="D165" s="21">
        <v>24</v>
      </c>
      <c r="E165" s="3">
        <v>1</v>
      </c>
      <c r="F165" s="21">
        <v>40</v>
      </c>
      <c r="G165" s="3">
        <v>1</v>
      </c>
      <c r="H165" s="3">
        <v>0</v>
      </c>
      <c r="I165" s="3">
        <v>0</v>
      </c>
    </row>
    <row r="166" spans="1:9" ht="17" thickBot="1" x14ac:dyDescent="0.25">
      <c r="A166" s="14">
        <v>14225260</v>
      </c>
      <c r="B166" s="15">
        <v>0</v>
      </c>
      <c r="C166" s="2">
        <v>41239</v>
      </c>
      <c r="D166" s="21">
        <v>23</v>
      </c>
      <c r="E166" s="3">
        <v>1</v>
      </c>
      <c r="F166" s="21">
        <v>41</v>
      </c>
      <c r="G166" s="3">
        <v>1</v>
      </c>
      <c r="H166" s="3">
        <v>0</v>
      </c>
      <c r="I166" s="3">
        <v>0</v>
      </c>
    </row>
    <row r="167" spans="1:9" ht="17" thickBot="1" x14ac:dyDescent="0.25">
      <c r="A167" s="14">
        <v>14225410</v>
      </c>
      <c r="B167" s="15">
        <v>0</v>
      </c>
      <c r="C167" s="2">
        <v>41250</v>
      </c>
      <c r="D167" s="21">
        <v>21</v>
      </c>
      <c r="E167" s="3">
        <v>1</v>
      </c>
      <c r="F167" s="21">
        <v>34</v>
      </c>
      <c r="G167" s="3">
        <v>1</v>
      </c>
      <c r="H167" s="3">
        <v>0</v>
      </c>
      <c r="I167" s="3">
        <v>0</v>
      </c>
    </row>
    <row r="168" spans="1:9" ht="17" thickBot="1" x14ac:dyDescent="0.25">
      <c r="A168" s="14">
        <v>14225580</v>
      </c>
      <c r="B168" s="15">
        <v>0</v>
      </c>
      <c r="C168" s="2">
        <v>41305</v>
      </c>
      <c r="D168" s="21">
        <v>24</v>
      </c>
      <c r="E168" s="3">
        <v>1</v>
      </c>
      <c r="F168" s="21">
        <v>38</v>
      </c>
      <c r="G168" s="3">
        <v>1</v>
      </c>
      <c r="H168" s="3">
        <v>0</v>
      </c>
      <c r="I168" s="3">
        <v>0</v>
      </c>
    </row>
    <row r="169" spans="1:9" ht="17" thickBot="1" x14ac:dyDescent="0.25">
      <c r="A169" s="14">
        <v>14225620</v>
      </c>
      <c r="B169" s="15">
        <v>0</v>
      </c>
      <c r="C169" s="2">
        <v>41311</v>
      </c>
      <c r="D169" s="21">
        <v>23</v>
      </c>
      <c r="E169" s="3">
        <v>2</v>
      </c>
      <c r="F169" s="21">
        <v>28</v>
      </c>
      <c r="G169" s="3">
        <v>1</v>
      </c>
      <c r="H169" s="3">
        <v>0</v>
      </c>
      <c r="I169" s="3">
        <v>0</v>
      </c>
    </row>
    <row r="170" spans="1:9" ht="17" thickBot="1" x14ac:dyDescent="0.25">
      <c r="A170" s="14">
        <v>14225690</v>
      </c>
      <c r="B170" s="15">
        <v>0</v>
      </c>
      <c r="C170" s="2">
        <v>41323</v>
      </c>
      <c r="D170" s="21">
        <v>21</v>
      </c>
      <c r="E170" s="3">
        <v>3</v>
      </c>
      <c r="F170" s="21">
        <v>28</v>
      </c>
      <c r="G170" s="3">
        <v>1</v>
      </c>
      <c r="H170" s="3">
        <v>0</v>
      </c>
      <c r="I170" s="3">
        <v>0</v>
      </c>
    </row>
    <row r="171" spans="1:9" ht="17" thickBot="1" x14ac:dyDescent="0.25">
      <c r="A171" s="14">
        <v>14225700</v>
      </c>
      <c r="B171" s="15">
        <v>0</v>
      </c>
      <c r="C171" s="2">
        <v>41323</v>
      </c>
      <c r="D171" s="21">
        <v>21</v>
      </c>
      <c r="E171" s="3">
        <v>3</v>
      </c>
      <c r="F171" s="21">
        <v>39</v>
      </c>
      <c r="G171" s="3">
        <v>1</v>
      </c>
      <c r="H171" s="3">
        <v>0</v>
      </c>
      <c r="I171" s="3">
        <v>0</v>
      </c>
    </row>
    <row r="172" spans="1:9" ht="17" thickBot="1" x14ac:dyDescent="0.25">
      <c r="A172" s="14">
        <v>14225780</v>
      </c>
      <c r="B172" s="15">
        <v>0</v>
      </c>
      <c r="C172" s="2">
        <v>41421</v>
      </c>
      <c r="D172" s="21">
        <v>28</v>
      </c>
      <c r="E172" s="3">
        <v>3</v>
      </c>
      <c r="F172" s="21">
        <v>40</v>
      </c>
      <c r="G172" s="3">
        <v>1</v>
      </c>
      <c r="H172" s="3">
        <v>0</v>
      </c>
      <c r="I172" s="3">
        <v>0</v>
      </c>
    </row>
    <row r="173" spans="1:9" ht="17" thickBot="1" x14ac:dyDescent="0.25">
      <c r="A173" s="14">
        <v>14225820</v>
      </c>
      <c r="B173" s="15">
        <v>0</v>
      </c>
      <c r="C173" s="2">
        <v>41428</v>
      </c>
      <c r="D173" s="21">
        <v>20</v>
      </c>
      <c r="E173" s="3">
        <v>3</v>
      </c>
      <c r="F173" s="21">
        <v>32</v>
      </c>
      <c r="G173" s="3">
        <v>1</v>
      </c>
      <c r="H173" s="3">
        <v>0</v>
      </c>
      <c r="I173" s="3">
        <v>0</v>
      </c>
    </row>
    <row r="174" spans="1:9" x14ac:dyDescent="0.2">
      <c r="B174" s="18">
        <f>SUM(B2:B173)</f>
        <v>159</v>
      </c>
    </row>
  </sheetData>
  <autoFilter ref="A1:J173">
    <sortState ref="A2:I173">
      <sortCondition sortBy="cellColor" ref="A1:A173" dxfId="0"/>
    </sortState>
  </autoFilter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H41" sqref="H41"/>
    </sheetView>
  </sheetViews>
  <sheetFormatPr baseColWidth="10" defaultRowHeight="16" x14ac:dyDescent="0.2"/>
  <sheetData>
    <row r="1" spans="1:4" x14ac:dyDescent="0.2">
      <c r="A1" t="s">
        <v>13</v>
      </c>
      <c r="B1" t="s">
        <v>11</v>
      </c>
      <c r="C1" t="s">
        <v>10</v>
      </c>
      <c r="D1" t="s">
        <v>9</v>
      </c>
    </row>
    <row r="2" spans="1:4" x14ac:dyDescent="0.2">
      <c r="A2" s="13">
        <v>14224170</v>
      </c>
      <c r="B2">
        <v>66</v>
      </c>
      <c r="C2">
        <v>3</v>
      </c>
      <c r="D2">
        <v>2</v>
      </c>
    </row>
    <row r="3" spans="1:4" x14ac:dyDescent="0.2">
      <c r="A3" s="13">
        <v>14223910</v>
      </c>
      <c r="B3">
        <v>19</v>
      </c>
      <c r="C3">
        <v>3</v>
      </c>
      <c r="D3">
        <v>15</v>
      </c>
    </row>
    <row r="4" spans="1:4" x14ac:dyDescent="0.2">
      <c r="A4" s="13">
        <v>14223900</v>
      </c>
      <c r="B4">
        <v>26</v>
      </c>
      <c r="C4">
        <v>3</v>
      </c>
      <c r="D4">
        <v>15</v>
      </c>
    </row>
    <row r="5" spans="1:4" x14ac:dyDescent="0.2">
      <c r="A5" s="13">
        <v>14223850</v>
      </c>
      <c r="B5">
        <v>75</v>
      </c>
      <c r="C5">
        <v>3</v>
      </c>
      <c r="D5">
        <v>14</v>
      </c>
    </row>
    <row r="6" spans="1:4" x14ac:dyDescent="0.2">
      <c r="A6" s="13">
        <v>14223720</v>
      </c>
      <c r="B6">
        <v>31</v>
      </c>
      <c r="C6">
        <v>3</v>
      </c>
      <c r="D6">
        <v>1</v>
      </c>
    </row>
    <row r="7" spans="1:4" x14ac:dyDescent="0.2">
      <c r="A7" s="13">
        <v>14223630</v>
      </c>
      <c r="B7">
        <v>30</v>
      </c>
      <c r="C7">
        <v>3</v>
      </c>
      <c r="D7">
        <v>1</v>
      </c>
    </row>
    <row r="8" spans="1:4" x14ac:dyDescent="0.2">
      <c r="A8" s="13">
        <v>14223520</v>
      </c>
      <c r="B8">
        <v>42</v>
      </c>
      <c r="C8">
        <v>3</v>
      </c>
      <c r="D8">
        <v>11</v>
      </c>
    </row>
    <row r="9" spans="1:4" x14ac:dyDescent="0.2">
      <c r="A9" s="13">
        <v>14223500</v>
      </c>
      <c r="B9">
        <v>80</v>
      </c>
      <c r="C9">
        <v>3</v>
      </c>
      <c r="D9">
        <v>10</v>
      </c>
    </row>
    <row r="10" spans="1:4" x14ac:dyDescent="0.2">
      <c r="A10" s="13">
        <v>14223330</v>
      </c>
      <c r="B10">
        <v>11</v>
      </c>
      <c r="C10">
        <v>3</v>
      </c>
      <c r="D10">
        <v>10</v>
      </c>
    </row>
    <row r="11" spans="1:4" x14ac:dyDescent="0.2">
      <c r="A11" s="13">
        <v>14222790</v>
      </c>
      <c r="B11">
        <v>34</v>
      </c>
      <c r="C11">
        <v>3</v>
      </c>
      <c r="D11">
        <v>7</v>
      </c>
    </row>
    <row r="12" spans="1:4" x14ac:dyDescent="0.2">
      <c r="A12" s="13">
        <v>14222340</v>
      </c>
      <c r="B12">
        <v>53</v>
      </c>
      <c r="C12">
        <v>3</v>
      </c>
      <c r="D12">
        <v>5</v>
      </c>
    </row>
    <row r="13" spans="1:4" x14ac:dyDescent="0.2">
      <c r="A13" s="13">
        <v>14222170</v>
      </c>
      <c r="B13">
        <v>48</v>
      </c>
      <c r="C13">
        <v>3</v>
      </c>
      <c r="D13">
        <v>4</v>
      </c>
    </row>
    <row r="14" spans="1:4" x14ac:dyDescent="0.2">
      <c r="A14" s="13">
        <v>14221990</v>
      </c>
      <c r="B14">
        <v>47</v>
      </c>
      <c r="C14">
        <v>3</v>
      </c>
      <c r="D14">
        <v>7</v>
      </c>
    </row>
    <row r="15" spans="1:4" x14ac:dyDescent="0.2">
      <c r="A15" s="13">
        <v>14220350</v>
      </c>
      <c r="B15">
        <v>75</v>
      </c>
      <c r="C15">
        <v>3</v>
      </c>
      <c r="D15">
        <v>3</v>
      </c>
    </row>
    <row r="16" spans="1:4" x14ac:dyDescent="0.2">
      <c r="A16" s="13">
        <v>14220100</v>
      </c>
      <c r="B16">
        <v>59</v>
      </c>
      <c r="C16">
        <v>3</v>
      </c>
      <c r="D16">
        <v>4</v>
      </c>
    </row>
    <row r="17" spans="1:4" x14ac:dyDescent="0.2">
      <c r="A17" s="13">
        <v>14220060</v>
      </c>
      <c r="B17">
        <v>35</v>
      </c>
      <c r="C17">
        <v>3</v>
      </c>
      <c r="D17">
        <v>3</v>
      </c>
    </row>
    <row r="18" spans="1:4" x14ac:dyDescent="0.2">
      <c r="A18" s="13">
        <v>14104660</v>
      </c>
      <c r="B18">
        <v>68</v>
      </c>
      <c r="C18">
        <v>3</v>
      </c>
      <c r="D18">
        <v>16</v>
      </c>
    </row>
    <row r="19" spans="1:4" x14ac:dyDescent="0.2">
      <c r="A19" s="13">
        <v>14104580</v>
      </c>
      <c r="B19">
        <v>5</v>
      </c>
      <c r="C19">
        <v>3</v>
      </c>
      <c r="D19">
        <v>16</v>
      </c>
    </row>
    <row r="20" spans="1:4" x14ac:dyDescent="0.2">
      <c r="A20" s="13">
        <v>14104410</v>
      </c>
      <c r="B20">
        <v>66</v>
      </c>
      <c r="C20">
        <v>3</v>
      </c>
      <c r="D20">
        <v>14</v>
      </c>
    </row>
    <row r="21" spans="1:4" x14ac:dyDescent="0.2">
      <c r="A21" s="13">
        <v>14104350</v>
      </c>
      <c r="B21">
        <v>56</v>
      </c>
      <c r="C21">
        <v>3</v>
      </c>
      <c r="D21">
        <v>14</v>
      </c>
    </row>
    <row r="22" spans="1:4" x14ac:dyDescent="0.2">
      <c r="A22" s="13">
        <v>14104280</v>
      </c>
      <c r="B22">
        <v>33</v>
      </c>
      <c r="C22">
        <v>3</v>
      </c>
      <c r="D22">
        <v>14</v>
      </c>
    </row>
    <row r="23" spans="1:4" x14ac:dyDescent="0.2">
      <c r="A23" s="13">
        <v>14104080</v>
      </c>
      <c r="B23">
        <v>49</v>
      </c>
      <c r="C23">
        <v>3</v>
      </c>
      <c r="D23">
        <v>12</v>
      </c>
    </row>
    <row r="24" spans="1:4" x14ac:dyDescent="0.2">
      <c r="A24" s="13">
        <v>14103660</v>
      </c>
      <c r="B24">
        <v>78</v>
      </c>
      <c r="C24">
        <v>3</v>
      </c>
      <c r="D24">
        <v>8</v>
      </c>
    </row>
    <row r="25" spans="1:4" x14ac:dyDescent="0.2">
      <c r="A25" s="13">
        <v>14103060</v>
      </c>
      <c r="B25">
        <v>69</v>
      </c>
      <c r="C25">
        <v>3</v>
      </c>
      <c r="D25">
        <v>5</v>
      </c>
    </row>
    <row r="26" spans="1:4" x14ac:dyDescent="0.2">
      <c r="A26" s="13">
        <v>14102840</v>
      </c>
      <c r="B26">
        <v>56</v>
      </c>
      <c r="C26">
        <v>3</v>
      </c>
      <c r="D26">
        <v>4</v>
      </c>
    </row>
    <row r="27" spans="1:4" x14ac:dyDescent="0.2">
      <c r="A27" s="13">
        <v>14102780</v>
      </c>
      <c r="B27">
        <v>30</v>
      </c>
      <c r="C27">
        <v>3</v>
      </c>
      <c r="D27">
        <v>4</v>
      </c>
    </row>
    <row r="28" spans="1:4" x14ac:dyDescent="0.2">
      <c r="A28" s="13">
        <v>14102770</v>
      </c>
      <c r="B28">
        <v>32</v>
      </c>
      <c r="C28">
        <v>3</v>
      </c>
      <c r="D28">
        <v>4</v>
      </c>
    </row>
    <row r="29" spans="1:4" x14ac:dyDescent="0.2">
      <c r="A29" s="13">
        <v>14102700</v>
      </c>
      <c r="B29">
        <v>5</v>
      </c>
      <c r="C29">
        <v>3</v>
      </c>
      <c r="D29">
        <v>1</v>
      </c>
    </row>
    <row r="30" spans="1:4" x14ac:dyDescent="0.2">
      <c r="A30" s="13">
        <v>14102600</v>
      </c>
      <c r="B30">
        <v>1</v>
      </c>
      <c r="C30">
        <v>3</v>
      </c>
      <c r="D30">
        <v>3</v>
      </c>
    </row>
    <row r="31" spans="1:4" x14ac:dyDescent="0.2">
      <c r="A31" s="13">
        <v>14102560</v>
      </c>
      <c r="B31">
        <v>5</v>
      </c>
      <c r="C31">
        <v>3</v>
      </c>
      <c r="D31">
        <v>3</v>
      </c>
    </row>
    <row r="32" spans="1:4" x14ac:dyDescent="0.2">
      <c r="A32" s="13">
        <v>14102540</v>
      </c>
      <c r="B32">
        <v>25</v>
      </c>
      <c r="C32">
        <v>3</v>
      </c>
      <c r="D32">
        <v>7</v>
      </c>
    </row>
    <row r="33" spans="1:4" x14ac:dyDescent="0.2">
      <c r="A33" s="13">
        <v>14102370</v>
      </c>
      <c r="B33">
        <v>8</v>
      </c>
      <c r="C33">
        <v>3</v>
      </c>
      <c r="D33">
        <v>11</v>
      </c>
    </row>
    <row r="34" spans="1:4" x14ac:dyDescent="0.2">
      <c r="A34" s="13">
        <v>14102360</v>
      </c>
      <c r="B34">
        <v>5</v>
      </c>
      <c r="C34">
        <v>3</v>
      </c>
      <c r="D34">
        <v>6</v>
      </c>
    </row>
    <row r="35" spans="1:4" x14ac:dyDescent="0.2">
      <c r="A35" s="13">
        <v>14102310</v>
      </c>
      <c r="B35">
        <v>25</v>
      </c>
      <c r="C35">
        <v>3</v>
      </c>
      <c r="D35">
        <v>5</v>
      </c>
    </row>
    <row r="36" spans="1:4" x14ac:dyDescent="0.2">
      <c r="A36" s="13">
        <v>14101980</v>
      </c>
      <c r="B36">
        <v>19</v>
      </c>
      <c r="C36">
        <v>3</v>
      </c>
      <c r="D36">
        <v>6</v>
      </c>
    </row>
    <row r="37" spans="1:4" x14ac:dyDescent="0.2">
      <c r="A37" s="13">
        <v>14100860</v>
      </c>
      <c r="B37">
        <v>47</v>
      </c>
      <c r="C37">
        <v>3</v>
      </c>
      <c r="D37">
        <v>9</v>
      </c>
    </row>
    <row r="38" spans="1:4" x14ac:dyDescent="0.2">
      <c r="A38" s="13">
        <v>14100770</v>
      </c>
      <c r="B38">
        <v>42</v>
      </c>
      <c r="C38">
        <v>3</v>
      </c>
      <c r="D38">
        <v>3</v>
      </c>
    </row>
    <row r="39" spans="1:4" x14ac:dyDescent="0.2">
      <c r="A39" s="13">
        <v>14100420</v>
      </c>
      <c r="B39">
        <v>64</v>
      </c>
      <c r="C39">
        <v>3</v>
      </c>
      <c r="D39">
        <v>8</v>
      </c>
    </row>
    <row r="40" spans="1:4" x14ac:dyDescent="0.2">
      <c r="A40" s="13">
        <v>14100390</v>
      </c>
      <c r="B40">
        <v>23</v>
      </c>
      <c r="C40">
        <v>3</v>
      </c>
      <c r="D40">
        <v>9</v>
      </c>
    </row>
    <row r="41" spans="1:4" x14ac:dyDescent="0.2">
      <c r="A41" s="13">
        <v>14100300</v>
      </c>
      <c r="B41">
        <v>65</v>
      </c>
      <c r="C41">
        <v>3</v>
      </c>
      <c r="D41">
        <v>4</v>
      </c>
    </row>
    <row r="42" spans="1:4" x14ac:dyDescent="0.2">
      <c r="A42" t="s">
        <v>14</v>
      </c>
      <c r="B42">
        <v>40</v>
      </c>
    </row>
    <row r="44" spans="1:4" x14ac:dyDescent="0.2">
      <c r="B44">
        <f>(4*9)+5</f>
        <v>41</v>
      </c>
      <c r="C44">
        <v>2</v>
      </c>
      <c r="D44">
        <v>39</v>
      </c>
    </row>
    <row r="45" spans="1:4" x14ac:dyDescent="0.2">
      <c r="B45">
        <f>(9*9)-1</f>
        <v>80</v>
      </c>
      <c r="C45">
        <v>2</v>
      </c>
      <c r="D45">
        <v>40</v>
      </c>
    </row>
    <row r="46" spans="1:4" x14ac:dyDescent="0.2">
      <c r="B46">
        <f>SUM(B42:B45)</f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Masked PTB Samples</vt:lpstr>
      <vt:lpstr>Cross Referenced Samples</vt:lpstr>
      <vt:lpstr>Samples in old MSS shipment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Shahidi</dc:creator>
  <cp:lastModifiedBy>Nicholas Bayless</cp:lastModifiedBy>
  <dcterms:created xsi:type="dcterms:W3CDTF">2015-07-16T19:32:58Z</dcterms:created>
  <dcterms:modified xsi:type="dcterms:W3CDTF">2017-02-24T22:56:27Z</dcterms:modified>
</cp:coreProperties>
</file>