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ni Work\Year 3\Entrepenurial Skills\"/>
    </mc:Choice>
  </mc:AlternateContent>
  <xr:revisionPtr revIDLastSave="0" documentId="13_ncr:1_{4144E68B-59AC-4C49-BDAE-420EC63A5044}" xr6:coauthVersionLast="47" xr6:coauthVersionMax="47" xr10:uidLastSave="{00000000-0000-0000-0000-000000000000}"/>
  <bookViews>
    <workbookView xWindow="-120" yWindow="-120" windowWidth="29040" windowHeight="15840" xr2:uid="{9E9B498F-06EB-48B3-9935-E53F89BE8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H23" i="1"/>
  <c r="D23" i="1"/>
</calcChain>
</file>

<file path=xl/sharedStrings.xml><?xml version="1.0" encoding="utf-8"?>
<sst xmlns="http://schemas.openxmlformats.org/spreadsheetml/2006/main" count="136" uniqueCount="89">
  <si>
    <t>Item</t>
  </si>
  <si>
    <t>Cost</t>
  </si>
  <si>
    <t>Supply</t>
  </si>
  <si>
    <t xml:space="preserve">Luxury Bike Prebuild </t>
  </si>
  <si>
    <t xml:space="preserve">Standard Bike Prebuild </t>
  </si>
  <si>
    <t xml:space="preserve">Budget Bike Prebuild </t>
  </si>
  <si>
    <t>Frameset</t>
  </si>
  <si>
    <t>Rims</t>
  </si>
  <si>
    <t>Spokes</t>
  </si>
  <si>
    <t>Gears</t>
  </si>
  <si>
    <t>Hubs</t>
  </si>
  <si>
    <t>Handlebars</t>
  </si>
  <si>
    <t>Chain</t>
  </si>
  <si>
    <t>Brakes</t>
  </si>
  <si>
    <t>Forks</t>
  </si>
  <si>
    <t>Chainring</t>
  </si>
  <si>
    <t>Crank Arms</t>
  </si>
  <si>
    <t>Pedals</t>
  </si>
  <si>
    <t>Grips</t>
  </si>
  <si>
    <t>Crankset</t>
  </si>
  <si>
    <t>Motor</t>
  </si>
  <si>
    <t>Battery</t>
  </si>
  <si>
    <t>https://www.tritoncycles.co.uk/frames-forks-c6/mountain-bike-frames-c48/trek-supercaliber-mountain-bike-full-suspension-frameset-2022-p40358/s105618?utm_source=google&amp;utm_medium=cpc&amp;utm_term=trek-supercaliber-mountain-bike-full-suspension-frameset-2022-sizes-m-sizes-ml-colours-lithium-grey-trek-black-5268529&amp;utm_campaign=product%2Blisting%2Bads&amp;cid=GBP&amp;glCurrency=GBP&amp;glCountry=GB&amp;gclid=EAIaIQobChMIrK2194mm9gIVSed3Ch352AD1EAQYASABEgIg9vD_BwE</t>
  </si>
  <si>
    <t>TREK SUPERCALIBER</t>
  </si>
  <si>
    <t>https://onyxrp.com/store/mtb-hubs/onyx-vesper-mtb-boost-iso-110-12-thru-bolt-front-hub/</t>
  </si>
  <si>
    <t>Onyx Vesper MTB BOOST ISO 110/12 Thru-bolt Front Hub</t>
  </si>
  <si>
    <t>https://www.chainreactioncycles.com/dt-swiss-competition-db-silver-spokes-18-pack/rp-prod91857</t>
  </si>
  <si>
    <t>DT Swiss Competition DB Silver Spokes</t>
  </si>
  <si>
    <t>https://www.rosebikes.com/formula-cura-4-frontrear-4-piston-disc-brake-2674643</t>
  </si>
  <si>
    <t>Formula Cura 4 Front/Rear 4-Piston Disc Brake</t>
  </si>
  <si>
    <t>https://www.starbike.com/en/rohloff-speedhub-500-14-14-speed-gear-hub-cc-db-oem/</t>
  </si>
  <si>
    <t>Rohloff SPEEDHUB 500/14 14-speed gear hub CC DB OEM</t>
  </si>
  <si>
    <t>https://www.veercycle.com/products/split-belt-pro</t>
  </si>
  <si>
    <t>Split Belt Pro™ Bicycle Belt Drive Kit</t>
  </si>
  <si>
    <t>N/A</t>
  </si>
  <si>
    <t>https://www.leisurelakesbikes.com/parts/suspension/fox-38-float-factory-grip2-170mm-275-15qrx110-44mm-tapered-fork-2022-orange__363188?currency=GBP&amp;chosenAttribute=910-20-201&amp;gclid=EAIaIQobChMIhoudlY2m9gIVjQCLCh0NsAdiEAQYASABEgLnCPD_BwE</t>
  </si>
  <si>
    <t>FOX 38 Float Factory GRIP2 170mm 27.5 15QRx110 44mm Tapered Fork 2022 Orange</t>
  </si>
  <si>
    <t>https://nukeproof.com/collections/components-flat-pedals/products/sam-hill-enduro-race-pedals-oil-slick</t>
  </si>
  <si>
    <t>NUKEPROOF SAM HILL ENDURO RACE PEDALS OIL SLICK</t>
  </si>
  <si>
    <t>https://www.hargrovescycles.co.uk/components/finishing-kit/santa-cruz-800-carbon-riser-bar-35mm-carbon-mtb-handlebar__44983?currency=GBP&amp;chosenAttribute=SCS-09-18520&amp;gclid=EAIaIQobChMI0u2C-I2m9gIVAuR3Ch0vxgVdEAQYASABEgLyL_D_BwE</t>
  </si>
  <si>
    <t>Santa Cruz 800 Carbon Riser Bar 35mm Carbon MTB Handlebar</t>
  </si>
  <si>
    <t>Ergon GE1 Evo Bar Grips</t>
  </si>
  <si>
    <t>https://www.chainreactioncycles.com/ergon-ge1-evo-bar-grips/rp-prod174191?gs=1&amp;sku=sku659686&amp;istCompanyId=8d42cf00-fc35-44ce-8770-97ae3ffd4c16&amp;istFeedId=a666a676-d0df-464f-9680-4b27a5e29874&amp;istItemId=iwxtwxili&amp;istBid=t&amp;utm_source=affiliate-window&amp;utm_medium=affiliates&amp;utm_campaign=TechRadar&amp;utm_term=Future+Publishing.&amp;utm_content=Editorial+Content&amp;awc=2698_1646180230_12cc1dbaeb5a9121180a99ace2282913&amp;sv_campaign_id=103504&amp;sv_tax1=affiliate&amp;sv_tax2=375403%7C375413%7C375415&amp;sv_tax3=Future+Publishing.&amp;sv_tax4=0&amp;sv_affiliate_id=103504</t>
  </si>
  <si>
    <t>https://www.cycmotor.com/product-page/x1-stealth-mid-drive-conversion-kit</t>
  </si>
  <si>
    <t>X1 STEALTH 36-72V 1500W mid drive conversion kit</t>
  </si>
  <si>
    <t>https://www.aliexpress.com/item/1005002970217090.html?spm=a2g0o.productlist.0.0.34c713f1xvT40X&amp;algo_pvid=ff35ba70-fb74-46ae-abe1-d846806c2d65&amp;algo_exp_id=ff35ba70-fb74-46ae-abe1-d846806c2d65-13&amp;pdp_ext_f=%7B%22sku_id%22%3A%2212000023013665322%22%7D&amp;pdp_pi=-1%3B611.59%3B-1%3B-1%40salePrice%3BGBP%3Bsearch-mainSearch</t>
  </si>
  <si>
    <t>21700 Samsung/LG Triangle eBike Battery 72V 20Ah</t>
  </si>
  <si>
    <t>Total</t>
  </si>
  <si>
    <t>https://www.aliexpress.com/item/1005002637954511.html?spm=a2g0o.productlist.0.0.464f548ctQyEfr&amp;algo_pvid=41c70483-c7e0-4571-9a3a-0a2825887f6b&amp;algo_exp_id=41c70483-c7e0-4571-9a3a-0a2825887f6b-5&amp;pdp_ext_f=%7B%22sku_id%22%3A%2212000021509291123%22%7D&amp;pdp_pi=-1%3B37.94%3B-1%3B-1%40salePrice%3BGBP%3Bsearch-mainSearch</t>
  </si>
  <si>
    <t>ZTTO MTB 6 Pawls Disc Brake Bicycle Hub Bearing 10 11 12 Speed XD Mountain Bike 32 Holes Thru Axle Quick Release Wheel 142 135mm</t>
  </si>
  <si>
    <t>https://www.chainreactioncycles.com/clarks-m3-hydraulic-disc-brake-set/rp-prod162155</t>
  </si>
  <si>
    <t>Clarks M3 Hydraulic Disc Brake Set</t>
  </si>
  <si>
    <t>https://www.chainreactioncycles.com/clarks-v-brake-calipers-and-brake-levers-set/rp-prod71560</t>
  </si>
  <si>
    <t>Clarks V-Brake Calipers and Brake Levers Set</t>
  </si>
  <si>
    <t>ARC MTB Hub NBK 4 Sealed Bearing Hub 28/32/36 Holes Mountain Bike Hub Disc brake Aluminum alloy Bicycle Hub 8 9 10 11 12Speed</t>
  </si>
  <si>
    <t>https://www.aliexpress.com/item/1005003404423892.html?spm=a2g0o.productlist.0.0.464f548ctQyEfr&amp;algo_pvid=41c70483-c7e0-4571-9a3a-0a2825887f6b&amp;algo_exp_id=41c70483-c7e0-4571-9a3a-0a2825887f6b-11&amp;pdp_ext_f=%7B%22sku_id%22%3A%2212000025644269185%22%7D&amp;pdp_pi=-1%3B37.3%3B-1%3B-1%40salePrice%3BGBP%3Bsearch-mainSearch</t>
  </si>
  <si>
    <t>SRAM NX Eagle 12 Speed Mountain Bike Groupset</t>
  </si>
  <si>
    <t>https://www.chainreactioncycles.com/sram-nx-eagle-12-speed-mountain-bike-groupset/rp-prod172474?gs=1&amp;sku=sku652488&amp;utm_source=google&amp;utm_term=&amp;utm_campaign=&amp;utm_medium=base&amp;gclid=EAIaIQobChMI9LL3wqem9gIVgtPtCh2bgwX2EAQYAyABEgJE-fD_BwE&amp;gclsrc=aw.ds</t>
  </si>
  <si>
    <t>https://www.aliexpress.com/item/4001209958458.html?spm=a2g0o.productlist.0.0.13d9626cOHvAOW&amp;algo_pvid=3554087d-4f32-40c4-a1ab-a294a9fbf7b2&amp;algo_exp_id=3554087d-4f32-40c4-a1ab-a294a9fbf7b2-2&amp;pdp_ext_f=%7B%22sku_id%22%3A%2210000015312179282%22%7D&amp;pdp_pi=-1%3B19.27%3B-1%3B-1%40salePrice%3BGBP%3Bsearch-mainSearch</t>
  </si>
  <si>
    <t>Shimano Deore CN-M6100 12 speed bike chain 126L</t>
  </si>
  <si>
    <t>https://www.aliexpress.com/item/4001274093703.html?spm=a2g0o.productlist.0.0.63e61bd4QMJKAJ&amp;algo_pvid=07050592-0595-43b8-8afe-01072ca07fec&amp;algo_exp_id=07050592-0595-43b8-8afe-01072ca07fec-4&amp;pdp_ext_f=%7B%22sku_id%22%3A%2210000015562555406%22%7D&amp;pdp_pi=-1%3B12.63%3B-1%3B-1%40salePrice%3BGBP%3Bsearch-mainSearch</t>
  </si>
  <si>
    <t>Folding Road Bicycle Pedals High Speed Bearing CNC Bike Pedal Aluminum Alloy pedel</t>
  </si>
  <si>
    <t>https://www.aliexpress.com/item/1005003522618888.html?spm=a2g0o.productlist.0.0.12be942boRXNsJ&amp;algo_pvid=c99b8f1c-8b4c-41bc-8d2b-157bbbd70c60&amp;algo_exp_id=c99b8f1c-8b4c-41bc-8d2b-157bbbd70c60-12&amp;pdp_ext_f=%7B%22sku_id%22%3A%2212000026161883310%22%7D&amp;pdp_pi=-1%3B183.67%3B-1%3B-1%40salePrice%3BGBP%3Bsearch-mainSearch</t>
  </si>
  <si>
    <t>LUTU Bike Frame ATX660 Bicycle Frame 26/27.5/29 Inch Super Aluminum Alloy Mountain Bike Frame Conical Head Tube</t>
  </si>
  <si>
    <t>https://www.aliexpress.com/item/1005002549865976.html?spm=a2g0o.productlist.0.0.6be65748C0Ehz3&amp;algo_pvid=82af5f80-59f2-4e40-8648-bde7e312ec02&amp;algo_exp_id=82af5f80-59f2-4e40-8648-bde7e312ec02-10&amp;pdp_ext_f=%7B%22sku_id%22%3A%2212000021101784985%22%7D&amp;pdp_pi=-1%3B35.54%3B-1%3B-1%40salePrice%3BGBP%3Bsearch-mainSearch</t>
  </si>
  <si>
    <t>28 hole internal gear bike hub coaster brake SARM I.MOTION 3 bike hub</t>
  </si>
  <si>
    <t>https://www.aliexpress.com/item/1005001597984180.html?spm=a2g0o.productlist.0.0.2efe69c7uEFlZA&amp;algo_pvid=0156a987-c9de-4f3e-8819-bd83e8376253&amp;aem_p4p_detail=202203011756122842105129737120026444112&amp;algo_exp_id=0156a987-c9de-4f3e-8819-bd83e8376253-4&amp;pdp_ext_f=%7B%22sku_id%22%3A%2212000021551237686%22%7D&amp;pdp_pi=-1%3B130.52%3B-1%3B-1%40salePrice%3BGBP%3Bsearch-mainSearch</t>
  </si>
  <si>
    <t>SR SUNTOUR EPIXON MTB Mountain Bike Front Fork 26/27.5/29inch Stroke 100mm Air Damping Remote Suspension Control Bicycle Parts</t>
  </si>
  <si>
    <t>https://www.aliexpress.com/item/1005003792076643.html?spm=a2g0o.productlist.0.0.cdb478b7BFf4FU&amp;algo_pvid=aa2faf86-fcd1-43d1-8ecb-b944c1bb340f&amp;algo_exp_id=aa2faf86-fcd1-43d1-8ecb-b944c1bb340f-1&amp;pdp_ext_f=%7B%22sku_id%22%3A%2212000027179866548%22%7D&amp;pdp_pi=-1%3B9.15%3B-1%3B-1%40salePrice%3BGBP%3Bsearch-mainSearch</t>
  </si>
  <si>
    <t>Bicycle Handlebar Aluminum Alloy MTB Handlebar For Road Mountain Bike Handlebar 31.8mm*720/780mm Steering Wheel For Bicycle</t>
  </si>
  <si>
    <t>https://www.aliexpress.com/item/4000551183216.html?spm=a2g0o.productlist.0.0.d3093f7ahulrCg&amp;algo_pvid=6724f12f-96c7-4dcc-a0a3-fc9eccb5fa97&amp;algo_exp_id=6724f12f-96c7-4dcc-a0a3-fc9eccb5fa97-1&amp;pdp_ext_f=%7B%22sku_id%22%3A%2212000019923146657%22%7D&amp;pdp_pi=-1%3B346.7%3B-1%3B-1%40salePrice%3BGBP%3Bsearch-mainSearch</t>
  </si>
  <si>
    <t>48V 750W Bafang BBS02B Mid Drive Motor Electric Bicycle E-bike Conversion Kits 68-73mm 8FUN Powerful Engine Ebike 44T - 52T</t>
  </si>
  <si>
    <t>https://www.aliexpress.com/item/4000772417486.html?spm=a2g0o.productlist.0.0.7fe0282aqoeA2J&amp;algo_pvid=b107249a-a569-4b2d-a14e-2489bcb53574&amp;algo_exp_id=b107249a-a569-4b2d-a14e-2489bcb53574-0&amp;pdp_ext_f=%7B%22sku_id%22%3A%2210000007770442838%22%7D&amp;pdp_pi=-1%3B339.58%3B-1%3B5818%40salePrice%3BGBP%3Bsearch-mainSearch</t>
  </si>
  <si>
    <t xml:space="preserve"> Original 48V Battery 19.2AH</t>
  </si>
  <si>
    <t>https://www.aliexpress.com/item/1005003638931055.html?spm=a2g0o.productlist.0.0.46da6932NBJRVA&amp;algo_pvid=de83aa79-8880-45f7-b1a3-155998202c30&amp;algo_exp_id=de83aa79-8880-45f7-b1a3-155998202c30-3&amp;pdp_ext_f=%7B%22sku_id%22%3A%2212000026608438115%22%7D&amp;pdp_pi=-1%3B122.13%3B-1%3B-1%40salePrice%3BGBP%3Bsearch-mainSearch</t>
  </si>
  <si>
    <t>24V 36V 10AH eBike Battery 18650 bottle lithium battery for 750W 500W 350W 250W moter 36V battery pack 24V Battery pack 36v akku</t>
  </si>
  <si>
    <t>Bolany X6 Matte Hard Fork FIt 26/27.5/29inch Aluminum Alloy Mountain Bike Fork Straight Tube 28.6mm A-pillar MTB Bicycle Fork</t>
  </si>
  <si>
    <t>https://www.aliexpress.com/item/1005003938443075.html?spm=a2g0o.productlist.0.0.3a733fc9fOp89E&amp;algo_pvid=aa8a4974-3ac4-4284-acf4-82d0a4ef1a3c&amp;aem_p4p_detail=202203011810352028072865126790026460460&amp;algo_exp_id=aa8a4974-3ac4-4284-acf4-82d0a4ef1a3c-4&amp;pdp_ext_f=%7B%22sku_id%22%3A%2212000027513769650%22%7D&amp;pdp_pi=-1%3B51.18%3B-1%3B-1%40salePrice%3BGBP%3Bsearch-mainSearch</t>
  </si>
  <si>
    <t>https://www.chainreactioncycles.com/sram-nx-eagle-dub-12-speed-mtb-chainset/rp-prod172459?gs=1&amp;sku=sku652338&amp;utm_source=google&amp;utm_term=&amp;utm_campaign=&amp;utm_medium=base&amp;gclid=EAIaIQobChMIi4qk3qym9gIVEu7tCh2uOAY6EAQYASABEgInfPD_BwE&amp;gclsrc=aw.ds</t>
  </si>
  <si>
    <t>SRAM NX Eagle DUB 12 Speed MTB Chainset</t>
  </si>
  <si>
    <t>Wheels</t>
  </si>
  <si>
    <t>Drivetrain</t>
  </si>
  <si>
    <t>Front Steering</t>
  </si>
  <si>
    <t>Electric Motor</t>
  </si>
  <si>
    <t>Design around high speed downhill MTB. Very fast only for use offroad</t>
  </si>
  <si>
    <t>Relatively quick, front suspension for comfort and a wide gear range for lots of flexibility</t>
  </si>
  <si>
    <t xml:space="preserve">No suspension, extremely simple, cheap, but also very reliable and low maintenance (no chain lubricating from hub gearing) generic affordable city runabout </t>
  </si>
  <si>
    <t>https://www.alibaba.com/product-detail/Ebike-motor-36v-250w-front-wheel_62435104999.html?spm=a2700.galleryofferlist.normal_offer.d_title.5c675f8eD1PwdS</t>
  </si>
  <si>
    <t>Ebike motor 36v 250w front wheel e-bike electric bike conversion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</si>
</sst>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22222"/>
      <name val="Open Sans"/>
      <family val="2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 wrapText="1"/>
    </xf>
    <xf numFmtId="44" fontId="0" fillId="4" borderId="0" xfId="1" applyFont="1" applyFill="1" applyBorder="1" applyAlignment="1">
      <alignment horizontal="center" vertical="center" wrapText="1"/>
    </xf>
    <xf numFmtId="0" fontId="2" fillId="4" borderId="0" xfId="2" applyFill="1" applyBorder="1"/>
    <xf numFmtId="0" fontId="2" fillId="4" borderId="0" xfId="2" applyFill="1" applyBorder="1" applyAlignment="1">
      <alignment vertical="center"/>
    </xf>
    <xf numFmtId="0" fontId="2" fillId="2" borderId="0" xfId="2"/>
    <xf numFmtId="0" fontId="5" fillId="4" borderId="2" xfId="0" applyFont="1" applyFill="1" applyBorder="1" applyAlignment="1">
      <alignment horizontal="center" textRotation="90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2" fillId="2" borderId="3" xfId="2" applyBorder="1" applyAlignment="1">
      <alignment horizontal="center" vertical="center" wrapText="1"/>
    </xf>
    <xf numFmtId="0" fontId="2" fillId="2" borderId="3" xfId="2" applyBorder="1" applyAlignment="1">
      <alignment horizontal="center" vertical="center"/>
    </xf>
    <xf numFmtId="0" fontId="2" fillId="4" borderId="3" xfId="2" applyFill="1" applyBorder="1"/>
    <xf numFmtId="0" fontId="2" fillId="4" borderId="3" xfId="2" applyFill="1" applyBorder="1" applyAlignment="1">
      <alignment horizontal="center" vertical="center"/>
    </xf>
    <xf numFmtId="0" fontId="0" fillId="4" borderId="3" xfId="0" applyFill="1" applyBorder="1"/>
    <xf numFmtId="0" fontId="0" fillId="4" borderId="3" xfId="0" applyFill="1" applyBorder="1" applyAlignment="1"/>
    <xf numFmtId="0" fontId="2" fillId="4" borderId="1" xfId="2" applyFill="1" applyBorder="1" applyAlignment="1">
      <alignment horizontal="center" vertical="center" wrapText="1"/>
    </xf>
    <xf numFmtId="44" fontId="0" fillId="4" borderId="0" xfId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2" fillId="4" borderId="3" xfId="2" applyFill="1" applyBorder="1" applyAlignment="1">
      <alignment wrapText="1"/>
    </xf>
    <xf numFmtId="0" fontId="0" fillId="4" borderId="3" xfId="0" applyFill="1" applyBorder="1" applyAlignment="1">
      <alignment wrapText="1"/>
    </xf>
    <xf numFmtId="44" fontId="0" fillId="4" borderId="3" xfId="1" applyFont="1" applyFill="1" applyBorder="1" applyAlignment="1">
      <alignment wrapText="1"/>
    </xf>
    <xf numFmtId="44" fontId="0" fillId="4" borderId="3" xfId="1" applyFont="1" applyFill="1" applyBorder="1" applyAlignment="1">
      <alignment horizontal="center" vertical="center" wrapText="1"/>
    </xf>
    <xf numFmtId="0" fontId="2" fillId="4" borderId="3" xfId="2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4" fontId="0" fillId="0" borderId="3" xfId="1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1" fillId="3" borderId="1" xfId="3" applyBorder="1" applyAlignment="1">
      <alignment horizontal="center" wrapText="1"/>
    </xf>
    <xf numFmtId="0" fontId="1" fillId="3" borderId="0" xfId="3" applyBorder="1" applyAlignment="1">
      <alignment horizontal="center" wrapText="1"/>
    </xf>
    <xf numFmtId="0" fontId="2" fillId="2" borderId="0" xfId="2" applyBorder="1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6" fillId="0" borderId="2" xfId="0" applyFont="1" applyBorder="1" applyAlignment="1">
      <alignment horizontal="center" vertical="center" textRotation="90"/>
    </xf>
    <xf numFmtId="44" fontId="4" fillId="3" borderId="0" xfId="3" applyNumberFormat="1" applyFont="1" applyBorder="1" applyAlignment="1">
      <alignment horizontal="center" wrapText="1"/>
    </xf>
    <xf numFmtId="44" fontId="4" fillId="3" borderId="2" xfId="3" applyNumberFormat="1" applyFont="1" applyBorder="1" applyAlignment="1">
      <alignment horizontal="center" wrapText="1"/>
    </xf>
    <xf numFmtId="0" fontId="2" fillId="4" borderId="0" xfId="2" applyFill="1" applyBorder="1" applyAlignment="1">
      <alignment horizontal="center"/>
    </xf>
    <xf numFmtId="0" fontId="7" fillId="0" borderId="3" xfId="4" applyBorder="1" applyAlignment="1">
      <alignment horizontal="center" vertical="center" wrapText="1"/>
    </xf>
  </cellXfs>
  <cellStyles count="5">
    <cellStyle name="60% - Accent1" xfId="3" builtinId="32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baba.com/product-detail/Ebike-motor-36v-250w-front-wheel_62435104999.html?spm=a2700.galleryofferlist.normal_offer.d_title.5c675f8eD1Pw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ADB9-CC30-4CA0-917D-9F87985C66C3}">
  <dimension ref="A1:N31"/>
  <sheetViews>
    <sheetView tabSelected="1" topLeftCell="A17" zoomScale="70" zoomScaleNormal="70" workbookViewId="0">
      <selection activeCell="D21" sqref="D21"/>
    </sheetView>
  </sheetViews>
  <sheetFormatPr defaultRowHeight="15" x14ac:dyDescent="0.25"/>
  <cols>
    <col min="2" max="2" width="12.140625" bestFit="1" customWidth="1"/>
    <col min="3" max="3" width="36.140625" customWidth="1"/>
    <col min="4" max="4" width="13.140625" bestFit="1" customWidth="1"/>
    <col min="5" max="5" width="78" bestFit="1" customWidth="1"/>
    <col min="6" max="6" width="2.42578125" customWidth="1"/>
    <col min="7" max="7" width="39.7109375" customWidth="1"/>
    <col min="8" max="8" width="12.85546875" bestFit="1" customWidth="1"/>
    <col min="9" max="9" width="62.42578125" bestFit="1" customWidth="1"/>
    <col min="10" max="10" width="3" customWidth="1"/>
    <col min="11" max="11" width="36.85546875" customWidth="1"/>
    <col min="12" max="12" width="11.42578125" bestFit="1" customWidth="1"/>
    <col min="13" max="13" width="61" customWidth="1"/>
  </cols>
  <sheetData>
    <row r="1" spans="1:14" x14ac:dyDescent="0.25">
      <c r="A1" s="7"/>
      <c r="B1" s="40"/>
      <c r="C1" s="36" t="s">
        <v>3</v>
      </c>
      <c r="D1" s="36"/>
      <c r="E1" s="36"/>
      <c r="F1" s="48"/>
      <c r="G1" s="36" t="s">
        <v>4</v>
      </c>
      <c r="H1" s="36"/>
      <c r="I1" s="36"/>
      <c r="J1" s="6"/>
      <c r="K1" s="36" t="s">
        <v>5</v>
      </c>
      <c r="L1" s="36"/>
      <c r="M1" s="37"/>
    </row>
    <row r="2" spans="1:14" x14ac:dyDescent="0.25">
      <c r="A2" s="7"/>
      <c r="B2" s="40"/>
      <c r="C2" s="36"/>
      <c r="D2" s="36"/>
      <c r="E2" s="36"/>
      <c r="F2" s="48"/>
      <c r="G2" s="36"/>
      <c r="H2" s="36"/>
      <c r="I2" s="36"/>
      <c r="J2" s="5"/>
      <c r="K2" s="36"/>
      <c r="L2" s="36"/>
      <c r="M2" s="37"/>
      <c r="N2" s="1"/>
    </row>
    <row r="3" spans="1:14" ht="45" customHeight="1" x14ac:dyDescent="0.25">
      <c r="A3" s="7"/>
      <c r="B3" s="13" t="s">
        <v>6</v>
      </c>
      <c r="C3" s="14" t="s">
        <v>0</v>
      </c>
      <c r="D3" s="14" t="s">
        <v>1</v>
      </c>
      <c r="E3" s="14" t="s">
        <v>2</v>
      </c>
      <c r="F3" s="15"/>
      <c r="G3" s="14" t="s">
        <v>0</v>
      </c>
      <c r="H3" s="14" t="s">
        <v>1</v>
      </c>
      <c r="I3" s="14" t="s">
        <v>2</v>
      </c>
      <c r="J3" s="16"/>
      <c r="K3" s="14" t="s">
        <v>0</v>
      </c>
      <c r="L3" s="14" t="s">
        <v>1</v>
      </c>
      <c r="M3" s="14" t="s">
        <v>2</v>
      </c>
      <c r="N3" s="1"/>
    </row>
    <row r="4" spans="1:14" ht="105" x14ac:dyDescent="0.25">
      <c r="A4" s="41" t="s">
        <v>80</v>
      </c>
      <c r="B4" s="13" t="s">
        <v>7</v>
      </c>
      <c r="C4" s="21" t="s">
        <v>23</v>
      </c>
      <c r="D4" s="22">
        <v>3520</v>
      </c>
      <c r="E4" s="21" t="s">
        <v>22</v>
      </c>
      <c r="F4" s="23"/>
      <c r="G4" s="24" t="s">
        <v>63</v>
      </c>
      <c r="H4" s="22">
        <v>183.67</v>
      </c>
      <c r="I4" s="21" t="s">
        <v>62</v>
      </c>
      <c r="J4" s="23"/>
      <c r="K4" s="24" t="s">
        <v>63</v>
      </c>
      <c r="L4" s="22">
        <v>183.67</v>
      </c>
      <c r="M4" s="25" t="s">
        <v>62</v>
      </c>
      <c r="N4" s="1"/>
    </row>
    <row r="5" spans="1:14" ht="105" x14ac:dyDescent="0.25">
      <c r="A5" s="41"/>
      <c r="B5" s="13" t="s">
        <v>10</v>
      </c>
      <c r="C5" s="21" t="s">
        <v>25</v>
      </c>
      <c r="D5" s="22">
        <v>180</v>
      </c>
      <c r="E5" s="21" t="s">
        <v>24</v>
      </c>
      <c r="F5" s="23"/>
      <c r="G5" s="24" t="s">
        <v>49</v>
      </c>
      <c r="H5" s="22">
        <v>37.94</v>
      </c>
      <c r="I5" s="21" t="s">
        <v>48</v>
      </c>
      <c r="J5" s="23"/>
      <c r="K5" s="24" t="s">
        <v>54</v>
      </c>
      <c r="L5" s="22">
        <v>37.299999999999997</v>
      </c>
      <c r="M5" s="21" t="s">
        <v>55</v>
      </c>
      <c r="N5" s="1"/>
    </row>
    <row r="6" spans="1:14" ht="30" x14ac:dyDescent="0.25">
      <c r="A6" s="41"/>
      <c r="B6" s="13" t="s">
        <v>8</v>
      </c>
      <c r="C6" s="21" t="s">
        <v>27</v>
      </c>
      <c r="D6" s="22">
        <v>4</v>
      </c>
      <c r="E6" s="21" t="s">
        <v>26</v>
      </c>
      <c r="F6" s="23"/>
      <c r="G6" s="21" t="s">
        <v>27</v>
      </c>
      <c r="H6" s="22">
        <v>4</v>
      </c>
      <c r="I6" s="21" t="s">
        <v>26</v>
      </c>
      <c r="J6" s="23"/>
      <c r="K6" s="21" t="s">
        <v>27</v>
      </c>
      <c r="L6" s="22">
        <v>4</v>
      </c>
      <c r="M6" s="21" t="s">
        <v>26</v>
      </c>
      <c r="N6" s="1"/>
    </row>
    <row r="7" spans="1:14" ht="30" x14ac:dyDescent="0.25">
      <c r="A7" s="41"/>
      <c r="B7" s="13" t="s">
        <v>13</v>
      </c>
      <c r="C7" s="21" t="s">
        <v>29</v>
      </c>
      <c r="D7" s="22">
        <v>103</v>
      </c>
      <c r="E7" s="21" t="s">
        <v>28</v>
      </c>
      <c r="F7" s="23"/>
      <c r="G7" s="21" t="s">
        <v>51</v>
      </c>
      <c r="H7" s="22">
        <v>90</v>
      </c>
      <c r="I7" s="21" t="s">
        <v>50</v>
      </c>
      <c r="J7" s="23"/>
      <c r="K7" s="21" t="s">
        <v>53</v>
      </c>
      <c r="L7" s="22">
        <v>30</v>
      </c>
      <c r="M7" s="21" t="s">
        <v>52</v>
      </c>
      <c r="N7" s="1"/>
    </row>
    <row r="8" spans="1:14" x14ac:dyDescent="0.25">
      <c r="A8" s="2"/>
      <c r="B8" s="26"/>
      <c r="C8" s="27"/>
      <c r="D8" s="28"/>
      <c r="E8" s="27"/>
      <c r="F8" s="23"/>
      <c r="G8" s="23"/>
      <c r="H8" s="29"/>
      <c r="I8" s="23"/>
      <c r="J8" s="23"/>
      <c r="K8" s="23"/>
      <c r="L8" s="23"/>
      <c r="M8" s="23"/>
      <c r="N8" s="1"/>
    </row>
    <row r="9" spans="1:14" ht="105" x14ac:dyDescent="0.25">
      <c r="A9" s="45" t="s">
        <v>81</v>
      </c>
      <c r="B9" s="13" t="s">
        <v>9</v>
      </c>
      <c r="C9" s="21" t="s">
        <v>31</v>
      </c>
      <c r="D9" s="22">
        <v>932.1</v>
      </c>
      <c r="E9" s="21" t="s">
        <v>30</v>
      </c>
      <c r="F9" s="23"/>
      <c r="G9" s="21" t="s">
        <v>56</v>
      </c>
      <c r="H9" s="22">
        <v>334</v>
      </c>
      <c r="I9" s="21" t="s">
        <v>57</v>
      </c>
      <c r="J9" s="23"/>
      <c r="K9" s="21" t="s">
        <v>65</v>
      </c>
      <c r="L9" s="22">
        <v>35.54</v>
      </c>
      <c r="M9" s="21" t="s">
        <v>64</v>
      </c>
      <c r="N9" s="1"/>
    </row>
    <row r="10" spans="1:14" ht="105" x14ac:dyDescent="0.25">
      <c r="A10" s="45"/>
      <c r="B10" s="13" t="s">
        <v>12</v>
      </c>
      <c r="C10" s="21" t="s">
        <v>33</v>
      </c>
      <c r="D10" s="22">
        <v>319</v>
      </c>
      <c r="E10" s="21" t="s">
        <v>32</v>
      </c>
      <c r="F10" s="23"/>
      <c r="G10" s="21" t="s">
        <v>59</v>
      </c>
      <c r="H10" s="22">
        <v>19.27</v>
      </c>
      <c r="I10" s="21" t="s">
        <v>58</v>
      </c>
      <c r="J10" s="23"/>
      <c r="K10" s="21" t="s">
        <v>59</v>
      </c>
      <c r="L10" s="22">
        <v>19.27</v>
      </c>
      <c r="M10" s="21" t="s">
        <v>58</v>
      </c>
      <c r="N10" s="1"/>
    </row>
    <row r="11" spans="1:14" x14ac:dyDescent="0.25">
      <c r="A11" s="45"/>
      <c r="B11" s="13" t="s">
        <v>15</v>
      </c>
      <c r="C11" s="21" t="s">
        <v>34</v>
      </c>
      <c r="D11" s="21" t="s">
        <v>34</v>
      </c>
      <c r="E11" s="21" t="s">
        <v>34</v>
      </c>
      <c r="F11" s="23"/>
      <c r="G11" s="21" t="s">
        <v>34</v>
      </c>
      <c r="H11" s="21" t="s">
        <v>34</v>
      </c>
      <c r="I11" s="21" t="s">
        <v>34</v>
      </c>
      <c r="J11" s="23"/>
      <c r="K11" s="21" t="s">
        <v>34</v>
      </c>
      <c r="L11" s="21" t="s">
        <v>34</v>
      </c>
      <c r="M11" s="21" t="s">
        <v>34</v>
      </c>
      <c r="N11" s="1"/>
    </row>
    <row r="12" spans="1:14" x14ac:dyDescent="0.25">
      <c r="A12" s="45"/>
      <c r="B12" s="13" t="s">
        <v>16</v>
      </c>
      <c r="C12" s="21" t="s">
        <v>34</v>
      </c>
      <c r="D12" s="21" t="s">
        <v>34</v>
      </c>
      <c r="E12" s="21" t="s">
        <v>34</v>
      </c>
      <c r="F12" s="23"/>
      <c r="G12" s="21" t="s">
        <v>34</v>
      </c>
      <c r="H12" s="21" t="s">
        <v>34</v>
      </c>
      <c r="I12" s="21" t="s">
        <v>34</v>
      </c>
      <c r="J12" s="23"/>
      <c r="K12" s="21" t="s">
        <v>34</v>
      </c>
      <c r="L12" s="21" t="s">
        <v>34</v>
      </c>
      <c r="M12" s="21" t="s">
        <v>34</v>
      </c>
      <c r="N12" s="1"/>
    </row>
    <row r="13" spans="1:14" ht="105" x14ac:dyDescent="0.25">
      <c r="A13" s="45"/>
      <c r="B13" s="13" t="s">
        <v>17</v>
      </c>
      <c r="C13" s="21" t="s">
        <v>38</v>
      </c>
      <c r="D13" s="22">
        <v>140</v>
      </c>
      <c r="E13" s="21" t="s">
        <v>37</v>
      </c>
      <c r="F13" s="23"/>
      <c r="G13" s="21" t="s">
        <v>61</v>
      </c>
      <c r="H13" s="22">
        <v>12.63</v>
      </c>
      <c r="I13" s="21" t="s">
        <v>60</v>
      </c>
      <c r="J13" s="23"/>
      <c r="K13" s="21" t="s">
        <v>61</v>
      </c>
      <c r="L13" s="22">
        <v>12.63</v>
      </c>
      <c r="M13" s="21" t="s">
        <v>60</v>
      </c>
      <c r="N13" s="1"/>
    </row>
    <row r="14" spans="1:14" ht="75" x14ac:dyDescent="0.25">
      <c r="A14" s="45"/>
      <c r="B14" s="13" t="s">
        <v>19</v>
      </c>
      <c r="C14" s="21" t="s">
        <v>34</v>
      </c>
      <c r="D14" s="21" t="s">
        <v>34</v>
      </c>
      <c r="E14" s="21" t="s">
        <v>34</v>
      </c>
      <c r="F14" s="23"/>
      <c r="G14" s="21" t="s">
        <v>34</v>
      </c>
      <c r="H14" s="21" t="s">
        <v>34</v>
      </c>
      <c r="I14" s="21" t="s">
        <v>34</v>
      </c>
      <c r="J14" s="23"/>
      <c r="K14" s="21" t="s">
        <v>79</v>
      </c>
      <c r="L14" s="22">
        <v>69</v>
      </c>
      <c r="M14" s="25" t="s">
        <v>78</v>
      </c>
      <c r="N14" s="1"/>
    </row>
    <row r="15" spans="1:14" x14ac:dyDescent="0.25">
      <c r="B15" s="30"/>
      <c r="C15" s="23"/>
      <c r="D15" s="29"/>
      <c r="E15" s="23"/>
      <c r="F15" s="23"/>
      <c r="G15" s="23"/>
      <c r="H15" s="29"/>
      <c r="I15" s="23"/>
      <c r="J15" s="23"/>
      <c r="K15" s="23"/>
      <c r="L15" s="23"/>
      <c r="M15" s="23"/>
      <c r="N15" s="1"/>
    </row>
    <row r="16" spans="1:14" ht="120" x14ac:dyDescent="0.25">
      <c r="A16" s="42" t="s">
        <v>82</v>
      </c>
      <c r="B16" s="13" t="s">
        <v>14</v>
      </c>
      <c r="C16" s="21" t="s">
        <v>36</v>
      </c>
      <c r="D16" s="22">
        <v>1349</v>
      </c>
      <c r="E16" s="21" t="s">
        <v>35</v>
      </c>
      <c r="F16" s="23"/>
      <c r="G16" s="21" t="s">
        <v>67</v>
      </c>
      <c r="H16" s="22">
        <v>130.52000000000001</v>
      </c>
      <c r="I16" s="21" t="s">
        <v>66</v>
      </c>
      <c r="J16" s="23"/>
      <c r="K16" s="21" t="s">
        <v>76</v>
      </c>
      <c r="L16" s="21">
        <v>51.18</v>
      </c>
      <c r="M16" s="25" t="s">
        <v>77</v>
      </c>
      <c r="N16" s="1"/>
    </row>
    <row r="17" spans="1:14" ht="105" x14ac:dyDescent="0.25">
      <c r="A17" s="42"/>
      <c r="B17" s="13" t="s">
        <v>11</v>
      </c>
      <c r="C17" s="21" t="s">
        <v>40</v>
      </c>
      <c r="D17" s="22">
        <v>150</v>
      </c>
      <c r="E17" s="21" t="s">
        <v>39</v>
      </c>
      <c r="F17" s="23"/>
      <c r="G17" s="21" t="s">
        <v>69</v>
      </c>
      <c r="H17" s="22">
        <v>9.15</v>
      </c>
      <c r="I17" s="21" t="s">
        <v>68</v>
      </c>
      <c r="J17" s="23"/>
      <c r="K17" s="21" t="s">
        <v>69</v>
      </c>
      <c r="L17" s="22">
        <v>9.15</v>
      </c>
      <c r="M17" s="21" t="s">
        <v>68</v>
      </c>
      <c r="N17" s="1"/>
    </row>
    <row r="18" spans="1:14" ht="180" x14ac:dyDescent="0.25">
      <c r="A18" s="42"/>
      <c r="B18" s="13" t="s">
        <v>18</v>
      </c>
      <c r="C18" s="21" t="s">
        <v>41</v>
      </c>
      <c r="D18" s="22">
        <v>18.989999999999998</v>
      </c>
      <c r="E18" s="21" t="s">
        <v>42</v>
      </c>
      <c r="F18" s="23"/>
      <c r="G18" s="21" t="s">
        <v>41</v>
      </c>
      <c r="H18" s="22">
        <v>18.989999999999998</v>
      </c>
      <c r="I18" s="21" t="s">
        <v>42</v>
      </c>
      <c r="J18" s="23"/>
      <c r="K18" s="21" t="s">
        <v>41</v>
      </c>
      <c r="L18" s="22">
        <v>18.989999999999998</v>
      </c>
      <c r="M18" s="21" t="s">
        <v>42</v>
      </c>
      <c r="N18" s="1"/>
    </row>
    <row r="19" spans="1:14" x14ac:dyDescent="0.25">
      <c r="A19" s="2"/>
      <c r="B19" s="30"/>
      <c r="C19" s="23"/>
      <c r="D19" s="29"/>
      <c r="E19" s="23"/>
      <c r="F19" s="23"/>
      <c r="G19" s="23"/>
      <c r="H19" s="29"/>
      <c r="I19" s="23"/>
      <c r="J19" s="23"/>
      <c r="K19" s="23"/>
      <c r="L19" s="23"/>
      <c r="M19" s="23"/>
      <c r="N19" s="1"/>
    </row>
    <row r="20" spans="1:14" ht="105" x14ac:dyDescent="0.25">
      <c r="A20" s="43" t="s">
        <v>83</v>
      </c>
      <c r="B20" s="13" t="s">
        <v>20</v>
      </c>
      <c r="C20" s="21" t="s">
        <v>44</v>
      </c>
      <c r="D20" s="22">
        <v>749</v>
      </c>
      <c r="E20" s="21" t="s">
        <v>43</v>
      </c>
      <c r="F20" s="23"/>
      <c r="G20" s="21" t="s">
        <v>71</v>
      </c>
      <c r="H20" s="22">
        <v>346.7</v>
      </c>
      <c r="I20" s="21" t="s">
        <v>70</v>
      </c>
      <c r="J20" s="23"/>
      <c r="K20" s="21" t="s">
        <v>88</v>
      </c>
      <c r="L20" s="22">
        <v>72.56</v>
      </c>
      <c r="M20" s="49" t="s">
        <v>87</v>
      </c>
      <c r="N20" s="1"/>
    </row>
    <row r="21" spans="1:14" ht="105" x14ac:dyDescent="0.25">
      <c r="A21" s="43"/>
      <c r="B21" s="13" t="s">
        <v>21</v>
      </c>
      <c r="C21" s="24" t="s">
        <v>46</v>
      </c>
      <c r="D21" s="22">
        <v>612.91</v>
      </c>
      <c r="E21" s="21" t="s">
        <v>45</v>
      </c>
      <c r="F21" s="27"/>
      <c r="G21" s="31" t="s">
        <v>73</v>
      </c>
      <c r="H21" s="32">
        <v>280.14999999999998</v>
      </c>
      <c r="I21" s="33" t="s">
        <v>72</v>
      </c>
      <c r="J21" s="27"/>
      <c r="K21" s="21" t="s">
        <v>75</v>
      </c>
      <c r="L21" s="22">
        <v>122.13</v>
      </c>
      <c r="M21" s="21" t="s">
        <v>74</v>
      </c>
    </row>
    <row r="22" spans="1:14" ht="16.5" x14ac:dyDescent="0.25">
      <c r="A22" s="8"/>
      <c r="B22" s="19"/>
      <c r="C22" s="9"/>
      <c r="D22" s="4"/>
      <c r="E22" s="3"/>
      <c r="F22" s="11"/>
      <c r="G22" s="10"/>
      <c r="H22" s="20"/>
      <c r="I22" s="11"/>
      <c r="J22" s="11"/>
      <c r="K22" s="3"/>
      <c r="L22" s="4"/>
      <c r="M22" s="12"/>
    </row>
    <row r="23" spans="1:14" x14ac:dyDescent="0.25">
      <c r="A23" s="44"/>
      <c r="B23" s="34" t="s">
        <v>47</v>
      </c>
      <c r="C23" s="35"/>
      <c r="D23" s="46">
        <f>D21+D20+D18+D17+D16+D13+D10+D9+D6+D5+D4+D7</f>
        <v>8078</v>
      </c>
      <c r="E23" s="46"/>
      <c r="F23" s="11"/>
      <c r="G23" s="35" t="s">
        <v>47</v>
      </c>
      <c r="H23" s="46">
        <f>H21+H20+H18+H17+H16+H13+H10+H9+H7+H6+H5+H4</f>
        <v>1467.02</v>
      </c>
      <c r="I23" s="46"/>
      <c r="J23" s="11"/>
      <c r="K23" s="35" t="s">
        <v>47</v>
      </c>
      <c r="L23" s="46">
        <f>L21+L20+L18+L17+L16+L14+L13+L10+L9+L7+L6+L5+L4</f>
        <v>665.42</v>
      </c>
      <c r="M23" s="47"/>
    </row>
    <row r="24" spans="1:14" x14ac:dyDescent="0.25">
      <c r="A24" s="44"/>
      <c r="B24" s="34"/>
      <c r="C24" s="35"/>
      <c r="D24" s="46"/>
      <c r="E24" s="46"/>
      <c r="F24" s="11"/>
      <c r="G24" s="35"/>
      <c r="H24" s="46"/>
      <c r="I24" s="46"/>
      <c r="J24" s="11"/>
      <c r="K24" s="35"/>
      <c r="L24" s="46"/>
      <c r="M24" s="47"/>
    </row>
    <row r="25" spans="1:14" x14ac:dyDescent="0.25">
      <c r="A25" s="38" t="s">
        <v>84</v>
      </c>
      <c r="B25" s="38"/>
      <c r="C25" s="38"/>
      <c r="D25" s="38"/>
      <c r="E25" s="38"/>
      <c r="F25" s="17"/>
      <c r="G25" s="38" t="s">
        <v>85</v>
      </c>
      <c r="H25" s="38"/>
      <c r="I25" s="38"/>
      <c r="J25" s="18"/>
      <c r="K25" s="39" t="s">
        <v>86</v>
      </c>
      <c r="L25" s="39"/>
      <c r="M25" s="39"/>
    </row>
    <row r="26" spans="1:14" x14ac:dyDescent="0.25">
      <c r="A26" s="38"/>
      <c r="B26" s="38"/>
      <c r="C26" s="38"/>
      <c r="D26" s="38"/>
      <c r="E26" s="38"/>
      <c r="F26" s="17"/>
      <c r="G26" s="38"/>
      <c r="H26" s="38"/>
      <c r="I26" s="38"/>
      <c r="J26" s="18"/>
      <c r="K26" s="39"/>
      <c r="L26" s="39"/>
      <c r="M26" s="39"/>
    </row>
    <row r="27" spans="1:14" x14ac:dyDescent="0.25">
      <c r="A27" s="38"/>
      <c r="B27" s="38"/>
      <c r="C27" s="38"/>
      <c r="D27" s="38"/>
      <c r="E27" s="38"/>
      <c r="F27" s="17"/>
      <c r="G27" s="38"/>
      <c r="H27" s="38"/>
      <c r="I27" s="38"/>
      <c r="J27" s="18"/>
      <c r="K27" s="39"/>
      <c r="L27" s="39"/>
      <c r="M27" s="39"/>
    </row>
    <row r="28" spans="1:14" x14ac:dyDescent="0.25">
      <c r="A28" s="38"/>
      <c r="B28" s="38"/>
      <c r="C28" s="38"/>
      <c r="D28" s="38"/>
      <c r="E28" s="38"/>
      <c r="F28" s="17"/>
      <c r="G28" s="38"/>
      <c r="H28" s="38"/>
      <c r="I28" s="38"/>
      <c r="J28" s="18"/>
      <c r="K28" s="39"/>
      <c r="L28" s="39"/>
      <c r="M28" s="39"/>
    </row>
    <row r="29" spans="1:14" x14ac:dyDescent="0.25">
      <c r="A29" s="38"/>
      <c r="B29" s="38"/>
      <c r="C29" s="38"/>
      <c r="D29" s="38"/>
      <c r="E29" s="38"/>
      <c r="F29" s="17"/>
      <c r="G29" s="38"/>
      <c r="H29" s="38"/>
      <c r="I29" s="38"/>
      <c r="J29" s="18"/>
      <c r="K29" s="39"/>
      <c r="L29" s="39"/>
      <c r="M29" s="39"/>
    </row>
    <row r="30" spans="1:14" x14ac:dyDescent="0.25">
      <c r="A30" s="38"/>
      <c r="B30" s="38"/>
      <c r="C30" s="38"/>
      <c r="D30" s="38"/>
      <c r="E30" s="38"/>
      <c r="F30" s="17"/>
      <c r="G30" s="38"/>
      <c r="H30" s="38"/>
      <c r="I30" s="38"/>
      <c r="J30" s="18"/>
      <c r="K30" s="39"/>
      <c r="L30" s="39"/>
      <c r="M30" s="39"/>
    </row>
    <row r="31" spans="1:14" x14ac:dyDescent="0.25">
      <c r="A31" s="38"/>
      <c r="B31" s="38"/>
      <c r="C31" s="38"/>
      <c r="D31" s="38"/>
      <c r="E31" s="38"/>
      <c r="F31" s="17"/>
      <c r="G31" s="38"/>
      <c r="H31" s="38"/>
      <c r="I31" s="38"/>
      <c r="J31" s="18"/>
      <c r="K31" s="39"/>
      <c r="L31" s="39"/>
      <c r="M31" s="39"/>
    </row>
  </sheetData>
  <mergeCells count="19">
    <mergeCell ref="L23:M24"/>
    <mergeCell ref="C1:E2"/>
    <mergeCell ref="F1:F2"/>
    <mergeCell ref="B23:C24"/>
    <mergeCell ref="G1:I2"/>
    <mergeCell ref="K1:M2"/>
    <mergeCell ref="A25:E31"/>
    <mergeCell ref="G25:I31"/>
    <mergeCell ref="K25:M31"/>
    <mergeCell ref="B1:B2"/>
    <mergeCell ref="A4:A7"/>
    <mergeCell ref="A16:A18"/>
    <mergeCell ref="A20:A21"/>
    <mergeCell ref="A23:A24"/>
    <mergeCell ref="A9:A14"/>
    <mergeCell ref="G23:G24"/>
    <mergeCell ref="K23:K24"/>
    <mergeCell ref="D23:E24"/>
    <mergeCell ref="H23:I24"/>
  </mergeCells>
  <hyperlinks>
    <hyperlink ref="M20" r:id="rId1" xr:uid="{4399B915-2D50-45FB-B07F-9A16B531CE8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2022-03-01T21:58:33Z</dcterms:created>
  <dcterms:modified xsi:type="dcterms:W3CDTF">2022-03-29T01:14:11Z</dcterms:modified>
</cp:coreProperties>
</file>