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1F41D2B-E8CE-49A9-96EF-BB989F813E8F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infected" sheetId="2" r:id="rId1"/>
    <sheet name="death" sheetId="3" r:id="rId2"/>
    <sheet name="infectd KW" sheetId="5" r:id="rId3"/>
    <sheet name="death KW" sheetId="4" r:id="rId4"/>
    <sheet name="infectd KW AVG" sheetId="7" r:id="rId5"/>
    <sheet name="death KW AVG" sheetId="8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51" i="3" l="1"/>
  <c r="U551" i="3"/>
  <c r="T551" i="3"/>
  <c r="V550" i="3"/>
  <c r="U550" i="3"/>
  <c r="T550" i="3"/>
  <c r="V549" i="3"/>
  <c r="U549" i="3"/>
  <c r="T549" i="3"/>
  <c r="V548" i="3"/>
  <c r="U548" i="3"/>
  <c r="T548" i="3"/>
  <c r="V547" i="3"/>
  <c r="U547" i="3"/>
  <c r="T547" i="3"/>
  <c r="V546" i="3"/>
  <c r="U546" i="3"/>
  <c r="T546" i="3"/>
  <c r="V545" i="3"/>
  <c r="U545" i="3"/>
  <c r="T545" i="3"/>
  <c r="V544" i="3"/>
  <c r="U544" i="3"/>
  <c r="T544" i="3"/>
  <c r="V543" i="3"/>
  <c r="U543" i="3"/>
  <c r="T543" i="3"/>
  <c r="V542" i="3"/>
  <c r="U542" i="3"/>
  <c r="T542" i="3"/>
  <c r="V541" i="3"/>
  <c r="U541" i="3"/>
  <c r="T541" i="3"/>
  <c r="V540" i="3"/>
  <c r="U540" i="3"/>
  <c r="T540" i="3"/>
  <c r="V539" i="3"/>
  <c r="U539" i="3"/>
  <c r="T539" i="3"/>
  <c r="V538" i="3"/>
  <c r="U538" i="3"/>
  <c r="T538" i="3"/>
  <c r="V537" i="3"/>
  <c r="U537" i="3"/>
  <c r="T537" i="3"/>
  <c r="V536" i="3"/>
  <c r="U536" i="3"/>
  <c r="T536" i="3"/>
  <c r="V535" i="3"/>
  <c r="U535" i="3"/>
  <c r="T535" i="3"/>
  <c r="V534" i="3"/>
  <c r="U534" i="3"/>
  <c r="T534" i="3"/>
  <c r="V533" i="3"/>
  <c r="U533" i="3"/>
  <c r="T533" i="3"/>
  <c r="V532" i="3"/>
  <c r="U532" i="3"/>
  <c r="T532" i="3"/>
  <c r="V531" i="3"/>
  <c r="U531" i="3"/>
  <c r="T531" i="3"/>
  <c r="V530" i="3"/>
  <c r="U530" i="3"/>
  <c r="T530" i="3"/>
  <c r="V529" i="3"/>
  <c r="U529" i="3"/>
  <c r="T529" i="3"/>
  <c r="V528" i="3"/>
  <c r="U528" i="3"/>
  <c r="T528" i="3"/>
  <c r="V527" i="3"/>
  <c r="U527" i="3"/>
  <c r="T527" i="3"/>
  <c r="V526" i="3"/>
  <c r="U526" i="3"/>
  <c r="T526" i="3"/>
  <c r="V525" i="3"/>
  <c r="U525" i="3"/>
  <c r="T525" i="3"/>
  <c r="V524" i="3"/>
  <c r="U524" i="3"/>
  <c r="T524" i="3"/>
  <c r="V523" i="3"/>
  <c r="U523" i="3"/>
  <c r="T523" i="3"/>
  <c r="V522" i="3"/>
  <c r="U522" i="3"/>
  <c r="T522" i="3"/>
  <c r="V521" i="3"/>
  <c r="U521" i="3"/>
  <c r="T521" i="3"/>
  <c r="V520" i="3"/>
  <c r="U520" i="3"/>
  <c r="T520" i="3"/>
  <c r="V519" i="3"/>
  <c r="U519" i="3"/>
  <c r="T519" i="3"/>
  <c r="V518" i="3"/>
  <c r="U518" i="3"/>
  <c r="T518" i="3"/>
  <c r="V517" i="3"/>
  <c r="U517" i="3"/>
  <c r="T517" i="3"/>
  <c r="V516" i="3"/>
  <c r="U516" i="3"/>
  <c r="T516" i="3"/>
  <c r="V515" i="3"/>
  <c r="U515" i="3"/>
  <c r="T515" i="3"/>
  <c r="V514" i="3"/>
  <c r="U514" i="3"/>
  <c r="T514" i="3"/>
  <c r="V513" i="3"/>
  <c r="U513" i="3"/>
  <c r="T513" i="3"/>
  <c r="V512" i="3"/>
  <c r="U512" i="3"/>
  <c r="T512" i="3"/>
  <c r="V511" i="3"/>
  <c r="U511" i="3"/>
  <c r="T511" i="3"/>
  <c r="V510" i="3"/>
  <c r="U510" i="3"/>
  <c r="T510" i="3"/>
  <c r="V509" i="3"/>
  <c r="U509" i="3"/>
  <c r="T509" i="3"/>
  <c r="V508" i="3"/>
  <c r="U508" i="3"/>
  <c r="T508" i="3"/>
  <c r="V507" i="3"/>
  <c r="U507" i="3"/>
  <c r="T507" i="3"/>
  <c r="V506" i="3"/>
  <c r="U506" i="3"/>
  <c r="T506" i="3"/>
  <c r="V505" i="3"/>
  <c r="U505" i="3"/>
  <c r="T505" i="3"/>
  <c r="V504" i="3"/>
  <c r="U504" i="3"/>
  <c r="T504" i="3"/>
  <c r="V503" i="3"/>
  <c r="U503" i="3"/>
  <c r="T503" i="3"/>
  <c r="V502" i="3"/>
  <c r="U502" i="3"/>
  <c r="T502" i="3"/>
  <c r="V501" i="3"/>
  <c r="U501" i="3"/>
  <c r="T501" i="3"/>
  <c r="V500" i="3"/>
  <c r="U500" i="3"/>
  <c r="T500" i="3"/>
  <c r="V499" i="3"/>
  <c r="U499" i="3"/>
  <c r="T499" i="3"/>
  <c r="V498" i="3"/>
  <c r="U498" i="3"/>
  <c r="T498" i="3"/>
  <c r="V497" i="3"/>
  <c r="U497" i="3"/>
  <c r="T497" i="3"/>
  <c r="V496" i="3"/>
  <c r="U496" i="3"/>
  <c r="T496" i="3"/>
  <c r="V495" i="3"/>
  <c r="U495" i="3"/>
  <c r="T495" i="3"/>
  <c r="V494" i="3"/>
  <c r="U494" i="3"/>
  <c r="T494" i="3"/>
  <c r="V493" i="3"/>
  <c r="U493" i="3"/>
  <c r="T493" i="3"/>
  <c r="V492" i="3"/>
  <c r="U492" i="3"/>
  <c r="T492" i="3"/>
  <c r="V491" i="3"/>
  <c r="U491" i="3"/>
  <c r="T491" i="3"/>
  <c r="V490" i="3"/>
  <c r="U490" i="3"/>
  <c r="T490" i="3"/>
  <c r="V489" i="3"/>
  <c r="U489" i="3"/>
  <c r="T489" i="3"/>
  <c r="V488" i="3"/>
  <c r="U488" i="3"/>
  <c r="T488" i="3"/>
  <c r="V487" i="3"/>
  <c r="U487" i="3"/>
  <c r="T487" i="3"/>
  <c r="V486" i="3"/>
  <c r="U486" i="3"/>
  <c r="T486" i="3"/>
  <c r="V485" i="3"/>
  <c r="U485" i="3"/>
  <c r="T485" i="3"/>
  <c r="V484" i="3"/>
  <c r="U484" i="3"/>
  <c r="T484" i="3"/>
  <c r="V483" i="3"/>
  <c r="U483" i="3"/>
  <c r="T483" i="3"/>
  <c r="V482" i="3"/>
  <c r="U482" i="3"/>
  <c r="T482" i="3"/>
  <c r="V481" i="3"/>
  <c r="U481" i="3"/>
  <c r="T481" i="3"/>
  <c r="V480" i="3"/>
  <c r="U480" i="3"/>
  <c r="T480" i="3"/>
  <c r="V479" i="3"/>
  <c r="U479" i="3"/>
  <c r="T479" i="3"/>
  <c r="V478" i="3"/>
  <c r="U478" i="3"/>
  <c r="T478" i="3"/>
  <c r="V477" i="3"/>
  <c r="U477" i="3"/>
  <c r="T477" i="3"/>
  <c r="V476" i="3"/>
  <c r="U476" i="3"/>
  <c r="T476" i="3"/>
  <c r="V475" i="3"/>
  <c r="U475" i="3"/>
  <c r="T475" i="3"/>
  <c r="V474" i="3"/>
  <c r="U474" i="3"/>
  <c r="T474" i="3"/>
  <c r="V473" i="3"/>
  <c r="U473" i="3"/>
  <c r="T473" i="3"/>
  <c r="V472" i="3"/>
  <c r="U472" i="3"/>
  <c r="T472" i="3"/>
  <c r="V471" i="3"/>
  <c r="U471" i="3"/>
  <c r="T471" i="3"/>
  <c r="V470" i="3"/>
  <c r="U470" i="3"/>
  <c r="T470" i="3"/>
  <c r="V469" i="3"/>
  <c r="U469" i="3"/>
  <c r="T469" i="3"/>
  <c r="V468" i="3"/>
  <c r="U468" i="3"/>
  <c r="T468" i="3"/>
  <c r="V467" i="3"/>
  <c r="U467" i="3"/>
  <c r="T467" i="3"/>
  <c r="V466" i="3"/>
  <c r="U466" i="3"/>
  <c r="T466" i="3"/>
  <c r="V465" i="3"/>
  <c r="U465" i="3"/>
  <c r="T465" i="3"/>
  <c r="V464" i="3"/>
  <c r="U464" i="3"/>
  <c r="T464" i="3"/>
  <c r="V463" i="3"/>
  <c r="U463" i="3"/>
  <c r="T463" i="3"/>
  <c r="V462" i="3"/>
  <c r="U462" i="3"/>
  <c r="T462" i="3"/>
  <c r="V461" i="3"/>
  <c r="U461" i="3"/>
  <c r="T461" i="3"/>
  <c r="V460" i="3"/>
  <c r="U460" i="3"/>
  <c r="T460" i="3"/>
  <c r="V459" i="3"/>
  <c r="U459" i="3"/>
  <c r="T459" i="3"/>
  <c r="V458" i="3"/>
  <c r="U458" i="3"/>
  <c r="T458" i="3"/>
  <c r="V457" i="3"/>
  <c r="U457" i="3"/>
  <c r="T457" i="3"/>
  <c r="V456" i="3"/>
  <c r="U456" i="3"/>
  <c r="T456" i="3"/>
  <c r="V455" i="3"/>
  <c r="U455" i="3"/>
  <c r="T455" i="3"/>
  <c r="V454" i="3"/>
  <c r="U454" i="3"/>
  <c r="T454" i="3"/>
  <c r="V453" i="3"/>
  <c r="U453" i="3"/>
  <c r="T453" i="3"/>
  <c r="V452" i="3"/>
  <c r="U452" i="3"/>
  <c r="T452" i="3"/>
  <c r="V451" i="3"/>
  <c r="U451" i="3"/>
  <c r="T451" i="3"/>
  <c r="V450" i="3"/>
  <c r="U450" i="3"/>
  <c r="T450" i="3"/>
  <c r="V449" i="3"/>
  <c r="U449" i="3"/>
  <c r="T449" i="3"/>
  <c r="V448" i="3"/>
  <c r="U448" i="3"/>
  <c r="T448" i="3"/>
  <c r="V447" i="3"/>
  <c r="U447" i="3"/>
  <c r="T447" i="3"/>
  <c r="V446" i="3"/>
  <c r="U446" i="3"/>
  <c r="T446" i="3"/>
  <c r="V445" i="3"/>
  <c r="U445" i="3"/>
  <c r="T445" i="3"/>
  <c r="V444" i="3"/>
  <c r="U444" i="3"/>
  <c r="T444" i="3"/>
  <c r="V443" i="3"/>
  <c r="U443" i="3"/>
  <c r="T443" i="3"/>
  <c r="V442" i="3"/>
  <c r="U442" i="3"/>
  <c r="T442" i="3"/>
  <c r="V441" i="3"/>
  <c r="U441" i="3"/>
  <c r="T441" i="3"/>
  <c r="V440" i="3"/>
  <c r="U440" i="3"/>
  <c r="T440" i="3"/>
  <c r="V439" i="3"/>
  <c r="U439" i="3"/>
  <c r="T439" i="3"/>
  <c r="V438" i="3"/>
  <c r="U438" i="3"/>
  <c r="T438" i="3"/>
  <c r="V437" i="3"/>
  <c r="U437" i="3"/>
  <c r="T437" i="3"/>
  <c r="V436" i="3"/>
  <c r="U436" i="3"/>
  <c r="T436" i="3"/>
  <c r="V435" i="3"/>
  <c r="U435" i="3"/>
  <c r="T435" i="3"/>
  <c r="V434" i="3"/>
  <c r="U434" i="3"/>
  <c r="T434" i="3"/>
  <c r="V433" i="3"/>
  <c r="U433" i="3"/>
  <c r="T433" i="3"/>
  <c r="V432" i="3"/>
  <c r="U432" i="3"/>
  <c r="T432" i="3"/>
  <c r="V431" i="3"/>
  <c r="U431" i="3"/>
  <c r="T431" i="3"/>
  <c r="V430" i="3"/>
  <c r="U430" i="3"/>
  <c r="T430" i="3"/>
  <c r="V429" i="3"/>
  <c r="U429" i="3"/>
  <c r="T429" i="3"/>
  <c r="V428" i="3"/>
  <c r="U428" i="3"/>
  <c r="T428" i="3"/>
  <c r="V427" i="3"/>
  <c r="U427" i="3"/>
  <c r="T427" i="3"/>
  <c r="V426" i="3"/>
  <c r="U426" i="3"/>
  <c r="T426" i="3"/>
  <c r="V425" i="3"/>
  <c r="U425" i="3"/>
  <c r="T425" i="3"/>
  <c r="V424" i="3"/>
  <c r="U424" i="3"/>
  <c r="T424" i="3"/>
  <c r="V423" i="3"/>
  <c r="U423" i="3"/>
  <c r="T423" i="3"/>
  <c r="V422" i="3"/>
  <c r="U422" i="3"/>
  <c r="T422" i="3"/>
  <c r="V421" i="3"/>
  <c r="U421" i="3"/>
  <c r="T421" i="3"/>
  <c r="V420" i="3"/>
  <c r="U420" i="3"/>
  <c r="T420" i="3"/>
  <c r="V419" i="3"/>
  <c r="U419" i="3"/>
  <c r="T419" i="3"/>
  <c r="V418" i="3"/>
  <c r="U418" i="3"/>
  <c r="T418" i="3"/>
  <c r="V417" i="3"/>
  <c r="U417" i="3"/>
  <c r="T417" i="3"/>
  <c r="V416" i="3"/>
  <c r="U416" i="3"/>
  <c r="T416" i="3"/>
  <c r="V415" i="3"/>
  <c r="U415" i="3"/>
  <c r="T415" i="3"/>
  <c r="V414" i="3"/>
  <c r="U414" i="3"/>
  <c r="T414" i="3"/>
  <c r="V413" i="3"/>
  <c r="U413" i="3"/>
  <c r="T413" i="3"/>
  <c r="V412" i="3"/>
  <c r="U412" i="3"/>
  <c r="T412" i="3"/>
  <c r="V411" i="3"/>
  <c r="U411" i="3"/>
  <c r="T411" i="3"/>
  <c r="V410" i="3"/>
  <c r="U410" i="3"/>
  <c r="T410" i="3"/>
  <c r="V409" i="3"/>
  <c r="U409" i="3"/>
  <c r="T409" i="3"/>
  <c r="V408" i="3"/>
  <c r="U408" i="3"/>
  <c r="T408" i="3"/>
  <c r="V407" i="3"/>
  <c r="U407" i="3"/>
  <c r="T407" i="3"/>
  <c r="V406" i="3"/>
  <c r="U406" i="3"/>
  <c r="T406" i="3"/>
  <c r="V405" i="3"/>
  <c r="U405" i="3"/>
  <c r="T405" i="3"/>
  <c r="V404" i="3"/>
  <c r="U404" i="3"/>
  <c r="T404" i="3"/>
  <c r="V403" i="3"/>
  <c r="U403" i="3"/>
  <c r="T403" i="3"/>
  <c r="V402" i="3"/>
  <c r="U402" i="3"/>
  <c r="T402" i="3"/>
  <c r="V401" i="3"/>
  <c r="U401" i="3"/>
  <c r="T401" i="3"/>
  <c r="V400" i="3"/>
  <c r="U400" i="3"/>
  <c r="T400" i="3"/>
  <c r="V399" i="3"/>
  <c r="U399" i="3"/>
  <c r="T399" i="3"/>
  <c r="V398" i="3"/>
  <c r="U398" i="3"/>
  <c r="T398" i="3"/>
  <c r="V397" i="3"/>
  <c r="U397" i="3"/>
  <c r="T397" i="3"/>
  <c r="V396" i="3"/>
  <c r="U396" i="3"/>
  <c r="T396" i="3"/>
  <c r="V395" i="3"/>
  <c r="U395" i="3"/>
  <c r="T395" i="3"/>
  <c r="V394" i="3"/>
  <c r="U394" i="3"/>
  <c r="T394" i="3"/>
  <c r="V393" i="3"/>
  <c r="U393" i="3"/>
  <c r="T393" i="3"/>
  <c r="V392" i="3"/>
  <c r="U392" i="3"/>
  <c r="T392" i="3"/>
  <c r="V391" i="3"/>
  <c r="U391" i="3"/>
  <c r="T391" i="3"/>
  <c r="V390" i="3"/>
  <c r="U390" i="3"/>
  <c r="T390" i="3"/>
  <c r="V389" i="3"/>
  <c r="U389" i="3"/>
  <c r="T389" i="3"/>
  <c r="V388" i="3"/>
  <c r="U388" i="3"/>
  <c r="T388" i="3"/>
  <c r="V387" i="3"/>
  <c r="U387" i="3"/>
  <c r="T387" i="3"/>
  <c r="V386" i="3"/>
  <c r="U386" i="3"/>
  <c r="T386" i="3"/>
  <c r="V385" i="3"/>
  <c r="U385" i="3"/>
  <c r="T385" i="3"/>
  <c r="V384" i="3"/>
  <c r="U384" i="3"/>
  <c r="T384" i="3"/>
  <c r="V383" i="3"/>
  <c r="U383" i="3"/>
  <c r="T383" i="3"/>
  <c r="V382" i="3"/>
  <c r="U382" i="3"/>
  <c r="T382" i="3"/>
  <c r="V381" i="3"/>
  <c r="U381" i="3"/>
  <c r="T381" i="3"/>
  <c r="V380" i="3"/>
  <c r="U380" i="3"/>
  <c r="T380" i="3"/>
  <c r="V379" i="3"/>
  <c r="U379" i="3"/>
  <c r="T379" i="3"/>
  <c r="V378" i="3"/>
  <c r="U378" i="3"/>
  <c r="T378" i="3"/>
  <c r="V377" i="3"/>
  <c r="U377" i="3"/>
  <c r="T377" i="3"/>
  <c r="V376" i="3"/>
  <c r="U376" i="3"/>
  <c r="T376" i="3"/>
  <c r="V375" i="3"/>
  <c r="U375" i="3"/>
  <c r="T375" i="3"/>
  <c r="V374" i="3"/>
  <c r="U374" i="3"/>
  <c r="T374" i="3"/>
  <c r="V373" i="3"/>
  <c r="U373" i="3"/>
  <c r="T373" i="3"/>
  <c r="V372" i="3"/>
  <c r="U372" i="3"/>
  <c r="T372" i="3"/>
  <c r="V371" i="3"/>
  <c r="U371" i="3"/>
  <c r="T371" i="3"/>
  <c r="V370" i="3"/>
  <c r="U370" i="3"/>
  <c r="T370" i="3"/>
  <c r="V369" i="3"/>
  <c r="U369" i="3"/>
  <c r="T369" i="3"/>
  <c r="V368" i="3"/>
  <c r="U368" i="3"/>
  <c r="T368" i="3"/>
  <c r="V367" i="3"/>
  <c r="U367" i="3"/>
  <c r="T367" i="3"/>
  <c r="V366" i="3"/>
  <c r="U366" i="3"/>
  <c r="T366" i="3"/>
  <c r="V365" i="3"/>
  <c r="U365" i="3"/>
  <c r="T365" i="3"/>
  <c r="V364" i="3"/>
  <c r="U364" i="3"/>
  <c r="T364" i="3"/>
  <c r="V363" i="3"/>
  <c r="U363" i="3"/>
  <c r="T363" i="3"/>
  <c r="V362" i="3"/>
  <c r="U362" i="3"/>
  <c r="T362" i="3"/>
  <c r="V361" i="3"/>
  <c r="U361" i="3"/>
  <c r="T361" i="3"/>
  <c r="V360" i="3"/>
  <c r="U360" i="3"/>
  <c r="T360" i="3"/>
  <c r="V359" i="3"/>
  <c r="U359" i="3"/>
  <c r="T359" i="3"/>
  <c r="V358" i="3"/>
  <c r="U358" i="3"/>
  <c r="T358" i="3"/>
  <c r="V357" i="3"/>
  <c r="U357" i="3"/>
  <c r="T357" i="3"/>
  <c r="V356" i="3"/>
  <c r="U356" i="3"/>
  <c r="T356" i="3"/>
  <c r="V355" i="3"/>
  <c r="U355" i="3"/>
  <c r="T355" i="3"/>
  <c r="V354" i="3"/>
  <c r="U354" i="3"/>
  <c r="T354" i="3"/>
  <c r="V353" i="3"/>
  <c r="U353" i="3"/>
  <c r="T353" i="3"/>
  <c r="V352" i="3"/>
  <c r="U352" i="3"/>
  <c r="T352" i="3"/>
  <c r="V351" i="3"/>
  <c r="U351" i="3"/>
  <c r="T351" i="3"/>
  <c r="V350" i="3"/>
  <c r="U350" i="3"/>
  <c r="T350" i="3"/>
  <c r="V349" i="3"/>
  <c r="U349" i="3"/>
  <c r="T349" i="3"/>
  <c r="V348" i="3"/>
  <c r="U348" i="3"/>
  <c r="T348" i="3"/>
  <c r="V347" i="3"/>
  <c r="U347" i="3"/>
  <c r="T347" i="3"/>
  <c r="V346" i="3"/>
  <c r="U346" i="3"/>
  <c r="T346" i="3"/>
  <c r="V345" i="3"/>
  <c r="U345" i="3"/>
  <c r="T345" i="3"/>
  <c r="V344" i="3"/>
  <c r="U344" i="3"/>
  <c r="T344" i="3"/>
  <c r="V343" i="3"/>
  <c r="U343" i="3"/>
  <c r="T343" i="3"/>
  <c r="V342" i="3"/>
  <c r="U342" i="3"/>
  <c r="T342" i="3"/>
  <c r="V341" i="3"/>
  <c r="U341" i="3"/>
  <c r="T341" i="3"/>
  <c r="V340" i="3"/>
  <c r="U340" i="3"/>
  <c r="T340" i="3"/>
  <c r="V339" i="3"/>
  <c r="U339" i="3"/>
  <c r="T339" i="3"/>
  <c r="V338" i="3"/>
  <c r="U338" i="3"/>
  <c r="T338" i="3"/>
  <c r="V337" i="3"/>
  <c r="U337" i="3"/>
  <c r="T337" i="3"/>
  <c r="V336" i="3"/>
  <c r="U336" i="3"/>
  <c r="T336" i="3"/>
  <c r="V335" i="3"/>
  <c r="U335" i="3"/>
  <c r="T335" i="3"/>
  <c r="V334" i="3"/>
  <c r="U334" i="3"/>
  <c r="T334" i="3"/>
  <c r="V333" i="3"/>
  <c r="U333" i="3"/>
  <c r="T333" i="3"/>
  <c r="V332" i="3"/>
  <c r="U332" i="3"/>
  <c r="T332" i="3"/>
  <c r="V331" i="3"/>
  <c r="U331" i="3"/>
  <c r="T331" i="3"/>
  <c r="V330" i="3"/>
  <c r="U330" i="3"/>
  <c r="T330" i="3"/>
  <c r="V329" i="3"/>
  <c r="U329" i="3"/>
  <c r="T329" i="3"/>
  <c r="V328" i="3"/>
  <c r="U328" i="3"/>
  <c r="T328" i="3"/>
  <c r="V327" i="3"/>
  <c r="U327" i="3"/>
  <c r="T327" i="3"/>
  <c r="V326" i="3"/>
  <c r="U326" i="3"/>
  <c r="T326" i="3"/>
  <c r="V325" i="3"/>
  <c r="U325" i="3"/>
  <c r="T325" i="3"/>
  <c r="V324" i="3"/>
  <c r="U324" i="3"/>
  <c r="T324" i="3"/>
  <c r="V323" i="3"/>
  <c r="U323" i="3"/>
  <c r="T323" i="3"/>
  <c r="V322" i="3"/>
  <c r="U322" i="3"/>
  <c r="T322" i="3"/>
  <c r="V321" i="3"/>
  <c r="U321" i="3"/>
  <c r="T321" i="3"/>
  <c r="V320" i="3"/>
  <c r="U320" i="3"/>
  <c r="T320" i="3"/>
  <c r="V319" i="3"/>
  <c r="U319" i="3"/>
  <c r="T319" i="3"/>
  <c r="V318" i="3"/>
  <c r="U318" i="3"/>
  <c r="T318" i="3"/>
  <c r="V317" i="3"/>
  <c r="U317" i="3"/>
  <c r="T317" i="3"/>
  <c r="V316" i="3"/>
  <c r="U316" i="3"/>
  <c r="T316" i="3"/>
  <c r="V315" i="3"/>
  <c r="U315" i="3"/>
  <c r="T315" i="3"/>
  <c r="V314" i="3"/>
  <c r="U314" i="3"/>
  <c r="T314" i="3"/>
  <c r="V313" i="3"/>
  <c r="U313" i="3"/>
  <c r="T313" i="3"/>
  <c r="V312" i="3"/>
  <c r="U312" i="3"/>
  <c r="T312" i="3"/>
  <c r="V311" i="3"/>
  <c r="U311" i="3"/>
  <c r="T311" i="3"/>
  <c r="V310" i="3"/>
  <c r="U310" i="3"/>
  <c r="T310" i="3"/>
  <c r="V309" i="3"/>
  <c r="U309" i="3"/>
  <c r="T309" i="3"/>
  <c r="V308" i="3"/>
  <c r="U308" i="3"/>
  <c r="T308" i="3"/>
  <c r="V307" i="3"/>
  <c r="U307" i="3"/>
  <c r="T307" i="3"/>
  <c r="V306" i="3"/>
  <c r="U306" i="3"/>
  <c r="T306" i="3"/>
  <c r="V305" i="3"/>
  <c r="U305" i="3"/>
  <c r="T305" i="3"/>
  <c r="V304" i="3"/>
  <c r="U304" i="3"/>
  <c r="T304" i="3"/>
  <c r="V303" i="3"/>
  <c r="U303" i="3"/>
  <c r="T303" i="3"/>
  <c r="V302" i="3"/>
  <c r="U302" i="3"/>
  <c r="T302" i="3"/>
  <c r="V301" i="3"/>
  <c r="U301" i="3"/>
  <c r="T301" i="3"/>
  <c r="V300" i="3"/>
  <c r="U300" i="3"/>
  <c r="T300" i="3"/>
  <c r="V299" i="3"/>
  <c r="U299" i="3"/>
  <c r="T299" i="3"/>
  <c r="V298" i="3"/>
  <c r="U298" i="3"/>
  <c r="T298" i="3"/>
  <c r="V297" i="3"/>
  <c r="U297" i="3"/>
  <c r="T297" i="3"/>
  <c r="V296" i="3"/>
  <c r="U296" i="3"/>
  <c r="T296" i="3"/>
  <c r="V295" i="3"/>
  <c r="U295" i="3"/>
  <c r="T295" i="3"/>
  <c r="V294" i="3"/>
  <c r="U294" i="3"/>
  <c r="T294" i="3"/>
  <c r="V293" i="3"/>
  <c r="U293" i="3"/>
  <c r="T293" i="3"/>
  <c r="V292" i="3"/>
  <c r="U292" i="3"/>
  <c r="T292" i="3"/>
  <c r="V291" i="3"/>
  <c r="U291" i="3"/>
  <c r="T291" i="3"/>
  <c r="V290" i="3"/>
  <c r="U290" i="3"/>
  <c r="T290" i="3"/>
  <c r="V289" i="3"/>
  <c r="U289" i="3"/>
  <c r="T289" i="3"/>
  <c r="V288" i="3"/>
  <c r="U288" i="3"/>
  <c r="T288" i="3"/>
  <c r="V287" i="3"/>
  <c r="U287" i="3"/>
  <c r="T287" i="3"/>
  <c r="V286" i="3"/>
  <c r="U286" i="3"/>
  <c r="T286" i="3"/>
  <c r="V285" i="3"/>
  <c r="U285" i="3"/>
  <c r="T285" i="3"/>
  <c r="V284" i="3"/>
  <c r="U284" i="3"/>
  <c r="T284" i="3"/>
  <c r="V283" i="3"/>
  <c r="U283" i="3"/>
  <c r="T283" i="3"/>
  <c r="V282" i="3"/>
  <c r="U282" i="3"/>
  <c r="T282" i="3"/>
  <c r="V281" i="3"/>
  <c r="U281" i="3"/>
  <c r="T281" i="3"/>
  <c r="V280" i="3"/>
  <c r="U280" i="3"/>
  <c r="T280" i="3"/>
  <c r="V279" i="3"/>
  <c r="U279" i="3"/>
  <c r="T279" i="3"/>
  <c r="V278" i="3"/>
  <c r="U278" i="3"/>
  <c r="T278" i="3"/>
  <c r="V277" i="3"/>
  <c r="U277" i="3"/>
  <c r="T277" i="3"/>
  <c r="V276" i="3"/>
  <c r="U276" i="3"/>
  <c r="T276" i="3"/>
  <c r="V275" i="3"/>
  <c r="U275" i="3"/>
  <c r="T275" i="3"/>
  <c r="V274" i="3"/>
  <c r="U274" i="3"/>
  <c r="T274" i="3"/>
  <c r="V273" i="3"/>
  <c r="U273" i="3"/>
  <c r="T273" i="3"/>
  <c r="V272" i="3"/>
  <c r="U272" i="3"/>
  <c r="T272" i="3"/>
  <c r="V271" i="3"/>
  <c r="U271" i="3"/>
  <c r="T271" i="3"/>
  <c r="V270" i="3"/>
  <c r="U270" i="3"/>
  <c r="T270" i="3"/>
  <c r="V269" i="3"/>
  <c r="U269" i="3"/>
  <c r="T269" i="3"/>
  <c r="V268" i="3"/>
  <c r="U268" i="3"/>
  <c r="T268" i="3"/>
  <c r="V267" i="3"/>
  <c r="U267" i="3"/>
  <c r="T267" i="3"/>
  <c r="V266" i="3"/>
  <c r="U266" i="3"/>
  <c r="T266" i="3"/>
  <c r="V265" i="3"/>
  <c r="U265" i="3"/>
  <c r="T265" i="3"/>
  <c r="V264" i="3"/>
  <c r="U264" i="3"/>
  <c r="T264" i="3"/>
  <c r="V263" i="3"/>
  <c r="U263" i="3"/>
  <c r="T263" i="3"/>
  <c r="V262" i="3"/>
  <c r="U262" i="3"/>
  <c r="T262" i="3"/>
  <c r="V261" i="3"/>
  <c r="U261" i="3"/>
  <c r="T261" i="3"/>
  <c r="V260" i="3"/>
  <c r="U260" i="3"/>
  <c r="T260" i="3"/>
  <c r="V259" i="3"/>
  <c r="U259" i="3"/>
  <c r="T259" i="3"/>
  <c r="V258" i="3"/>
  <c r="U258" i="3"/>
  <c r="T258" i="3"/>
  <c r="V257" i="3"/>
  <c r="U257" i="3"/>
  <c r="T257" i="3"/>
  <c r="V256" i="3"/>
  <c r="U256" i="3"/>
  <c r="T256" i="3"/>
  <c r="V255" i="3"/>
  <c r="U255" i="3"/>
  <c r="T255" i="3"/>
  <c r="V254" i="3"/>
  <c r="U254" i="3"/>
  <c r="T254" i="3"/>
  <c r="V253" i="3"/>
  <c r="U253" i="3"/>
  <c r="T253" i="3"/>
  <c r="V252" i="3"/>
  <c r="U252" i="3"/>
  <c r="T252" i="3"/>
  <c r="V251" i="3"/>
  <c r="U251" i="3"/>
  <c r="T251" i="3"/>
  <c r="V250" i="3"/>
  <c r="U250" i="3"/>
  <c r="T250" i="3"/>
  <c r="V249" i="3"/>
  <c r="U249" i="3"/>
  <c r="T249" i="3"/>
  <c r="V248" i="3"/>
  <c r="U248" i="3"/>
  <c r="T248" i="3"/>
  <c r="V247" i="3"/>
  <c r="U247" i="3"/>
  <c r="T247" i="3"/>
  <c r="V246" i="3"/>
  <c r="U246" i="3"/>
  <c r="T246" i="3"/>
  <c r="V245" i="3"/>
  <c r="U245" i="3"/>
  <c r="T245" i="3"/>
  <c r="V244" i="3"/>
  <c r="U244" i="3"/>
  <c r="T244" i="3"/>
  <c r="V243" i="3"/>
  <c r="U243" i="3"/>
  <c r="T243" i="3"/>
  <c r="V242" i="3"/>
  <c r="U242" i="3"/>
  <c r="T242" i="3"/>
  <c r="V241" i="3"/>
  <c r="U241" i="3"/>
  <c r="T241" i="3"/>
  <c r="V240" i="3"/>
  <c r="U240" i="3"/>
  <c r="T240" i="3"/>
  <c r="V239" i="3"/>
  <c r="U239" i="3"/>
  <c r="T239" i="3"/>
  <c r="V238" i="3"/>
  <c r="U238" i="3"/>
  <c r="T238" i="3"/>
  <c r="V237" i="3"/>
  <c r="U237" i="3"/>
  <c r="T237" i="3"/>
  <c r="V236" i="3"/>
  <c r="U236" i="3"/>
  <c r="T236" i="3"/>
  <c r="V235" i="3"/>
  <c r="U235" i="3"/>
  <c r="T235" i="3"/>
  <c r="V234" i="3"/>
  <c r="U234" i="3"/>
  <c r="T234" i="3"/>
  <c r="V233" i="3"/>
  <c r="U233" i="3"/>
  <c r="T233" i="3"/>
  <c r="V232" i="3"/>
  <c r="U232" i="3"/>
  <c r="T232" i="3"/>
  <c r="V231" i="3"/>
  <c r="U231" i="3"/>
  <c r="T231" i="3"/>
  <c r="V230" i="3"/>
  <c r="U230" i="3"/>
  <c r="T230" i="3"/>
  <c r="V229" i="3"/>
  <c r="U229" i="3"/>
  <c r="T229" i="3"/>
  <c r="V228" i="3"/>
  <c r="U228" i="3"/>
  <c r="T228" i="3"/>
  <c r="V227" i="3"/>
  <c r="U227" i="3"/>
  <c r="T227" i="3"/>
  <c r="V226" i="3"/>
  <c r="U226" i="3"/>
  <c r="T226" i="3"/>
  <c r="V225" i="3"/>
  <c r="U225" i="3"/>
  <c r="T225" i="3"/>
  <c r="V224" i="3"/>
  <c r="U224" i="3"/>
  <c r="T224" i="3"/>
  <c r="V223" i="3"/>
  <c r="U223" i="3"/>
  <c r="T223" i="3"/>
  <c r="V222" i="3"/>
  <c r="U222" i="3"/>
  <c r="T222" i="3"/>
  <c r="V221" i="3"/>
  <c r="U221" i="3"/>
  <c r="T221" i="3"/>
  <c r="V220" i="3"/>
  <c r="U220" i="3"/>
  <c r="T220" i="3"/>
  <c r="V219" i="3"/>
  <c r="U219" i="3"/>
  <c r="T219" i="3"/>
  <c r="V218" i="3"/>
  <c r="U218" i="3"/>
  <c r="T218" i="3"/>
  <c r="V217" i="3"/>
  <c r="U217" i="3"/>
  <c r="T217" i="3"/>
  <c r="V216" i="3"/>
  <c r="U216" i="3"/>
  <c r="T216" i="3"/>
  <c r="V215" i="3"/>
  <c r="U215" i="3"/>
  <c r="T215" i="3"/>
  <c r="V214" i="3"/>
  <c r="U214" i="3"/>
  <c r="T214" i="3"/>
  <c r="V213" i="3"/>
  <c r="U213" i="3"/>
  <c r="T213" i="3"/>
  <c r="V212" i="3"/>
  <c r="U212" i="3"/>
  <c r="T212" i="3"/>
  <c r="V211" i="3"/>
  <c r="U211" i="3"/>
  <c r="T211" i="3"/>
  <c r="V210" i="3"/>
  <c r="U210" i="3"/>
  <c r="T210" i="3"/>
  <c r="V209" i="3"/>
  <c r="U209" i="3"/>
  <c r="T209" i="3"/>
  <c r="V208" i="3"/>
  <c r="U208" i="3"/>
  <c r="T208" i="3"/>
  <c r="V207" i="3"/>
  <c r="U207" i="3"/>
  <c r="T207" i="3"/>
  <c r="V206" i="3"/>
  <c r="U206" i="3"/>
  <c r="T206" i="3"/>
  <c r="V205" i="3"/>
  <c r="U205" i="3"/>
  <c r="T205" i="3"/>
  <c r="V204" i="3"/>
  <c r="U204" i="3"/>
  <c r="T204" i="3"/>
  <c r="V203" i="3"/>
  <c r="U203" i="3"/>
  <c r="T203" i="3"/>
  <c r="V202" i="3"/>
  <c r="U202" i="3"/>
  <c r="T202" i="3"/>
  <c r="V201" i="3"/>
  <c r="U201" i="3"/>
  <c r="T201" i="3"/>
  <c r="V200" i="3"/>
  <c r="U200" i="3"/>
  <c r="T200" i="3"/>
  <c r="V199" i="3"/>
  <c r="U199" i="3"/>
  <c r="T199" i="3"/>
  <c r="V198" i="3"/>
  <c r="U198" i="3"/>
  <c r="T198" i="3"/>
  <c r="V197" i="3"/>
  <c r="U197" i="3"/>
  <c r="T197" i="3"/>
  <c r="V196" i="3"/>
  <c r="U196" i="3"/>
  <c r="T196" i="3"/>
  <c r="V195" i="3"/>
  <c r="U195" i="3"/>
  <c r="T195" i="3"/>
  <c r="V194" i="3"/>
  <c r="U194" i="3"/>
  <c r="T194" i="3"/>
  <c r="V193" i="3"/>
  <c r="U193" i="3"/>
  <c r="T193" i="3"/>
  <c r="V192" i="3"/>
  <c r="U192" i="3"/>
  <c r="T192" i="3"/>
  <c r="V191" i="3"/>
  <c r="U191" i="3"/>
  <c r="T191" i="3"/>
  <c r="V190" i="3"/>
  <c r="U190" i="3"/>
  <c r="T190" i="3"/>
  <c r="V189" i="3"/>
  <c r="U189" i="3"/>
  <c r="T189" i="3"/>
  <c r="V188" i="3"/>
  <c r="U188" i="3"/>
  <c r="T188" i="3"/>
  <c r="V187" i="3"/>
  <c r="U187" i="3"/>
  <c r="T187" i="3"/>
  <c r="V186" i="3"/>
  <c r="U186" i="3"/>
  <c r="T186" i="3"/>
  <c r="V185" i="3"/>
  <c r="U185" i="3"/>
  <c r="T185" i="3"/>
  <c r="V184" i="3"/>
  <c r="U184" i="3"/>
  <c r="T184" i="3"/>
  <c r="V183" i="3"/>
  <c r="U183" i="3"/>
  <c r="T183" i="3"/>
  <c r="V182" i="3"/>
  <c r="U182" i="3"/>
  <c r="T182" i="3"/>
  <c r="V181" i="3"/>
  <c r="U181" i="3"/>
  <c r="T181" i="3"/>
  <c r="V180" i="3"/>
  <c r="U180" i="3"/>
  <c r="T180" i="3"/>
  <c r="V179" i="3"/>
  <c r="U179" i="3"/>
  <c r="T179" i="3"/>
  <c r="V178" i="3"/>
  <c r="U178" i="3"/>
  <c r="T178" i="3"/>
  <c r="V177" i="3"/>
  <c r="U177" i="3"/>
  <c r="T177" i="3"/>
  <c r="V176" i="3"/>
  <c r="U176" i="3"/>
  <c r="T176" i="3"/>
  <c r="V175" i="3"/>
  <c r="U175" i="3"/>
  <c r="T175" i="3"/>
  <c r="V174" i="3"/>
  <c r="U174" i="3"/>
  <c r="T174" i="3"/>
  <c r="V173" i="3"/>
  <c r="U173" i="3"/>
  <c r="T173" i="3"/>
  <c r="V172" i="3"/>
  <c r="U172" i="3"/>
  <c r="T172" i="3"/>
  <c r="V171" i="3"/>
  <c r="U171" i="3"/>
  <c r="T171" i="3"/>
  <c r="V170" i="3"/>
  <c r="U170" i="3"/>
  <c r="T170" i="3"/>
  <c r="V169" i="3"/>
  <c r="U169" i="3"/>
  <c r="T169" i="3"/>
  <c r="V168" i="3"/>
  <c r="U168" i="3"/>
  <c r="T168" i="3"/>
  <c r="V167" i="3"/>
  <c r="U167" i="3"/>
  <c r="T167" i="3"/>
  <c r="V166" i="3"/>
  <c r="U166" i="3"/>
  <c r="T166" i="3"/>
  <c r="V165" i="3"/>
  <c r="U165" i="3"/>
  <c r="T165" i="3"/>
  <c r="V164" i="3"/>
  <c r="U164" i="3"/>
  <c r="T164" i="3"/>
  <c r="V163" i="3"/>
  <c r="U163" i="3"/>
  <c r="T163" i="3"/>
  <c r="V162" i="3"/>
  <c r="U162" i="3"/>
  <c r="T162" i="3"/>
  <c r="V161" i="3"/>
  <c r="U161" i="3"/>
  <c r="T161" i="3"/>
  <c r="V160" i="3"/>
  <c r="U160" i="3"/>
  <c r="T160" i="3"/>
  <c r="V159" i="3"/>
  <c r="U159" i="3"/>
  <c r="T159" i="3"/>
  <c r="V158" i="3"/>
  <c r="U158" i="3"/>
  <c r="T158" i="3"/>
  <c r="V157" i="3"/>
  <c r="U157" i="3"/>
  <c r="T157" i="3"/>
  <c r="V156" i="3"/>
  <c r="U156" i="3"/>
  <c r="T156" i="3"/>
  <c r="V155" i="3"/>
  <c r="U155" i="3"/>
  <c r="T155" i="3"/>
  <c r="V154" i="3"/>
  <c r="U154" i="3"/>
  <c r="T154" i="3"/>
  <c r="V153" i="3"/>
  <c r="U153" i="3"/>
  <c r="T153" i="3"/>
  <c r="V152" i="3"/>
  <c r="U152" i="3"/>
  <c r="T152" i="3"/>
  <c r="V151" i="3"/>
  <c r="U151" i="3"/>
  <c r="T151" i="3"/>
  <c r="V150" i="3"/>
  <c r="U150" i="3"/>
  <c r="T150" i="3"/>
  <c r="V149" i="3"/>
  <c r="U149" i="3"/>
  <c r="T149" i="3"/>
  <c r="V148" i="3"/>
  <c r="U148" i="3"/>
  <c r="T148" i="3"/>
  <c r="V147" i="3"/>
  <c r="U147" i="3"/>
  <c r="T147" i="3"/>
  <c r="V146" i="3"/>
  <c r="U146" i="3"/>
  <c r="T146" i="3"/>
  <c r="V145" i="3"/>
  <c r="U145" i="3"/>
  <c r="T145" i="3"/>
  <c r="V144" i="3"/>
  <c r="U144" i="3"/>
  <c r="T144" i="3"/>
  <c r="V143" i="3"/>
  <c r="U143" i="3"/>
  <c r="T143" i="3"/>
  <c r="V142" i="3"/>
  <c r="U142" i="3"/>
  <c r="T142" i="3"/>
  <c r="V141" i="3"/>
  <c r="U141" i="3"/>
  <c r="T141" i="3"/>
  <c r="V140" i="3"/>
  <c r="U140" i="3"/>
  <c r="T140" i="3"/>
  <c r="V139" i="3"/>
  <c r="U139" i="3"/>
  <c r="T139" i="3"/>
  <c r="V138" i="3"/>
  <c r="U138" i="3"/>
  <c r="T138" i="3"/>
  <c r="V137" i="3"/>
  <c r="U137" i="3"/>
  <c r="T137" i="3"/>
  <c r="V136" i="3"/>
  <c r="U136" i="3"/>
  <c r="T136" i="3"/>
  <c r="V135" i="3"/>
  <c r="U135" i="3"/>
  <c r="T135" i="3"/>
  <c r="V134" i="3"/>
  <c r="U134" i="3"/>
  <c r="T134" i="3"/>
  <c r="V133" i="3"/>
  <c r="U133" i="3"/>
  <c r="T133" i="3"/>
  <c r="V132" i="3"/>
  <c r="U132" i="3"/>
  <c r="T132" i="3"/>
  <c r="V131" i="3"/>
  <c r="U131" i="3"/>
  <c r="T131" i="3"/>
  <c r="V130" i="3"/>
  <c r="U130" i="3"/>
  <c r="T130" i="3"/>
  <c r="V129" i="3"/>
  <c r="U129" i="3"/>
  <c r="T129" i="3"/>
  <c r="V128" i="3"/>
  <c r="U128" i="3"/>
  <c r="T128" i="3"/>
  <c r="V127" i="3"/>
  <c r="U127" i="3"/>
  <c r="T127" i="3"/>
  <c r="V126" i="3"/>
  <c r="U126" i="3"/>
  <c r="T126" i="3"/>
  <c r="V125" i="3"/>
  <c r="U125" i="3"/>
  <c r="T125" i="3"/>
  <c r="V124" i="3"/>
  <c r="U124" i="3"/>
  <c r="T124" i="3"/>
  <c r="V123" i="3"/>
  <c r="U123" i="3"/>
  <c r="T123" i="3"/>
  <c r="V122" i="3"/>
  <c r="U122" i="3"/>
  <c r="T122" i="3"/>
  <c r="V121" i="3"/>
  <c r="U121" i="3"/>
  <c r="T121" i="3"/>
  <c r="V120" i="3"/>
  <c r="U120" i="3"/>
  <c r="T120" i="3"/>
  <c r="V119" i="3"/>
  <c r="U119" i="3"/>
  <c r="T119" i="3"/>
  <c r="V118" i="3"/>
  <c r="U118" i="3"/>
  <c r="T118" i="3"/>
  <c r="V117" i="3"/>
  <c r="U117" i="3"/>
  <c r="T117" i="3"/>
  <c r="V116" i="3"/>
  <c r="U116" i="3"/>
  <c r="T116" i="3"/>
  <c r="V115" i="3"/>
  <c r="U115" i="3"/>
  <c r="T115" i="3"/>
  <c r="V114" i="3"/>
  <c r="U114" i="3"/>
  <c r="T114" i="3"/>
  <c r="V113" i="3"/>
  <c r="U113" i="3"/>
  <c r="T113" i="3"/>
  <c r="V112" i="3"/>
  <c r="U112" i="3"/>
  <c r="T112" i="3"/>
  <c r="V111" i="3"/>
  <c r="U111" i="3"/>
  <c r="T111" i="3"/>
  <c r="V110" i="3"/>
  <c r="U110" i="3"/>
  <c r="T110" i="3"/>
  <c r="V109" i="3"/>
  <c r="U109" i="3"/>
  <c r="T109" i="3"/>
  <c r="V108" i="3"/>
  <c r="U108" i="3"/>
  <c r="T108" i="3"/>
  <c r="V107" i="3"/>
  <c r="U107" i="3"/>
  <c r="T107" i="3"/>
  <c r="V106" i="3"/>
  <c r="U106" i="3"/>
  <c r="T106" i="3"/>
  <c r="V105" i="3"/>
  <c r="U105" i="3"/>
  <c r="T105" i="3"/>
  <c r="V104" i="3"/>
  <c r="U104" i="3"/>
  <c r="T104" i="3"/>
  <c r="V103" i="3"/>
  <c r="U103" i="3"/>
  <c r="T103" i="3"/>
  <c r="V102" i="3"/>
  <c r="U102" i="3"/>
  <c r="T102" i="3"/>
  <c r="V101" i="3"/>
  <c r="U101" i="3"/>
  <c r="T101" i="3"/>
  <c r="V100" i="3"/>
  <c r="U100" i="3"/>
  <c r="T100" i="3"/>
  <c r="V99" i="3"/>
  <c r="U99" i="3"/>
  <c r="T99" i="3"/>
  <c r="V98" i="3"/>
  <c r="U98" i="3"/>
  <c r="T98" i="3"/>
  <c r="V97" i="3"/>
  <c r="U97" i="3"/>
  <c r="T97" i="3"/>
  <c r="V96" i="3"/>
  <c r="U96" i="3"/>
  <c r="T96" i="3"/>
  <c r="V95" i="3"/>
  <c r="U95" i="3"/>
  <c r="T95" i="3"/>
  <c r="V94" i="3"/>
  <c r="U94" i="3"/>
  <c r="T94" i="3"/>
  <c r="V93" i="3"/>
  <c r="U93" i="3"/>
  <c r="T93" i="3"/>
  <c r="V92" i="3"/>
  <c r="U92" i="3"/>
  <c r="T92" i="3"/>
  <c r="V91" i="3"/>
  <c r="U91" i="3"/>
  <c r="T91" i="3"/>
  <c r="V90" i="3"/>
  <c r="U90" i="3"/>
  <c r="T90" i="3"/>
  <c r="V89" i="3"/>
  <c r="U89" i="3"/>
  <c r="T89" i="3"/>
  <c r="V88" i="3"/>
  <c r="U88" i="3"/>
  <c r="T88" i="3"/>
  <c r="V87" i="3"/>
  <c r="U87" i="3"/>
  <c r="T87" i="3"/>
  <c r="V86" i="3"/>
  <c r="U86" i="3"/>
  <c r="T86" i="3"/>
  <c r="V85" i="3"/>
  <c r="U85" i="3"/>
  <c r="T85" i="3"/>
  <c r="V84" i="3"/>
  <c r="U84" i="3"/>
  <c r="T84" i="3"/>
  <c r="V83" i="3"/>
  <c r="U83" i="3"/>
  <c r="T83" i="3"/>
  <c r="V82" i="3"/>
  <c r="U82" i="3"/>
  <c r="T82" i="3"/>
  <c r="V81" i="3"/>
  <c r="U81" i="3"/>
  <c r="T81" i="3"/>
  <c r="V80" i="3"/>
  <c r="U80" i="3"/>
  <c r="T80" i="3"/>
  <c r="V79" i="3"/>
  <c r="U79" i="3"/>
  <c r="T79" i="3"/>
  <c r="V78" i="3"/>
  <c r="U78" i="3"/>
  <c r="T78" i="3"/>
  <c r="V77" i="3"/>
  <c r="U77" i="3"/>
  <c r="T77" i="3"/>
  <c r="V76" i="3"/>
  <c r="U76" i="3"/>
  <c r="T76" i="3"/>
  <c r="V75" i="3"/>
  <c r="U75" i="3"/>
  <c r="T75" i="3"/>
  <c r="V74" i="3"/>
  <c r="U74" i="3"/>
  <c r="T74" i="3"/>
  <c r="V73" i="3"/>
  <c r="U73" i="3"/>
  <c r="T73" i="3"/>
  <c r="V72" i="3"/>
  <c r="U72" i="3"/>
  <c r="T72" i="3"/>
  <c r="V71" i="3"/>
  <c r="U71" i="3"/>
  <c r="T71" i="3"/>
  <c r="V70" i="3"/>
  <c r="U70" i="3"/>
  <c r="T70" i="3"/>
  <c r="V69" i="3"/>
  <c r="U69" i="3"/>
  <c r="T69" i="3"/>
  <c r="V68" i="3"/>
  <c r="U68" i="3"/>
  <c r="T68" i="3"/>
  <c r="V67" i="3"/>
  <c r="U67" i="3"/>
  <c r="T67" i="3"/>
  <c r="V66" i="3"/>
  <c r="U66" i="3"/>
  <c r="T66" i="3"/>
  <c r="V65" i="3"/>
  <c r="U65" i="3"/>
  <c r="T65" i="3"/>
  <c r="V64" i="3"/>
  <c r="U64" i="3"/>
  <c r="T64" i="3"/>
  <c r="V63" i="3"/>
  <c r="U63" i="3"/>
  <c r="T63" i="3"/>
  <c r="V62" i="3"/>
  <c r="U62" i="3"/>
  <c r="T62" i="3"/>
  <c r="V61" i="3"/>
  <c r="U61" i="3"/>
  <c r="T61" i="3"/>
  <c r="V60" i="3"/>
  <c r="U60" i="3"/>
  <c r="T60" i="3"/>
  <c r="V59" i="3"/>
  <c r="U59" i="3"/>
  <c r="T59" i="3"/>
  <c r="V58" i="3"/>
  <c r="U58" i="3"/>
  <c r="T58" i="3"/>
  <c r="V57" i="3"/>
  <c r="U57" i="3"/>
  <c r="T57" i="3"/>
  <c r="V56" i="3"/>
  <c r="U56" i="3"/>
  <c r="T56" i="3"/>
  <c r="V55" i="3"/>
  <c r="U55" i="3"/>
  <c r="T55" i="3"/>
  <c r="V54" i="3"/>
  <c r="U54" i="3"/>
  <c r="T54" i="3"/>
  <c r="V53" i="3"/>
  <c r="U53" i="3"/>
  <c r="T53" i="3"/>
  <c r="V52" i="3"/>
  <c r="U52" i="3"/>
  <c r="T52" i="3"/>
  <c r="V51" i="3"/>
  <c r="U51" i="3"/>
  <c r="T51" i="3"/>
  <c r="V50" i="3"/>
  <c r="U50" i="3"/>
  <c r="T50" i="3"/>
  <c r="V49" i="3"/>
  <c r="U49" i="3"/>
  <c r="T49" i="3"/>
  <c r="V48" i="3"/>
  <c r="U48" i="3"/>
  <c r="T48" i="3"/>
  <c r="V47" i="3"/>
  <c r="U47" i="3"/>
  <c r="T47" i="3"/>
  <c r="V46" i="3"/>
  <c r="U46" i="3"/>
  <c r="T46" i="3"/>
  <c r="V45" i="3"/>
  <c r="U45" i="3"/>
  <c r="T45" i="3"/>
  <c r="V44" i="3"/>
  <c r="U44" i="3"/>
  <c r="T44" i="3"/>
  <c r="V43" i="3"/>
  <c r="U43" i="3"/>
  <c r="T43" i="3"/>
  <c r="V42" i="3"/>
  <c r="U42" i="3"/>
  <c r="T42" i="3"/>
  <c r="V41" i="3"/>
  <c r="U41" i="3"/>
  <c r="T41" i="3"/>
  <c r="V40" i="3"/>
  <c r="U40" i="3"/>
  <c r="T40" i="3"/>
  <c r="V39" i="3"/>
  <c r="U39" i="3"/>
  <c r="T39" i="3"/>
  <c r="V38" i="3"/>
  <c r="U38" i="3"/>
  <c r="T38" i="3"/>
  <c r="V37" i="3"/>
  <c r="U37" i="3"/>
  <c r="T37" i="3"/>
  <c r="V36" i="3"/>
  <c r="U36" i="3"/>
  <c r="T36" i="3"/>
  <c r="V35" i="3"/>
  <c r="U35" i="3"/>
  <c r="T35" i="3"/>
  <c r="V34" i="3"/>
  <c r="U34" i="3"/>
  <c r="T34" i="3"/>
  <c r="V33" i="3"/>
  <c r="U33" i="3"/>
  <c r="T33" i="3"/>
  <c r="V32" i="3"/>
  <c r="U32" i="3"/>
  <c r="T32" i="3"/>
  <c r="V31" i="3"/>
  <c r="U31" i="3"/>
  <c r="T31" i="3"/>
  <c r="V30" i="3"/>
  <c r="U30" i="3"/>
  <c r="T30" i="3"/>
  <c r="V29" i="3"/>
  <c r="U29" i="3"/>
  <c r="T29" i="3"/>
  <c r="V28" i="3"/>
  <c r="U28" i="3"/>
  <c r="T28" i="3"/>
  <c r="V27" i="3"/>
  <c r="U27" i="3"/>
  <c r="T27" i="3"/>
  <c r="V26" i="3"/>
  <c r="U26" i="3"/>
  <c r="T26" i="3"/>
  <c r="V25" i="3"/>
  <c r="U25" i="3"/>
  <c r="T25" i="3"/>
  <c r="V24" i="3"/>
  <c r="U24" i="3"/>
  <c r="T24" i="3"/>
  <c r="V23" i="3"/>
  <c r="U23" i="3"/>
  <c r="T23" i="3"/>
  <c r="V22" i="3"/>
  <c r="U22" i="3"/>
  <c r="T22" i="3"/>
  <c r="V21" i="3"/>
  <c r="U21" i="3"/>
  <c r="T21" i="3"/>
  <c r="V20" i="3"/>
  <c r="U20" i="3"/>
  <c r="T20" i="3"/>
  <c r="V19" i="3"/>
  <c r="U19" i="3"/>
  <c r="T19" i="3"/>
  <c r="V18" i="3"/>
  <c r="U18" i="3"/>
  <c r="T18" i="3"/>
  <c r="V17" i="3"/>
  <c r="U17" i="3"/>
  <c r="T17" i="3"/>
  <c r="V16" i="3"/>
  <c r="U16" i="3"/>
  <c r="T16" i="3"/>
  <c r="V15" i="3"/>
  <c r="U15" i="3"/>
  <c r="T15" i="3"/>
  <c r="V14" i="3"/>
  <c r="U14" i="3"/>
  <c r="T14" i="3"/>
  <c r="V13" i="3"/>
  <c r="U13" i="3"/>
  <c r="T13" i="3"/>
  <c r="V12" i="3"/>
  <c r="U12" i="3"/>
  <c r="T12" i="3"/>
  <c r="V11" i="3"/>
  <c r="U11" i="3"/>
  <c r="T11" i="3"/>
  <c r="V10" i="3"/>
  <c r="U10" i="3"/>
  <c r="T10" i="3"/>
  <c r="V9" i="3"/>
  <c r="U9" i="3"/>
  <c r="T9" i="3"/>
  <c r="V8" i="3"/>
  <c r="U8" i="3"/>
  <c r="T8" i="3"/>
  <c r="V7" i="3"/>
  <c r="U7" i="3"/>
  <c r="T7" i="3"/>
  <c r="V6" i="3"/>
  <c r="U6" i="3"/>
  <c r="T6" i="3"/>
  <c r="V5" i="3"/>
  <c r="U5" i="3"/>
  <c r="T5" i="3"/>
  <c r="V4" i="3"/>
  <c r="U4" i="3"/>
  <c r="T4" i="3"/>
  <c r="V3" i="3"/>
  <c r="U3" i="3"/>
  <c r="T3" i="3"/>
  <c r="V2" i="3"/>
  <c r="U2" i="3"/>
  <c r="T2" i="3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V408" i="2"/>
  <c r="U408" i="2"/>
  <c r="T408" i="2"/>
  <c r="V407" i="2"/>
  <c r="U407" i="2"/>
  <c r="T407" i="2"/>
  <c r="V406" i="2"/>
  <c r="U406" i="2"/>
  <c r="T406" i="2"/>
  <c r="V405" i="2"/>
  <c r="U405" i="2"/>
  <c r="T405" i="2"/>
  <c r="V404" i="2"/>
  <c r="U404" i="2"/>
  <c r="T404" i="2"/>
  <c r="V403" i="2"/>
  <c r="U403" i="2"/>
  <c r="T403" i="2"/>
  <c r="V402" i="2"/>
  <c r="U402" i="2"/>
  <c r="T402" i="2"/>
  <c r="V401" i="2"/>
  <c r="U401" i="2"/>
  <c r="T401" i="2"/>
  <c r="V400" i="2"/>
  <c r="U400" i="2"/>
  <c r="T400" i="2"/>
  <c r="V399" i="2"/>
  <c r="U399" i="2"/>
  <c r="T399" i="2"/>
  <c r="V398" i="2"/>
  <c r="U398" i="2"/>
  <c r="T398" i="2"/>
  <c r="V397" i="2"/>
  <c r="U397" i="2"/>
  <c r="T397" i="2"/>
  <c r="V396" i="2"/>
  <c r="U396" i="2"/>
  <c r="T396" i="2"/>
  <c r="V395" i="2"/>
  <c r="U395" i="2"/>
  <c r="T395" i="2"/>
  <c r="V394" i="2"/>
  <c r="U394" i="2"/>
  <c r="T394" i="2"/>
  <c r="V393" i="2"/>
  <c r="U393" i="2"/>
  <c r="T393" i="2"/>
  <c r="V392" i="2"/>
  <c r="U392" i="2"/>
  <c r="T392" i="2"/>
  <c r="V391" i="2"/>
  <c r="U391" i="2"/>
  <c r="T391" i="2"/>
  <c r="V390" i="2"/>
  <c r="U390" i="2"/>
  <c r="T390" i="2"/>
  <c r="V389" i="2"/>
  <c r="U389" i="2"/>
  <c r="T389" i="2"/>
  <c r="V388" i="2"/>
  <c r="U388" i="2"/>
  <c r="T388" i="2"/>
  <c r="V387" i="2"/>
  <c r="U387" i="2"/>
  <c r="T387" i="2"/>
  <c r="V386" i="2"/>
  <c r="U386" i="2"/>
  <c r="T386" i="2"/>
  <c r="V385" i="2"/>
  <c r="U385" i="2"/>
  <c r="T385" i="2"/>
  <c r="V384" i="2"/>
  <c r="U384" i="2"/>
  <c r="T384" i="2"/>
  <c r="V383" i="2"/>
  <c r="U383" i="2"/>
  <c r="T383" i="2"/>
  <c r="V382" i="2"/>
  <c r="U382" i="2"/>
  <c r="T382" i="2"/>
  <c r="V381" i="2"/>
  <c r="U381" i="2"/>
  <c r="T381" i="2"/>
  <c r="V380" i="2"/>
  <c r="U380" i="2"/>
  <c r="T380" i="2"/>
  <c r="V379" i="2"/>
  <c r="U379" i="2"/>
  <c r="T379" i="2"/>
  <c r="V378" i="2"/>
  <c r="U378" i="2"/>
  <c r="T378" i="2"/>
  <c r="V377" i="2"/>
  <c r="U377" i="2"/>
  <c r="T377" i="2"/>
  <c r="V376" i="2"/>
  <c r="U376" i="2"/>
  <c r="T376" i="2"/>
  <c r="V375" i="2"/>
  <c r="U375" i="2"/>
  <c r="T375" i="2"/>
  <c r="V374" i="2"/>
  <c r="U374" i="2"/>
  <c r="T374" i="2"/>
  <c r="V373" i="2"/>
  <c r="U373" i="2"/>
  <c r="T373" i="2"/>
  <c r="V372" i="2"/>
  <c r="U372" i="2"/>
  <c r="T372" i="2"/>
  <c r="V371" i="2"/>
  <c r="U371" i="2"/>
  <c r="T371" i="2"/>
  <c r="V370" i="2"/>
  <c r="U370" i="2"/>
  <c r="T370" i="2"/>
  <c r="V369" i="2"/>
  <c r="U369" i="2"/>
  <c r="T369" i="2"/>
  <c r="V368" i="2"/>
  <c r="U368" i="2"/>
  <c r="T368" i="2"/>
  <c r="V367" i="2"/>
  <c r="U367" i="2"/>
  <c r="T367" i="2"/>
  <c r="V366" i="2"/>
  <c r="U366" i="2"/>
  <c r="T366" i="2"/>
  <c r="V365" i="2"/>
  <c r="U365" i="2"/>
  <c r="T365" i="2"/>
  <c r="V364" i="2"/>
  <c r="U364" i="2"/>
  <c r="T364" i="2"/>
  <c r="V363" i="2"/>
  <c r="U363" i="2"/>
  <c r="T363" i="2"/>
  <c r="V362" i="2"/>
  <c r="U362" i="2"/>
  <c r="T362" i="2"/>
  <c r="V361" i="2"/>
  <c r="U361" i="2"/>
  <c r="T361" i="2"/>
  <c r="V360" i="2"/>
  <c r="U360" i="2"/>
  <c r="T360" i="2"/>
  <c r="V359" i="2"/>
  <c r="U359" i="2"/>
  <c r="T359" i="2"/>
  <c r="V358" i="2"/>
  <c r="U358" i="2"/>
  <c r="T358" i="2"/>
  <c r="V357" i="2"/>
  <c r="U357" i="2"/>
  <c r="T357" i="2"/>
  <c r="V356" i="2"/>
  <c r="U356" i="2"/>
  <c r="T356" i="2"/>
  <c r="V355" i="2"/>
  <c r="U355" i="2"/>
  <c r="T355" i="2"/>
  <c r="V354" i="2"/>
  <c r="U354" i="2"/>
  <c r="T354" i="2"/>
  <c r="V353" i="2"/>
  <c r="U353" i="2"/>
  <c r="T353" i="2"/>
  <c r="V352" i="2"/>
  <c r="U352" i="2"/>
  <c r="T352" i="2"/>
  <c r="V351" i="2"/>
  <c r="U351" i="2"/>
  <c r="T351" i="2"/>
  <c r="V350" i="2"/>
  <c r="U350" i="2"/>
  <c r="T350" i="2"/>
  <c r="V349" i="2"/>
  <c r="U349" i="2"/>
  <c r="T349" i="2"/>
  <c r="V348" i="2"/>
  <c r="U348" i="2"/>
  <c r="T348" i="2"/>
  <c r="V347" i="2"/>
  <c r="U347" i="2"/>
  <c r="T347" i="2"/>
  <c r="V346" i="2"/>
  <c r="U346" i="2"/>
  <c r="T346" i="2"/>
  <c r="V345" i="2"/>
  <c r="U345" i="2"/>
  <c r="T345" i="2"/>
  <c r="V344" i="2"/>
  <c r="U344" i="2"/>
  <c r="T344" i="2"/>
  <c r="V343" i="2"/>
  <c r="U343" i="2"/>
  <c r="T343" i="2"/>
  <c r="V342" i="2"/>
  <c r="U342" i="2"/>
  <c r="T342" i="2"/>
  <c r="V341" i="2"/>
  <c r="U341" i="2"/>
  <c r="T341" i="2"/>
  <c r="V340" i="2"/>
  <c r="U340" i="2"/>
  <c r="T340" i="2"/>
  <c r="V339" i="2"/>
  <c r="U339" i="2"/>
  <c r="T339" i="2"/>
  <c r="V338" i="2"/>
  <c r="U338" i="2"/>
  <c r="T338" i="2"/>
  <c r="V337" i="2"/>
  <c r="U337" i="2"/>
  <c r="T337" i="2"/>
  <c r="V336" i="2"/>
  <c r="U336" i="2"/>
  <c r="T336" i="2"/>
  <c r="V335" i="2"/>
  <c r="U335" i="2"/>
  <c r="T335" i="2"/>
  <c r="V334" i="2"/>
  <c r="U334" i="2"/>
  <c r="T334" i="2"/>
  <c r="V333" i="2"/>
  <c r="U333" i="2"/>
  <c r="T333" i="2"/>
  <c r="V332" i="2"/>
  <c r="U332" i="2"/>
  <c r="T332" i="2"/>
  <c r="V331" i="2"/>
  <c r="U331" i="2"/>
  <c r="T331" i="2"/>
  <c r="V330" i="2"/>
  <c r="U330" i="2"/>
  <c r="T330" i="2"/>
  <c r="V329" i="2"/>
  <c r="U329" i="2"/>
  <c r="T329" i="2"/>
  <c r="V328" i="2"/>
  <c r="U328" i="2"/>
  <c r="T328" i="2"/>
  <c r="V327" i="2"/>
  <c r="U327" i="2"/>
  <c r="T327" i="2"/>
  <c r="V326" i="2"/>
  <c r="U326" i="2"/>
  <c r="T326" i="2"/>
  <c r="V325" i="2"/>
  <c r="U325" i="2"/>
  <c r="T325" i="2"/>
  <c r="V324" i="2"/>
  <c r="U324" i="2"/>
  <c r="T324" i="2"/>
  <c r="V323" i="2"/>
  <c r="U323" i="2"/>
  <c r="T323" i="2"/>
  <c r="V322" i="2"/>
  <c r="U322" i="2"/>
  <c r="T322" i="2"/>
  <c r="V321" i="2"/>
  <c r="U321" i="2"/>
  <c r="T321" i="2"/>
  <c r="V320" i="2"/>
  <c r="U320" i="2"/>
  <c r="T320" i="2"/>
  <c r="V319" i="2"/>
  <c r="U319" i="2"/>
  <c r="T319" i="2"/>
  <c r="V318" i="2"/>
  <c r="U318" i="2"/>
  <c r="T318" i="2"/>
  <c r="V317" i="2"/>
  <c r="U317" i="2"/>
  <c r="T317" i="2"/>
  <c r="V316" i="2"/>
  <c r="U316" i="2"/>
  <c r="T316" i="2"/>
  <c r="V315" i="2"/>
  <c r="U315" i="2"/>
  <c r="T315" i="2"/>
  <c r="V314" i="2"/>
  <c r="U314" i="2"/>
  <c r="T314" i="2"/>
  <c r="V313" i="2"/>
  <c r="U313" i="2"/>
  <c r="T313" i="2"/>
  <c r="V312" i="2"/>
  <c r="U312" i="2"/>
  <c r="T312" i="2"/>
  <c r="V311" i="2"/>
  <c r="U311" i="2"/>
  <c r="T311" i="2"/>
  <c r="V310" i="2"/>
  <c r="U310" i="2"/>
  <c r="T310" i="2"/>
  <c r="V309" i="2"/>
  <c r="U309" i="2"/>
  <c r="T309" i="2"/>
  <c r="V308" i="2"/>
  <c r="U308" i="2"/>
  <c r="T308" i="2"/>
  <c r="V307" i="2"/>
  <c r="U307" i="2"/>
  <c r="T307" i="2"/>
  <c r="V306" i="2"/>
  <c r="U306" i="2"/>
  <c r="T306" i="2"/>
  <c r="V305" i="2"/>
  <c r="U305" i="2"/>
  <c r="T305" i="2"/>
  <c r="V304" i="2"/>
  <c r="U304" i="2"/>
  <c r="T304" i="2"/>
  <c r="V303" i="2"/>
  <c r="U303" i="2"/>
  <c r="T303" i="2"/>
  <c r="V302" i="2"/>
  <c r="U302" i="2"/>
  <c r="T302" i="2"/>
  <c r="V301" i="2"/>
  <c r="U301" i="2"/>
  <c r="T301" i="2"/>
  <c r="V300" i="2"/>
  <c r="U300" i="2"/>
  <c r="T300" i="2"/>
  <c r="V299" i="2"/>
  <c r="U299" i="2"/>
  <c r="T299" i="2"/>
  <c r="V298" i="2"/>
  <c r="U298" i="2"/>
  <c r="T298" i="2"/>
  <c r="V297" i="2"/>
  <c r="U297" i="2"/>
  <c r="T297" i="2"/>
  <c r="V296" i="2"/>
  <c r="U296" i="2"/>
  <c r="T296" i="2"/>
  <c r="V295" i="2"/>
  <c r="U295" i="2"/>
  <c r="T295" i="2"/>
  <c r="V294" i="2"/>
  <c r="U294" i="2"/>
  <c r="T294" i="2"/>
  <c r="V293" i="2"/>
  <c r="U293" i="2"/>
  <c r="T293" i="2"/>
  <c r="V292" i="2"/>
  <c r="U292" i="2"/>
  <c r="T292" i="2"/>
  <c r="V291" i="2"/>
  <c r="U291" i="2"/>
  <c r="T291" i="2"/>
  <c r="V290" i="2"/>
  <c r="U290" i="2"/>
  <c r="T290" i="2"/>
  <c r="V289" i="2"/>
  <c r="U289" i="2"/>
  <c r="T289" i="2"/>
  <c r="V288" i="2"/>
  <c r="U288" i="2"/>
  <c r="T288" i="2"/>
  <c r="V287" i="2"/>
  <c r="U287" i="2"/>
  <c r="T287" i="2"/>
  <c r="V286" i="2"/>
  <c r="U286" i="2"/>
  <c r="T286" i="2"/>
  <c r="V285" i="2"/>
  <c r="U285" i="2"/>
  <c r="T285" i="2"/>
  <c r="V284" i="2"/>
  <c r="U284" i="2"/>
  <c r="T284" i="2"/>
  <c r="V283" i="2"/>
  <c r="U283" i="2"/>
  <c r="T283" i="2"/>
  <c r="V282" i="2"/>
  <c r="U282" i="2"/>
  <c r="T282" i="2"/>
  <c r="V281" i="2"/>
  <c r="U281" i="2"/>
  <c r="T281" i="2"/>
  <c r="V280" i="2"/>
  <c r="U280" i="2"/>
  <c r="T280" i="2"/>
  <c r="V279" i="2"/>
  <c r="U279" i="2"/>
  <c r="T279" i="2"/>
  <c r="V278" i="2"/>
  <c r="U278" i="2"/>
  <c r="T278" i="2"/>
  <c r="V277" i="2"/>
  <c r="U277" i="2"/>
  <c r="T277" i="2"/>
  <c r="V276" i="2"/>
  <c r="U276" i="2"/>
  <c r="T276" i="2"/>
  <c r="V275" i="2"/>
  <c r="U275" i="2"/>
  <c r="T275" i="2"/>
  <c r="V274" i="2"/>
  <c r="U274" i="2"/>
  <c r="T274" i="2"/>
  <c r="V273" i="2"/>
  <c r="U273" i="2"/>
  <c r="T273" i="2"/>
  <c r="V272" i="2"/>
  <c r="U272" i="2"/>
  <c r="T272" i="2"/>
  <c r="V271" i="2"/>
  <c r="U271" i="2"/>
  <c r="V270" i="2"/>
  <c r="U270" i="2"/>
  <c r="V269" i="2"/>
  <c r="U269" i="2"/>
  <c r="V268" i="2"/>
  <c r="U268" i="2"/>
  <c r="V267" i="2"/>
  <c r="U267" i="2"/>
  <c r="V266" i="2"/>
  <c r="U266" i="2"/>
  <c r="V265" i="2"/>
  <c r="U265" i="2"/>
  <c r="V264" i="2"/>
  <c r="U264" i="2"/>
  <c r="V263" i="2"/>
  <c r="U263" i="2"/>
  <c r="V262" i="2"/>
  <c r="U262" i="2"/>
  <c r="V261" i="2"/>
  <c r="U261" i="2"/>
  <c r="V260" i="2"/>
  <c r="U260" i="2"/>
  <c r="V259" i="2"/>
  <c r="U259" i="2"/>
  <c r="V258" i="2"/>
  <c r="U258" i="2"/>
  <c r="V257" i="2"/>
  <c r="U257" i="2"/>
  <c r="V256" i="2"/>
  <c r="U256" i="2"/>
  <c r="V255" i="2"/>
  <c r="U255" i="2"/>
  <c r="V254" i="2"/>
  <c r="U254" i="2"/>
  <c r="V253" i="2"/>
  <c r="U253" i="2"/>
  <c r="V252" i="2"/>
  <c r="U252" i="2"/>
  <c r="V251" i="2"/>
  <c r="U251" i="2"/>
  <c r="V250" i="2"/>
  <c r="U250" i="2"/>
  <c r="V249" i="2"/>
  <c r="U249" i="2"/>
  <c r="V248" i="2"/>
  <c r="U248" i="2"/>
  <c r="V247" i="2"/>
  <c r="U247" i="2"/>
  <c r="V246" i="2"/>
  <c r="U246" i="2"/>
  <c r="V245" i="2"/>
  <c r="U245" i="2"/>
  <c r="V244" i="2"/>
  <c r="U244" i="2"/>
  <c r="V243" i="2"/>
  <c r="U243" i="2"/>
  <c r="V242" i="2"/>
  <c r="U242" i="2"/>
  <c r="V241" i="2"/>
  <c r="U241" i="2"/>
  <c r="V240" i="2"/>
  <c r="U240" i="2"/>
  <c r="V239" i="2"/>
  <c r="U239" i="2"/>
  <c r="V238" i="2"/>
  <c r="U238" i="2"/>
  <c r="V237" i="2"/>
  <c r="U237" i="2"/>
  <c r="V236" i="2"/>
  <c r="U236" i="2"/>
  <c r="V235" i="2"/>
  <c r="U235" i="2"/>
  <c r="V234" i="2"/>
  <c r="U234" i="2"/>
  <c r="V233" i="2"/>
  <c r="U233" i="2"/>
  <c r="V232" i="2"/>
  <c r="U232" i="2"/>
  <c r="V231" i="2"/>
  <c r="U231" i="2"/>
  <c r="V230" i="2"/>
  <c r="U230" i="2"/>
  <c r="V229" i="2"/>
  <c r="U229" i="2"/>
  <c r="V228" i="2"/>
  <c r="U228" i="2"/>
  <c r="V227" i="2"/>
  <c r="U227" i="2"/>
  <c r="V226" i="2"/>
  <c r="U226" i="2"/>
  <c r="V225" i="2"/>
  <c r="U225" i="2"/>
  <c r="V224" i="2"/>
  <c r="U224" i="2"/>
  <c r="V223" i="2"/>
  <c r="U223" i="2"/>
  <c r="V222" i="2"/>
  <c r="U222" i="2"/>
  <c r="V221" i="2"/>
  <c r="U221" i="2"/>
  <c r="V220" i="2"/>
  <c r="U220" i="2"/>
  <c r="V219" i="2"/>
  <c r="U219" i="2"/>
  <c r="V218" i="2"/>
  <c r="U218" i="2"/>
  <c r="V217" i="2"/>
  <c r="U217" i="2"/>
  <c r="V216" i="2"/>
  <c r="U216" i="2"/>
  <c r="V215" i="2"/>
  <c r="U215" i="2"/>
  <c r="V214" i="2"/>
  <c r="U214" i="2"/>
  <c r="V213" i="2"/>
  <c r="U213" i="2"/>
  <c r="V212" i="2"/>
  <c r="U212" i="2"/>
  <c r="V211" i="2"/>
  <c r="U211" i="2"/>
  <c r="V210" i="2"/>
  <c r="U210" i="2"/>
  <c r="V209" i="2"/>
  <c r="U209" i="2"/>
  <c r="V208" i="2"/>
  <c r="U208" i="2"/>
  <c r="V207" i="2"/>
  <c r="U207" i="2"/>
  <c r="V206" i="2"/>
  <c r="U206" i="2"/>
  <c r="V205" i="2"/>
  <c r="U205" i="2"/>
  <c r="V204" i="2"/>
  <c r="U204" i="2"/>
  <c r="V203" i="2"/>
  <c r="U203" i="2"/>
  <c r="V202" i="2"/>
  <c r="U202" i="2"/>
  <c r="V201" i="2"/>
  <c r="U201" i="2"/>
  <c r="V200" i="2"/>
  <c r="U200" i="2"/>
  <c r="V199" i="2"/>
  <c r="U199" i="2"/>
  <c r="V198" i="2"/>
  <c r="U198" i="2"/>
  <c r="V197" i="2"/>
  <c r="U197" i="2"/>
  <c r="V196" i="2"/>
  <c r="U196" i="2"/>
  <c r="V195" i="2"/>
  <c r="U195" i="2"/>
  <c r="V194" i="2"/>
  <c r="U194" i="2"/>
  <c r="V193" i="2"/>
  <c r="U193" i="2"/>
  <c r="V192" i="2"/>
  <c r="U192" i="2"/>
  <c r="V191" i="2"/>
  <c r="U191" i="2"/>
  <c r="V190" i="2"/>
  <c r="U190" i="2"/>
  <c r="V189" i="2"/>
  <c r="U189" i="2"/>
  <c r="V188" i="2"/>
  <c r="U188" i="2"/>
  <c r="V187" i="2"/>
  <c r="U187" i="2"/>
  <c r="V186" i="2"/>
  <c r="U186" i="2"/>
  <c r="V185" i="2"/>
  <c r="U185" i="2"/>
  <c r="V184" i="2"/>
  <c r="U184" i="2"/>
  <c r="V183" i="2"/>
  <c r="U183" i="2"/>
  <c r="V182" i="2"/>
  <c r="U182" i="2"/>
  <c r="V181" i="2"/>
  <c r="U181" i="2"/>
  <c r="V180" i="2"/>
  <c r="U180" i="2"/>
  <c r="V179" i="2"/>
  <c r="U179" i="2"/>
  <c r="V178" i="2"/>
  <c r="U178" i="2"/>
  <c r="V177" i="2"/>
  <c r="U177" i="2"/>
  <c r="V176" i="2"/>
  <c r="U176" i="2"/>
  <c r="V175" i="2"/>
  <c r="U175" i="2"/>
  <c r="V174" i="2"/>
  <c r="U174" i="2"/>
  <c r="V173" i="2"/>
  <c r="U173" i="2"/>
  <c r="V172" i="2"/>
  <c r="U172" i="2"/>
  <c r="V171" i="2"/>
  <c r="U171" i="2"/>
  <c r="V170" i="2"/>
  <c r="U170" i="2"/>
  <c r="V169" i="2"/>
  <c r="U169" i="2"/>
  <c r="V168" i="2"/>
  <c r="U168" i="2"/>
  <c r="V167" i="2"/>
  <c r="U167" i="2"/>
  <c r="V166" i="2"/>
  <c r="U166" i="2"/>
  <c r="V165" i="2"/>
  <c r="U165" i="2"/>
  <c r="V164" i="2"/>
  <c r="U164" i="2"/>
  <c r="V163" i="2"/>
  <c r="U163" i="2"/>
  <c r="V162" i="2"/>
  <c r="U162" i="2"/>
  <c r="V161" i="2"/>
  <c r="U161" i="2"/>
  <c r="V160" i="2"/>
  <c r="U160" i="2"/>
  <c r="V159" i="2"/>
  <c r="U159" i="2"/>
  <c r="V158" i="2"/>
  <c r="U158" i="2"/>
  <c r="V157" i="2"/>
  <c r="U157" i="2"/>
  <c r="V156" i="2"/>
  <c r="U156" i="2"/>
  <c r="V155" i="2"/>
  <c r="U155" i="2"/>
  <c r="V154" i="2"/>
  <c r="U154" i="2"/>
  <c r="V153" i="2"/>
  <c r="U153" i="2"/>
  <c r="V152" i="2"/>
  <c r="U152" i="2"/>
  <c r="V151" i="2"/>
  <c r="U151" i="2"/>
  <c r="V150" i="2"/>
  <c r="U150" i="2"/>
  <c r="V149" i="2"/>
  <c r="U149" i="2"/>
  <c r="V148" i="2"/>
  <c r="U148" i="2"/>
  <c r="V147" i="2"/>
  <c r="U147" i="2"/>
  <c r="V146" i="2"/>
  <c r="U146" i="2"/>
  <c r="V145" i="2"/>
  <c r="U145" i="2"/>
  <c r="V144" i="2"/>
  <c r="U144" i="2"/>
  <c r="V143" i="2"/>
  <c r="U143" i="2"/>
  <c r="V142" i="2"/>
  <c r="U142" i="2"/>
  <c r="V141" i="2"/>
  <c r="U141" i="2"/>
  <c r="V140" i="2"/>
  <c r="U140" i="2"/>
  <c r="V139" i="2"/>
  <c r="U139" i="2"/>
  <c r="V138" i="2"/>
  <c r="U138" i="2"/>
  <c r="V137" i="2"/>
  <c r="U137" i="2"/>
  <c r="V136" i="2"/>
  <c r="U136" i="2"/>
  <c r="V135" i="2"/>
  <c r="U135" i="2"/>
  <c r="V134" i="2"/>
  <c r="U134" i="2"/>
  <c r="V133" i="2"/>
  <c r="U133" i="2"/>
  <c r="V132" i="2"/>
  <c r="U132" i="2"/>
  <c r="V131" i="2"/>
  <c r="U131" i="2"/>
  <c r="V130" i="2"/>
  <c r="U130" i="2"/>
  <c r="V129" i="2"/>
  <c r="U129" i="2"/>
  <c r="V128" i="2"/>
  <c r="U128" i="2"/>
  <c r="V127" i="2"/>
  <c r="U127" i="2"/>
  <c r="V126" i="2"/>
  <c r="U126" i="2"/>
  <c r="V125" i="2"/>
  <c r="U125" i="2"/>
  <c r="V124" i="2"/>
  <c r="U124" i="2"/>
  <c r="V123" i="2"/>
  <c r="U123" i="2"/>
  <c r="V122" i="2"/>
  <c r="U122" i="2"/>
  <c r="V121" i="2"/>
  <c r="U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N406" i="2" l="1"/>
  <c r="M406" i="2"/>
  <c r="L406" i="2"/>
  <c r="H406" i="2"/>
  <c r="N405" i="2"/>
  <c r="M405" i="2"/>
  <c r="L405" i="2"/>
  <c r="H405" i="2"/>
  <c r="N404" i="2"/>
  <c r="M404" i="2"/>
  <c r="L404" i="2"/>
  <c r="H404" i="2"/>
  <c r="N403" i="2"/>
  <c r="M403" i="2"/>
  <c r="L403" i="2"/>
  <c r="H403" i="2"/>
  <c r="N402" i="2"/>
  <c r="M402" i="2"/>
  <c r="L402" i="2"/>
  <c r="H402" i="2"/>
  <c r="N401" i="2"/>
  <c r="M401" i="2"/>
  <c r="L401" i="2"/>
  <c r="H401" i="2"/>
  <c r="N400" i="2"/>
  <c r="M400" i="2"/>
  <c r="L400" i="2"/>
  <c r="H400" i="2"/>
  <c r="N399" i="2"/>
  <c r="M399" i="2"/>
  <c r="L399" i="2"/>
  <c r="H399" i="2"/>
  <c r="N398" i="2"/>
  <c r="M398" i="2"/>
  <c r="L398" i="2"/>
  <c r="H398" i="2"/>
  <c r="N397" i="2"/>
  <c r="M397" i="2"/>
  <c r="L397" i="2"/>
  <c r="H397" i="2"/>
  <c r="N396" i="2"/>
  <c r="M396" i="2"/>
  <c r="L396" i="2"/>
  <c r="H396" i="2"/>
  <c r="N395" i="2"/>
  <c r="M395" i="2"/>
  <c r="L395" i="2"/>
  <c r="H395" i="2"/>
  <c r="N394" i="2"/>
  <c r="M394" i="2"/>
  <c r="L394" i="2"/>
  <c r="H394" i="2"/>
  <c r="N393" i="2"/>
  <c r="M393" i="2"/>
  <c r="L393" i="2"/>
  <c r="H393" i="2"/>
  <c r="N392" i="2"/>
  <c r="M392" i="2"/>
  <c r="L392" i="2"/>
  <c r="H392" i="2"/>
  <c r="N391" i="2"/>
  <c r="M391" i="2"/>
  <c r="L391" i="2"/>
  <c r="H391" i="2"/>
  <c r="N390" i="2"/>
  <c r="M390" i="2"/>
  <c r="L390" i="2"/>
  <c r="H390" i="2"/>
  <c r="N389" i="2"/>
  <c r="M389" i="2"/>
  <c r="L389" i="2"/>
  <c r="H389" i="2"/>
  <c r="N388" i="2"/>
  <c r="M388" i="2"/>
  <c r="L388" i="2"/>
  <c r="H388" i="2"/>
  <c r="N387" i="2"/>
  <c r="M387" i="2"/>
  <c r="L387" i="2"/>
  <c r="H387" i="2"/>
  <c r="N386" i="2"/>
  <c r="M386" i="2"/>
  <c r="L386" i="2"/>
  <c r="H386" i="2"/>
  <c r="N385" i="2"/>
  <c r="M385" i="2"/>
  <c r="L385" i="2"/>
  <c r="H385" i="2"/>
  <c r="N384" i="2"/>
  <c r="M384" i="2"/>
  <c r="L384" i="2"/>
  <c r="H384" i="2"/>
  <c r="N383" i="2"/>
  <c r="M383" i="2"/>
  <c r="L383" i="2"/>
  <c r="H383" i="2"/>
  <c r="N382" i="2"/>
  <c r="M382" i="2"/>
  <c r="L382" i="2"/>
  <c r="H382" i="2"/>
  <c r="N381" i="2"/>
  <c r="M381" i="2"/>
  <c r="L381" i="2"/>
  <c r="H381" i="2"/>
  <c r="N380" i="2"/>
  <c r="M380" i="2"/>
  <c r="L380" i="2"/>
  <c r="H380" i="2"/>
  <c r="N379" i="2"/>
  <c r="M379" i="2"/>
  <c r="L379" i="2"/>
  <c r="H379" i="2"/>
  <c r="N378" i="2"/>
  <c r="M378" i="2"/>
  <c r="L378" i="2"/>
  <c r="H378" i="2"/>
  <c r="N377" i="2"/>
  <c r="M377" i="2"/>
  <c r="L377" i="2"/>
  <c r="H377" i="2"/>
  <c r="N376" i="2"/>
  <c r="M376" i="2"/>
  <c r="L376" i="2"/>
  <c r="H376" i="2"/>
  <c r="N375" i="2"/>
  <c r="M375" i="2"/>
  <c r="L375" i="2"/>
  <c r="H375" i="2"/>
  <c r="N374" i="2"/>
  <c r="M374" i="2"/>
  <c r="L374" i="2"/>
  <c r="H374" i="2"/>
  <c r="N373" i="2"/>
  <c r="M373" i="2"/>
  <c r="L373" i="2"/>
  <c r="H373" i="2"/>
  <c r="N372" i="2"/>
  <c r="M372" i="2"/>
  <c r="L372" i="2"/>
  <c r="H372" i="2"/>
  <c r="N371" i="2"/>
  <c r="M371" i="2"/>
  <c r="L371" i="2"/>
  <c r="H371" i="2"/>
  <c r="N370" i="2"/>
  <c r="M370" i="2"/>
  <c r="L370" i="2"/>
  <c r="H370" i="2"/>
  <c r="N369" i="2"/>
  <c r="M369" i="2"/>
  <c r="L369" i="2"/>
  <c r="H369" i="2"/>
  <c r="N368" i="2"/>
  <c r="M368" i="2"/>
  <c r="L368" i="2"/>
  <c r="H368" i="2"/>
  <c r="N367" i="2"/>
  <c r="M367" i="2"/>
  <c r="L367" i="2"/>
  <c r="H367" i="2"/>
  <c r="N366" i="2"/>
  <c r="M366" i="2"/>
  <c r="L366" i="2"/>
  <c r="H366" i="2"/>
  <c r="N365" i="2"/>
  <c r="M365" i="2"/>
  <c r="L365" i="2"/>
  <c r="H365" i="2"/>
  <c r="N364" i="2"/>
  <c r="M364" i="2"/>
  <c r="L364" i="2"/>
  <c r="H364" i="2"/>
  <c r="N363" i="2"/>
  <c r="M363" i="2"/>
  <c r="L363" i="2"/>
  <c r="H363" i="2"/>
  <c r="N362" i="2"/>
  <c r="M362" i="2"/>
  <c r="L362" i="2"/>
  <c r="H362" i="2"/>
  <c r="N361" i="2"/>
  <c r="M361" i="2"/>
  <c r="L361" i="2"/>
  <c r="H361" i="2"/>
  <c r="N360" i="2"/>
  <c r="M360" i="2"/>
  <c r="L360" i="2"/>
  <c r="H360" i="2"/>
  <c r="N359" i="2"/>
  <c r="M359" i="2"/>
  <c r="L359" i="2"/>
  <c r="H359" i="2"/>
  <c r="N358" i="2"/>
  <c r="M358" i="2"/>
  <c r="L358" i="2"/>
  <c r="H358" i="2"/>
  <c r="N357" i="2"/>
  <c r="M357" i="2"/>
  <c r="L357" i="2"/>
  <c r="H357" i="2"/>
  <c r="N356" i="2"/>
  <c r="M356" i="2"/>
  <c r="L356" i="2"/>
  <c r="H356" i="2"/>
  <c r="N355" i="2"/>
  <c r="M355" i="2"/>
  <c r="L355" i="2"/>
  <c r="H355" i="2"/>
  <c r="N354" i="2"/>
  <c r="M354" i="2"/>
  <c r="L354" i="2"/>
  <c r="H354" i="2"/>
  <c r="N353" i="2"/>
  <c r="M353" i="2"/>
  <c r="L353" i="2"/>
  <c r="H353" i="2"/>
  <c r="N352" i="2"/>
  <c r="M352" i="2"/>
  <c r="L352" i="2"/>
  <c r="H352" i="2"/>
  <c r="N351" i="2"/>
  <c r="M351" i="2"/>
  <c r="L351" i="2"/>
  <c r="H351" i="2"/>
  <c r="N350" i="2"/>
  <c r="M350" i="2"/>
  <c r="L350" i="2"/>
  <c r="H350" i="2"/>
  <c r="N349" i="2"/>
  <c r="M349" i="2"/>
  <c r="L349" i="2"/>
  <c r="H349" i="2"/>
  <c r="N348" i="2"/>
  <c r="M348" i="2"/>
  <c r="L348" i="2"/>
  <c r="H348" i="2"/>
  <c r="N347" i="2"/>
  <c r="M347" i="2"/>
  <c r="L347" i="2"/>
  <c r="H347" i="2"/>
  <c r="N346" i="2"/>
  <c r="M346" i="2"/>
  <c r="L346" i="2"/>
  <c r="H346" i="2"/>
  <c r="N345" i="2"/>
  <c r="M345" i="2"/>
  <c r="L345" i="2"/>
  <c r="H345" i="2"/>
  <c r="N344" i="2"/>
  <c r="M344" i="2"/>
  <c r="L344" i="2"/>
  <c r="H344" i="2"/>
  <c r="N343" i="2"/>
  <c r="M343" i="2"/>
  <c r="L343" i="2"/>
  <c r="H343" i="2"/>
  <c r="N342" i="2"/>
  <c r="M342" i="2"/>
  <c r="L342" i="2"/>
  <c r="H342" i="2"/>
  <c r="N341" i="2"/>
  <c r="M341" i="2"/>
  <c r="L341" i="2"/>
  <c r="H341" i="2"/>
  <c r="N340" i="2"/>
  <c r="M340" i="2"/>
  <c r="L340" i="2"/>
  <c r="H340" i="2"/>
  <c r="N339" i="2"/>
  <c r="M339" i="2"/>
  <c r="L339" i="2"/>
  <c r="H339" i="2"/>
  <c r="N338" i="2"/>
  <c r="M338" i="2"/>
  <c r="L338" i="2"/>
  <c r="H338" i="2"/>
  <c r="N337" i="2"/>
  <c r="M337" i="2"/>
  <c r="L337" i="2"/>
  <c r="H337" i="2"/>
  <c r="N336" i="2"/>
  <c r="M336" i="2"/>
  <c r="L336" i="2"/>
  <c r="H336" i="2"/>
  <c r="N335" i="2"/>
  <c r="M335" i="2"/>
  <c r="L335" i="2"/>
  <c r="H335" i="2"/>
  <c r="N334" i="2"/>
  <c r="M334" i="2"/>
  <c r="L334" i="2"/>
  <c r="H334" i="2"/>
  <c r="N333" i="2"/>
  <c r="M333" i="2"/>
  <c r="L333" i="2"/>
  <c r="H333" i="2"/>
  <c r="N332" i="2"/>
  <c r="M332" i="2"/>
  <c r="L332" i="2"/>
  <c r="H332" i="2"/>
  <c r="N331" i="2"/>
  <c r="M331" i="2"/>
  <c r="L331" i="2"/>
  <c r="H331" i="2"/>
  <c r="N330" i="2"/>
  <c r="M330" i="2"/>
  <c r="L330" i="2"/>
  <c r="H330" i="2"/>
  <c r="N329" i="2"/>
  <c r="M329" i="2"/>
  <c r="L329" i="2"/>
  <c r="H329" i="2"/>
  <c r="N328" i="2"/>
  <c r="M328" i="2"/>
  <c r="L328" i="2"/>
  <c r="H328" i="2"/>
  <c r="N327" i="2"/>
  <c r="M327" i="2"/>
  <c r="L327" i="2"/>
  <c r="H327" i="2"/>
  <c r="N326" i="2"/>
  <c r="M326" i="2"/>
  <c r="L326" i="2"/>
  <c r="H326" i="2"/>
  <c r="N325" i="2"/>
  <c r="M325" i="2"/>
  <c r="L325" i="2"/>
  <c r="H325" i="2"/>
  <c r="N324" i="2"/>
  <c r="M324" i="2"/>
  <c r="L324" i="2"/>
  <c r="H324" i="2"/>
  <c r="N323" i="2"/>
  <c r="M323" i="2"/>
  <c r="L323" i="2"/>
  <c r="H323" i="2"/>
  <c r="N322" i="2"/>
  <c r="M322" i="2"/>
  <c r="L322" i="2"/>
  <c r="H322" i="2"/>
  <c r="N321" i="2"/>
  <c r="M321" i="2"/>
  <c r="L321" i="2"/>
  <c r="H321" i="2"/>
  <c r="N320" i="2"/>
  <c r="M320" i="2"/>
  <c r="L320" i="2"/>
  <c r="H320" i="2"/>
  <c r="N319" i="2"/>
  <c r="M319" i="2"/>
  <c r="L319" i="2"/>
  <c r="H319" i="2"/>
  <c r="N318" i="2"/>
  <c r="M318" i="2"/>
  <c r="L318" i="2"/>
  <c r="H318" i="2"/>
  <c r="N317" i="2"/>
  <c r="M317" i="2"/>
  <c r="L317" i="2"/>
  <c r="H317" i="2"/>
  <c r="N316" i="2"/>
  <c r="M316" i="2"/>
  <c r="L316" i="2"/>
  <c r="H316" i="2"/>
  <c r="N315" i="2"/>
  <c r="M315" i="2"/>
  <c r="L315" i="2"/>
  <c r="H315" i="2"/>
  <c r="N314" i="2"/>
  <c r="M314" i="2"/>
  <c r="L314" i="2"/>
  <c r="H314" i="2"/>
  <c r="N313" i="2"/>
  <c r="M313" i="2"/>
  <c r="L313" i="2"/>
  <c r="H313" i="2"/>
  <c r="N312" i="2"/>
  <c r="M312" i="2"/>
  <c r="L312" i="2"/>
  <c r="H312" i="2"/>
  <c r="N311" i="2"/>
  <c r="M311" i="2"/>
  <c r="L311" i="2"/>
  <c r="H311" i="2"/>
  <c r="N310" i="2"/>
  <c r="M310" i="2"/>
  <c r="L310" i="2"/>
  <c r="H310" i="2"/>
  <c r="N309" i="2"/>
  <c r="M309" i="2"/>
  <c r="L309" i="2"/>
  <c r="H309" i="2"/>
  <c r="N308" i="2"/>
  <c r="M308" i="2"/>
  <c r="L308" i="2"/>
  <c r="H308" i="2"/>
  <c r="N307" i="2"/>
  <c r="M307" i="2"/>
  <c r="L307" i="2"/>
  <c r="H307" i="2"/>
  <c r="N306" i="2"/>
  <c r="M306" i="2"/>
  <c r="L306" i="2"/>
  <c r="H306" i="2"/>
  <c r="N305" i="2"/>
  <c r="M305" i="2"/>
  <c r="L305" i="2"/>
  <c r="H305" i="2"/>
  <c r="N304" i="2"/>
  <c r="M304" i="2"/>
  <c r="L304" i="2"/>
  <c r="H304" i="2"/>
  <c r="N303" i="2"/>
  <c r="M303" i="2"/>
  <c r="L303" i="2"/>
  <c r="H303" i="2"/>
  <c r="N302" i="2"/>
  <c r="M302" i="2"/>
  <c r="L302" i="2"/>
  <c r="H302" i="2"/>
  <c r="N301" i="2"/>
  <c r="M301" i="2"/>
  <c r="L301" i="2"/>
  <c r="H301" i="2"/>
  <c r="N300" i="2"/>
  <c r="M300" i="2"/>
  <c r="L300" i="2"/>
  <c r="H300" i="2"/>
  <c r="N299" i="2"/>
  <c r="M299" i="2"/>
  <c r="L299" i="2"/>
  <c r="H299" i="2"/>
  <c r="N298" i="2"/>
  <c r="M298" i="2"/>
  <c r="L298" i="2"/>
  <c r="H298" i="2"/>
  <c r="N297" i="2"/>
  <c r="M297" i="2"/>
  <c r="L297" i="2"/>
  <c r="H297" i="2"/>
  <c r="N296" i="2"/>
  <c r="M296" i="2"/>
  <c r="L296" i="2"/>
  <c r="H296" i="2"/>
  <c r="N295" i="2"/>
  <c r="M295" i="2"/>
  <c r="L295" i="2"/>
  <c r="H295" i="2"/>
  <c r="N294" i="2"/>
  <c r="M294" i="2"/>
  <c r="L294" i="2"/>
  <c r="H294" i="2"/>
  <c r="N293" i="2"/>
  <c r="M293" i="2"/>
  <c r="L293" i="2"/>
  <c r="H293" i="2"/>
  <c r="N292" i="2"/>
  <c r="M292" i="2"/>
  <c r="L292" i="2"/>
  <c r="H292" i="2"/>
  <c r="N291" i="2"/>
  <c r="M291" i="2"/>
  <c r="L291" i="2"/>
  <c r="H291" i="2"/>
  <c r="N290" i="2"/>
  <c r="M290" i="2"/>
  <c r="L290" i="2"/>
  <c r="H290" i="2"/>
  <c r="N289" i="2"/>
  <c r="M289" i="2"/>
  <c r="L289" i="2"/>
  <c r="H289" i="2"/>
  <c r="N288" i="2"/>
  <c r="M288" i="2"/>
  <c r="L288" i="2"/>
  <c r="H288" i="2"/>
  <c r="N287" i="2"/>
  <c r="M287" i="2"/>
  <c r="L287" i="2"/>
  <c r="H287" i="2"/>
  <c r="N286" i="2"/>
  <c r="M286" i="2"/>
  <c r="L286" i="2"/>
  <c r="H286" i="2"/>
  <c r="N285" i="2"/>
  <c r="M285" i="2"/>
  <c r="L285" i="2"/>
  <c r="H285" i="2"/>
  <c r="N284" i="2"/>
  <c r="M284" i="2"/>
  <c r="L284" i="2"/>
  <c r="H284" i="2"/>
  <c r="N283" i="2"/>
  <c r="M283" i="2"/>
  <c r="L283" i="2"/>
  <c r="H283" i="2"/>
  <c r="N282" i="2"/>
  <c r="M282" i="2"/>
  <c r="L282" i="2"/>
  <c r="H282" i="2"/>
  <c r="N281" i="2"/>
  <c r="M281" i="2"/>
  <c r="L281" i="2"/>
  <c r="H281" i="2"/>
  <c r="N280" i="2"/>
  <c r="M280" i="2"/>
  <c r="L280" i="2"/>
  <c r="H280" i="2"/>
  <c r="N279" i="2"/>
  <c r="M279" i="2"/>
  <c r="L279" i="2"/>
  <c r="H279" i="2"/>
  <c r="H278" i="2"/>
  <c r="H277" i="2"/>
  <c r="H276" i="2"/>
  <c r="H275" i="2"/>
  <c r="H274" i="2"/>
  <c r="H273" i="2"/>
  <c r="H272" i="2"/>
  <c r="N278" i="2"/>
  <c r="M278" i="2"/>
  <c r="L278" i="2"/>
  <c r="N277" i="2"/>
  <c r="M277" i="2"/>
  <c r="L277" i="2"/>
  <c r="N276" i="2"/>
  <c r="M276" i="2"/>
  <c r="L276" i="2"/>
  <c r="N275" i="2"/>
  <c r="M275" i="2"/>
  <c r="L275" i="2"/>
  <c r="N274" i="2"/>
  <c r="M274" i="2"/>
  <c r="L274" i="2"/>
  <c r="N273" i="2"/>
  <c r="M273" i="2"/>
  <c r="L273" i="2"/>
  <c r="N272" i="2"/>
  <c r="M272" i="2"/>
  <c r="L272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271" i="2"/>
  <c r="M271" i="2"/>
  <c r="N270" i="2"/>
  <c r="M270" i="2"/>
  <c r="L270" i="2"/>
  <c r="N269" i="2"/>
  <c r="M269" i="2"/>
  <c r="L269" i="2"/>
  <c r="N268" i="2"/>
  <c r="M268" i="2"/>
  <c r="L268" i="2"/>
  <c r="N267" i="2"/>
  <c r="M267" i="2"/>
  <c r="L267" i="2"/>
  <c r="N266" i="2"/>
  <c r="M266" i="2"/>
  <c r="L266" i="2"/>
  <c r="N265" i="2"/>
  <c r="M265" i="2"/>
  <c r="L265" i="2"/>
  <c r="N264" i="2"/>
  <c r="M264" i="2"/>
  <c r="L264" i="2"/>
  <c r="N263" i="2"/>
  <c r="M263" i="2"/>
  <c r="L263" i="2"/>
  <c r="N262" i="2"/>
  <c r="M262" i="2"/>
  <c r="L262" i="2"/>
  <c r="N261" i="2"/>
  <c r="M261" i="2"/>
  <c r="L261" i="2"/>
  <c r="N260" i="2"/>
  <c r="M260" i="2"/>
  <c r="L260" i="2"/>
  <c r="N259" i="2"/>
  <c r="M259" i="2"/>
  <c r="L259" i="2"/>
  <c r="N258" i="2"/>
  <c r="M258" i="2"/>
  <c r="L258" i="2"/>
  <c r="N257" i="2"/>
  <c r="M257" i="2"/>
  <c r="L257" i="2"/>
  <c r="N256" i="2"/>
  <c r="M256" i="2"/>
  <c r="L256" i="2"/>
  <c r="N255" i="2"/>
  <c r="M255" i="2"/>
  <c r="L255" i="2"/>
  <c r="N254" i="2"/>
  <c r="M254" i="2"/>
  <c r="L254" i="2"/>
  <c r="N253" i="2"/>
  <c r="M253" i="2"/>
  <c r="L253" i="2"/>
  <c r="N252" i="2"/>
  <c r="M252" i="2"/>
  <c r="L252" i="2"/>
  <c r="N251" i="2"/>
  <c r="M251" i="2"/>
  <c r="L251" i="2"/>
  <c r="N250" i="2"/>
  <c r="M250" i="2"/>
  <c r="L250" i="2"/>
  <c r="N249" i="2"/>
  <c r="M249" i="2"/>
  <c r="L249" i="2"/>
  <c r="N248" i="2"/>
  <c r="M248" i="2"/>
  <c r="L248" i="2"/>
  <c r="N247" i="2"/>
  <c r="M247" i="2"/>
  <c r="L247" i="2"/>
  <c r="N246" i="2"/>
  <c r="M246" i="2"/>
  <c r="L246" i="2"/>
  <c r="N245" i="2"/>
  <c r="M245" i="2"/>
  <c r="L245" i="2"/>
  <c r="N244" i="2"/>
  <c r="M244" i="2"/>
  <c r="L244" i="2"/>
  <c r="N243" i="2"/>
  <c r="M243" i="2"/>
  <c r="L243" i="2"/>
  <c r="N242" i="2"/>
  <c r="M242" i="2"/>
  <c r="L242" i="2"/>
  <c r="N241" i="2"/>
  <c r="M241" i="2"/>
  <c r="L241" i="2"/>
  <c r="N240" i="2"/>
  <c r="M240" i="2"/>
  <c r="L240" i="2"/>
  <c r="N239" i="2"/>
  <c r="M239" i="2"/>
  <c r="L239" i="2"/>
  <c r="N238" i="2"/>
  <c r="M238" i="2"/>
  <c r="L238" i="2"/>
  <c r="N237" i="2"/>
  <c r="M237" i="2"/>
  <c r="L237" i="2"/>
  <c r="N236" i="2"/>
  <c r="M236" i="2"/>
  <c r="L236" i="2"/>
  <c r="N235" i="2"/>
  <c r="M235" i="2"/>
  <c r="L235" i="2"/>
  <c r="N234" i="2"/>
  <c r="M234" i="2"/>
  <c r="L234" i="2"/>
  <c r="N233" i="2"/>
  <c r="M233" i="2"/>
  <c r="L233" i="2"/>
  <c r="N232" i="2"/>
  <c r="M232" i="2"/>
  <c r="L232" i="2"/>
  <c r="N231" i="2"/>
  <c r="M231" i="2"/>
  <c r="L231" i="2"/>
  <c r="N230" i="2"/>
  <c r="M230" i="2"/>
  <c r="L230" i="2"/>
  <c r="N229" i="2"/>
  <c r="M229" i="2"/>
  <c r="L229" i="2"/>
  <c r="N228" i="2"/>
  <c r="M228" i="2"/>
  <c r="L228" i="2"/>
  <c r="N227" i="2"/>
  <c r="M227" i="2"/>
  <c r="L227" i="2"/>
  <c r="N226" i="2"/>
  <c r="M226" i="2"/>
  <c r="L226" i="2"/>
  <c r="N225" i="2"/>
  <c r="M225" i="2"/>
  <c r="L225" i="2"/>
  <c r="N224" i="2"/>
  <c r="M224" i="2"/>
  <c r="L224" i="2"/>
  <c r="N223" i="2"/>
  <c r="M223" i="2"/>
  <c r="L223" i="2"/>
  <c r="N222" i="2"/>
  <c r="M222" i="2"/>
  <c r="L222" i="2"/>
  <c r="N221" i="2"/>
  <c r="M221" i="2"/>
  <c r="L221" i="2"/>
  <c r="N220" i="2"/>
  <c r="M220" i="2"/>
  <c r="L220" i="2"/>
  <c r="N219" i="2"/>
  <c r="M219" i="2"/>
  <c r="L219" i="2"/>
  <c r="N218" i="2"/>
  <c r="M218" i="2"/>
  <c r="L218" i="2"/>
  <c r="N217" i="2"/>
  <c r="M217" i="2"/>
  <c r="L217" i="2"/>
  <c r="N216" i="2"/>
  <c r="M216" i="2"/>
  <c r="L216" i="2"/>
  <c r="N215" i="2"/>
  <c r="M215" i="2"/>
  <c r="L215" i="2"/>
  <c r="N214" i="2"/>
  <c r="M214" i="2"/>
  <c r="L214" i="2"/>
  <c r="N213" i="2"/>
  <c r="M213" i="2"/>
  <c r="L213" i="2"/>
  <c r="N212" i="2"/>
  <c r="M212" i="2"/>
  <c r="L212" i="2"/>
  <c r="N211" i="2"/>
  <c r="M211" i="2"/>
  <c r="L211" i="2"/>
  <c r="N210" i="2"/>
  <c r="M210" i="2"/>
  <c r="L210" i="2"/>
  <c r="N209" i="2"/>
  <c r="M209" i="2"/>
  <c r="L209" i="2"/>
  <c r="N208" i="2"/>
  <c r="M208" i="2"/>
  <c r="L208" i="2"/>
  <c r="N207" i="2"/>
  <c r="M207" i="2"/>
  <c r="L207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N200" i="2"/>
  <c r="M200" i="2"/>
  <c r="L200" i="2"/>
  <c r="N199" i="2"/>
  <c r="M199" i="2"/>
  <c r="L199" i="2"/>
  <c r="N198" i="2"/>
  <c r="M198" i="2"/>
  <c r="L198" i="2"/>
  <c r="N197" i="2"/>
  <c r="M197" i="2"/>
  <c r="L197" i="2"/>
  <c r="N196" i="2"/>
  <c r="M196" i="2"/>
  <c r="L196" i="2"/>
  <c r="N195" i="2"/>
  <c r="M195" i="2"/>
  <c r="L195" i="2"/>
  <c r="N194" i="2"/>
  <c r="M194" i="2"/>
  <c r="L194" i="2"/>
  <c r="N193" i="2"/>
  <c r="M193" i="2"/>
  <c r="L193" i="2"/>
  <c r="N192" i="2"/>
  <c r="M192" i="2"/>
  <c r="L192" i="2"/>
  <c r="N191" i="2"/>
  <c r="M191" i="2"/>
  <c r="L191" i="2"/>
  <c r="N190" i="2"/>
  <c r="M190" i="2"/>
  <c r="L190" i="2"/>
  <c r="N189" i="2"/>
  <c r="M189" i="2"/>
  <c r="L189" i="2"/>
  <c r="N188" i="2"/>
  <c r="M188" i="2"/>
  <c r="L188" i="2"/>
  <c r="N187" i="2"/>
  <c r="M187" i="2"/>
  <c r="L187" i="2"/>
  <c r="N186" i="2"/>
  <c r="M186" i="2"/>
  <c r="L186" i="2"/>
  <c r="N185" i="2"/>
  <c r="M185" i="2"/>
  <c r="L185" i="2"/>
  <c r="N184" i="2"/>
  <c r="M184" i="2"/>
  <c r="L184" i="2"/>
  <c r="N183" i="2"/>
  <c r="M183" i="2"/>
  <c r="L183" i="2"/>
  <c r="N182" i="2"/>
  <c r="M182" i="2"/>
  <c r="L182" i="2"/>
  <c r="N181" i="2"/>
  <c r="M181" i="2"/>
  <c r="L181" i="2"/>
  <c r="N180" i="2"/>
  <c r="M180" i="2"/>
  <c r="L180" i="2"/>
  <c r="N179" i="2"/>
  <c r="M179" i="2"/>
  <c r="L179" i="2"/>
  <c r="N178" i="2"/>
  <c r="M178" i="2"/>
  <c r="L178" i="2"/>
  <c r="N177" i="2"/>
  <c r="M177" i="2"/>
  <c r="L177" i="2"/>
  <c r="N176" i="2"/>
  <c r="M176" i="2"/>
  <c r="L176" i="2"/>
  <c r="N175" i="2"/>
  <c r="M175" i="2"/>
  <c r="L175" i="2"/>
  <c r="N174" i="2"/>
  <c r="M174" i="2"/>
  <c r="L174" i="2"/>
  <c r="N173" i="2"/>
  <c r="M173" i="2"/>
  <c r="L173" i="2"/>
  <c r="N172" i="2"/>
  <c r="M172" i="2"/>
  <c r="L172" i="2"/>
  <c r="N171" i="2"/>
  <c r="M171" i="2"/>
  <c r="L171" i="2"/>
  <c r="N170" i="2"/>
  <c r="M170" i="2"/>
  <c r="L170" i="2"/>
  <c r="N169" i="2"/>
  <c r="M169" i="2"/>
  <c r="L169" i="2"/>
  <c r="N168" i="2"/>
  <c r="M168" i="2"/>
  <c r="L168" i="2"/>
  <c r="N167" i="2"/>
  <c r="M167" i="2"/>
  <c r="L167" i="2"/>
  <c r="N166" i="2"/>
  <c r="M166" i="2"/>
  <c r="L166" i="2"/>
  <c r="N165" i="2"/>
  <c r="M165" i="2"/>
  <c r="L165" i="2"/>
  <c r="N164" i="2"/>
  <c r="M164" i="2"/>
  <c r="L164" i="2"/>
  <c r="N163" i="2"/>
  <c r="M163" i="2"/>
  <c r="L163" i="2"/>
  <c r="N162" i="2"/>
  <c r="M162" i="2"/>
  <c r="L162" i="2"/>
  <c r="N161" i="2"/>
  <c r="M161" i="2"/>
  <c r="L161" i="2"/>
  <c r="N160" i="2"/>
  <c r="M160" i="2"/>
  <c r="L160" i="2"/>
  <c r="N159" i="2"/>
  <c r="M159" i="2"/>
  <c r="L159" i="2"/>
  <c r="N158" i="2"/>
  <c r="M158" i="2"/>
  <c r="L158" i="2"/>
  <c r="N157" i="2"/>
  <c r="M157" i="2"/>
  <c r="L157" i="2"/>
  <c r="N156" i="2"/>
  <c r="M156" i="2"/>
  <c r="L156" i="2"/>
  <c r="N155" i="2"/>
  <c r="M155" i="2"/>
  <c r="L155" i="2"/>
  <c r="N154" i="2"/>
  <c r="M154" i="2"/>
  <c r="L154" i="2"/>
  <c r="N153" i="2"/>
  <c r="M153" i="2"/>
  <c r="L153" i="2"/>
  <c r="N152" i="2"/>
  <c r="M152" i="2"/>
  <c r="L152" i="2"/>
  <c r="N151" i="2"/>
  <c r="M151" i="2"/>
  <c r="L151" i="2"/>
  <c r="N150" i="2"/>
  <c r="M150" i="2"/>
  <c r="L150" i="2"/>
  <c r="N149" i="2"/>
  <c r="M149" i="2"/>
  <c r="L149" i="2"/>
  <c r="N148" i="2"/>
  <c r="M148" i="2"/>
  <c r="L148" i="2"/>
  <c r="N147" i="2"/>
  <c r="M147" i="2"/>
  <c r="L147" i="2"/>
  <c r="N146" i="2"/>
  <c r="M146" i="2"/>
  <c r="L146" i="2"/>
  <c r="N145" i="2"/>
  <c r="M145" i="2"/>
  <c r="L145" i="2"/>
  <c r="N144" i="2"/>
  <c r="M144" i="2"/>
  <c r="L144" i="2"/>
  <c r="N143" i="2"/>
  <c r="M143" i="2"/>
  <c r="L143" i="2"/>
  <c r="N142" i="2"/>
  <c r="M142" i="2"/>
  <c r="L142" i="2"/>
  <c r="N141" i="2"/>
  <c r="M141" i="2"/>
  <c r="L141" i="2"/>
  <c r="N140" i="2"/>
  <c r="M140" i="2"/>
  <c r="L140" i="2"/>
  <c r="N139" i="2"/>
  <c r="M139" i="2"/>
  <c r="L139" i="2"/>
  <c r="N138" i="2"/>
  <c r="M138" i="2"/>
  <c r="L138" i="2"/>
  <c r="N137" i="2"/>
  <c r="M137" i="2"/>
  <c r="L137" i="2"/>
  <c r="N136" i="2"/>
  <c r="M136" i="2"/>
  <c r="L136" i="2"/>
  <c r="N135" i="2"/>
  <c r="M135" i="2"/>
  <c r="L135" i="2"/>
  <c r="N134" i="2"/>
  <c r="M134" i="2"/>
  <c r="L134" i="2"/>
  <c r="N133" i="2"/>
  <c r="M133" i="2"/>
  <c r="L133" i="2"/>
  <c r="N132" i="2"/>
  <c r="M132" i="2"/>
  <c r="L132" i="2"/>
  <c r="N131" i="2"/>
  <c r="M131" i="2"/>
  <c r="L131" i="2"/>
  <c r="N130" i="2"/>
  <c r="M130" i="2"/>
  <c r="L130" i="2"/>
  <c r="N129" i="2"/>
  <c r="M129" i="2"/>
  <c r="L129" i="2"/>
  <c r="N128" i="2"/>
  <c r="M128" i="2"/>
  <c r="L128" i="2"/>
  <c r="N127" i="2"/>
  <c r="M127" i="2"/>
  <c r="L127" i="2"/>
  <c r="N126" i="2"/>
  <c r="M126" i="2"/>
  <c r="L126" i="2"/>
  <c r="N125" i="2"/>
  <c r="M125" i="2"/>
  <c r="L125" i="2"/>
  <c r="N124" i="2"/>
  <c r="M124" i="2"/>
  <c r="L124" i="2"/>
  <c r="N123" i="2"/>
  <c r="M123" i="2"/>
  <c r="L123" i="2"/>
  <c r="N122" i="2"/>
  <c r="M122" i="2"/>
  <c r="L122" i="2"/>
  <c r="N121" i="2"/>
  <c r="M121" i="2"/>
  <c r="L121" i="2"/>
  <c r="N120" i="2"/>
  <c r="M120" i="2"/>
  <c r="L120" i="2"/>
  <c r="N119" i="2"/>
  <c r="M119" i="2"/>
  <c r="L119" i="2"/>
  <c r="N118" i="2"/>
  <c r="M118" i="2"/>
  <c r="L118" i="2"/>
  <c r="N117" i="2"/>
  <c r="M117" i="2"/>
  <c r="L117" i="2"/>
  <c r="N116" i="2"/>
  <c r="M116" i="2"/>
  <c r="L116" i="2"/>
  <c r="N115" i="2"/>
  <c r="M115" i="2"/>
  <c r="L115" i="2"/>
  <c r="N114" i="2"/>
  <c r="M114" i="2"/>
  <c r="L114" i="2"/>
  <c r="N113" i="2"/>
  <c r="M113" i="2"/>
  <c r="L113" i="2"/>
  <c r="N112" i="2"/>
  <c r="M112" i="2"/>
  <c r="L112" i="2"/>
  <c r="N111" i="2"/>
  <c r="M111" i="2"/>
  <c r="L111" i="2"/>
  <c r="N110" i="2"/>
  <c r="M110" i="2"/>
  <c r="L110" i="2"/>
  <c r="N109" i="2"/>
  <c r="M109" i="2"/>
  <c r="L109" i="2"/>
  <c r="N108" i="2"/>
  <c r="M108" i="2"/>
  <c r="L108" i="2"/>
  <c r="N107" i="2"/>
  <c r="M107" i="2"/>
  <c r="L107" i="2"/>
  <c r="N106" i="2"/>
  <c r="M106" i="2"/>
  <c r="L106" i="2"/>
  <c r="N105" i="2"/>
  <c r="M105" i="2"/>
  <c r="L105" i="2"/>
  <c r="N104" i="2"/>
  <c r="M104" i="2"/>
  <c r="L104" i="2"/>
  <c r="N103" i="2"/>
  <c r="M103" i="2"/>
  <c r="L103" i="2"/>
  <c r="N102" i="2"/>
  <c r="M102" i="2"/>
  <c r="L102" i="2"/>
  <c r="N101" i="2"/>
  <c r="M101" i="2"/>
  <c r="L101" i="2"/>
  <c r="N100" i="2"/>
  <c r="M100" i="2"/>
  <c r="L100" i="2"/>
  <c r="N99" i="2"/>
  <c r="M99" i="2"/>
  <c r="L99" i="2"/>
  <c r="N98" i="2"/>
  <c r="M98" i="2"/>
  <c r="L98" i="2"/>
  <c r="N97" i="2"/>
  <c r="M97" i="2"/>
  <c r="L97" i="2"/>
  <c r="N96" i="2"/>
  <c r="M96" i="2"/>
  <c r="L96" i="2"/>
  <c r="N95" i="2"/>
  <c r="M95" i="2"/>
  <c r="L95" i="2"/>
  <c r="N94" i="2"/>
  <c r="M94" i="2"/>
  <c r="L94" i="2"/>
  <c r="N93" i="2"/>
  <c r="M93" i="2"/>
  <c r="L93" i="2"/>
  <c r="N92" i="2"/>
  <c r="M92" i="2"/>
  <c r="L92" i="2"/>
  <c r="N91" i="2"/>
  <c r="M91" i="2"/>
  <c r="L91" i="2"/>
  <c r="N90" i="2"/>
  <c r="M90" i="2"/>
  <c r="L90" i="2"/>
  <c r="N89" i="2"/>
  <c r="M89" i="2"/>
  <c r="L89" i="2"/>
  <c r="N88" i="2"/>
  <c r="M88" i="2"/>
  <c r="L88" i="2"/>
  <c r="N87" i="2"/>
  <c r="M87" i="2"/>
  <c r="L87" i="2"/>
  <c r="N86" i="2"/>
  <c r="M86" i="2"/>
  <c r="L86" i="2"/>
  <c r="N85" i="2"/>
  <c r="M85" i="2"/>
  <c r="L85" i="2"/>
  <c r="N84" i="2"/>
  <c r="M84" i="2"/>
  <c r="L84" i="2"/>
  <c r="N83" i="2"/>
  <c r="M83" i="2"/>
  <c r="L83" i="2"/>
  <c r="N82" i="2"/>
  <c r="M82" i="2"/>
  <c r="L82" i="2"/>
  <c r="N81" i="2"/>
  <c r="M81" i="2"/>
  <c r="L81" i="2"/>
  <c r="N80" i="2"/>
  <c r="M80" i="2"/>
  <c r="L80" i="2"/>
  <c r="N79" i="2"/>
  <c r="M79" i="2"/>
  <c r="L79" i="2"/>
  <c r="N78" i="2"/>
  <c r="M78" i="2"/>
  <c r="L78" i="2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N71" i="2"/>
  <c r="M71" i="2"/>
  <c r="L71" i="2"/>
  <c r="N70" i="2"/>
  <c r="M70" i="2"/>
  <c r="L70" i="2"/>
  <c r="N69" i="2"/>
  <c r="M69" i="2"/>
  <c r="L69" i="2"/>
  <c r="N68" i="2"/>
  <c r="M68" i="2"/>
  <c r="L68" i="2"/>
  <c r="N67" i="2"/>
  <c r="M67" i="2"/>
  <c r="L67" i="2"/>
  <c r="N66" i="2"/>
  <c r="M66" i="2"/>
  <c r="L66" i="2"/>
  <c r="N65" i="2"/>
  <c r="M65" i="2"/>
  <c r="L65" i="2"/>
  <c r="N64" i="2"/>
  <c r="M64" i="2"/>
  <c r="L64" i="2"/>
  <c r="N63" i="2"/>
  <c r="M63" i="2"/>
  <c r="L63" i="2"/>
  <c r="N62" i="2"/>
  <c r="M62" i="2"/>
  <c r="L62" i="2"/>
  <c r="N61" i="2"/>
  <c r="M61" i="2"/>
  <c r="L61" i="2"/>
  <c r="N60" i="2"/>
  <c r="M60" i="2"/>
  <c r="L60" i="2"/>
  <c r="N59" i="2"/>
  <c r="M59" i="2"/>
  <c r="L59" i="2"/>
  <c r="N58" i="2"/>
  <c r="M58" i="2"/>
  <c r="L58" i="2"/>
  <c r="N57" i="2"/>
  <c r="M57" i="2"/>
  <c r="L57" i="2"/>
  <c r="N56" i="2"/>
  <c r="M56" i="2"/>
  <c r="L56" i="2"/>
  <c r="N55" i="2"/>
  <c r="M55" i="2"/>
  <c r="L55" i="2"/>
  <c r="N54" i="2"/>
  <c r="M54" i="2"/>
  <c r="L54" i="2"/>
  <c r="N53" i="2"/>
  <c r="M53" i="2"/>
  <c r="L53" i="2"/>
  <c r="N52" i="2"/>
  <c r="M52" i="2"/>
  <c r="L52" i="2"/>
  <c r="N51" i="2"/>
  <c r="M51" i="2"/>
  <c r="L51" i="2"/>
  <c r="N50" i="2"/>
  <c r="M50" i="2"/>
  <c r="L50" i="2"/>
  <c r="N49" i="2"/>
  <c r="M49" i="2"/>
  <c r="L49" i="2"/>
  <c r="N48" i="2"/>
  <c r="M48" i="2"/>
  <c r="L48" i="2"/>
  <c r="N47" i="2"/>
  <c r="M47" i="2"/>
  <c r="L47" i="2"/>
  <c r="N46" i="2"/>
  <c r="M46" i="2"/>
  <c r="L46" i="2"/>
  <c r="N45" i="2"/>
  <c r="M45" i="2"/>
  <c r="L45" i="2"/>
  <c r="N44" i="2"/>
  <c r="M44" i="2"/>
  <c r="L44" i="2"/>
  <c r="N43" i="2"/>
  <c r="M43" i="2"/>
  <c r="L43" i="2"/>
  <c r="N42" i="2"/>
  <c r="M42" i="2"/>
  <c r="L42" i="2"/>
  <c r="N41" i="2"/>
  <c r="M41" i="2"/>
  <c r="L41" i="2"/>
  <c r="N40" i="2"/>
  <c r="M40" i="2"/>
  <c r="L40" i="2"/>
  <c r="N39" i="2"/>
  <c r="M39" i="2"/>
  <c r="L39" i="2"/>
  <c r="N38" i="2"/>
  <c r="M38" i="2"/>
  <c r="L38" i="2"/>
  <c r="N37" i="2"/>
  <c r="M37" i="2"/>
  <c r="L37" i="2"/>
  <c r="N36" i="2"/>
  <c r="M36" i="2"/>
  <c r="L36" i="2"/>
  <c r="N35" i="2"/>
  <c r="M35" i="2"/>
  <c r="L35" i="2"/>
  <c r="N34" i="2"/>
  <c r="M34" i="2"/>
  <c r="L34" i="2"/>
  <c r="N33" i="2"/>
  <c r="M33" i="2"/>
  <c r="L33" i="2"/>
  <c r="N32" i="2"/>
  <c r="M32" i="2"/>
  <c r="L32" i="2"/>
  <c r="N31" i="2"/>
  <c r="M31" i="2"/>
  <c r="L31" i="2"/>
  <c r="N30" i="2"/>
  <c r="M30" i="2"/>
  <c r="L30" i="2"/>
  <c r="N29" i="2"/>
  <c r="M29" i="2"/>
  <c r="L29" i="2"/>
  <c r="N28" i="2"/>
  <c r="M28" i="2"/>
  <c r="L28" i="2"/>
  <c r="N27" i="2"/>
  <c r="M27" i="2"/>
  <c r="L27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L271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" i="3"/>
  <c r="N407" i="3"/>
  <c r="M407" i="3"/>
  <c r="L407" i="3"/>
  <c r="H407" i="3"/>
  <c r="N406" i="3"/>
  <c r="M406" i="3"/>
  <c r="L406" i="3"/>
  <c r="H406" i="3"/>
  <c r="N405" i="3"/>
  <c r="M405" i="3"/>
  <c r="L405" i="3"/>
  <c r="H405" i="3"/>
  <c r="N404" i="3"/>
  <c r="M404" i="3"/>
  <c r="L404" i="3"/>
  <c r="N403" i="3"/>
  <c r="M403" i="3"/>
  <c r="L403" i="3"/>
  <c r="N402" i="3"/>
  <c r="M402" i="3"/>
  <c r="L402" i="3"/>
  <c r="N401" i="3"/>
  <c r="M401" i="3"/>
  <c r="L401" i="3"/>
  <c r="N400" i="3"/>
  <c r="M400" i="3"/>
  <c r="L400" i="3"/>
  <c r="N399" i="3"/>
  <c r="M399" i="3"/>
  <c r="L399" i="3"/>
  <c r="N398" i="3"/>
  <c r="M398" i="3"/>
  <c r="L398" i="3"/>
  <c r="N397" i="3"/>
  <c r="M397" i="3"/>
  <c r="L397" i="3"/>
  <c r="N396" i="3"/>
  <c r="M396" i="3"/>
  <c r="L396" i="3"/>
  <c r="N395" i="3"/>
  <c r="M395" i="3"/>
  <c r="L395" i="3"/>
  <c r="N394" i="3"/>
  <c r="M394" i="3"/>
  <c r="L394" i="3"/>
  <c r="N393" i="3"/>
  <c r="M393" i="3"/>
  <c r="L393" i="3"/>
  <c r="N392" i="3"/>
  <c r="M392" i="3"/>
  <c r="L392" i="3"/>
  <c r="N391" i="3"/>
  <c r="M391" i="3"/>
  <c r="L391" i="3"/>
  <c r="N390" i="3"/>
  <c r="M390" i="3"/>
  <c r="L390" i="3"/>
  <c r="N389" i="3"/>
  <c r="M389" i="3"/>
  <c r="L389" i="3"/>
  <c r="N388" i="3"/>
  <c r="M388" i="3"/>
  <c r="L388" i="3"/>
  <c r="N387" i="3"/>
  <c r="M387" i="3"/>
  <c r="L387" i="3"/>
  <c r="N386" i="3"/>
  <c r="M386" i="3"/>
  <c r="L386" i="3"/>
  <c r="N385" i="3"/>
  <c r="M385" i="3"/>
  <c r="L385" i="3"/>
  <c r="N384" i="3"/>
  <c r="M384" i="3"/>
  <c r="L384" i="3"/>
  <c r="N383" i="3"/>
  <c r="M383" i="3"/>
  <c r="L383" i="3"/>
  <c r="N382" i="3"/>
  <c r="M382" i="3"/>
  <c r="L382" i="3"/>
  <c r="N381" i="3"/>
  <c r="M381" i="3"/>
  <c r="L381" i="3"/>
  <c r="N380" i="3"/>
  <c r="M380" i="3"/>
  <c r="L380" i="3"/>
  <c r="N379" i="3"/>
  <c r="M379" i="3"/>
  <c r="L379" i="3"/>
  <c r="N378" i="3"/>
  <c r="M378" i="3"/>
  <c r="L378" i="3"/>
  <c r="N377" i="3"/>
  <c r="M377" i="3"/>
  <c r="L377" i="3"/>
  <c r="N376" i="3"/>
  <c r="M376" i="3"/>
  <c r="L376" i="3"/>
  <c r="N375" i="3"/>
  <c r="M375" i="3"/>
  <c r="L375" i="3"/>
  <c r="N374" i="3"/>
  <c r="M374" i="3"/>
  <c r="L374" i="3"/>
  <c r="N373" i="3"/>
  <c r="M373" i="3"/>
  <c r="L373" i="3"/>
  <c r="N372" i="3"/>
  <c r="M372" i="3"/>
  <c r="L372" i="3"/>
  <c r="N371" i="3"/>
  <c r="M371" i="3"/>
  <c r="L371" i="3"/>
  <c r="N370" i="3"/>
  <c r="M370" i="3"/>
  <c r="L370" i="3"/>
  <c r="N369" i="3"/>
  <c r="M369" i="3"/>
  <c r="L369" i="3"/>
  <c r="N368" i="3"/>
  <c r="M368" i="3"/>
  <c r="L368" i="3"/>
  <c r="N367" i="3"/>
  <c r="M367" i="3"/>
  <c r="L367" i="3"/>
  <c r="N366" i="3"/>
  <c r="M366" i="3"/>
  <c r="L366" i="3"/>
  <c r="N365" i="3"/>
  <c r="M365" i="3"/>
  <c r="L365" i="3"/>
  <c r="N364" i="3"/>
  <c r="M364" i="3"/>
  <c r="L364" i="3"/>
  <c r="N363" i="3"/>
  <c r="M363" i="3"/>
  <c r="L363" i="3"/>
  <c r="N362" i="3"/>
  <c r="M362" i="3"/>
  <c r="L362" i="3"/>
  <c r="N361" i="3"/>
  <c r="M361" i="3"/>
  <c r="L361" i="3"/>
  <c r="N360" i="3"/>
  <c r="M360" i="3"/>
  <c r="L360" i="3"/>
  <c r="N359" i="3"/>
  <c r="M359" i="3"/>
  <c r="L359" i="3"/>
  <c r="N358" i="3"/>
  <c r="M358" i="3"/>
  <c r="L358" i="3"/>
  <c r="N357" i="3"/>
  <c r="M357" i="3"/>
  <c r="L357" i="3"/>
  <c r="N356" i="3"/>
  <c r="M356" i="3"/>
  <c r="L356" i="3"/>
  <c r="N355" i="3"/>
  <c r="M355" i="3"/>
  <c r="L355" i="3"/>
  <c r="N354" i="3"/>
  <c r="M354" i="3"/>
  <c r="L354" i="3"/>
  <c r="N353" i="3"/>
  <c r="M353" i="3"/>
  <c r="L353" i="3"/>
  <c r="N352" i="3"/>
  <c r="M352" i="3"/>
  <c r="L352" i="3"/>
  <c r="N351" i="3"/>
  <c r="M351" i="3"/>
  <c r="L351" i="3"/>
  <c r="N350" i="3"/>
  <c r="M350" i="3"/>
  <c r="L350" i="3"/>
  <c r="N349" i="3"/>
  <c r="M349" i="3"/>
  <c r="L349" i="3"/>
  <c r="N348" i="3"/>
  <c r="M348" i="3"/>
  <c r="L348" i="3"/>
  <c r="N347" i="3"/>
  <c r="M347" i="3"/>
  <c r="L347" i="3"/>
  <c r="N346" i="3"/>
  <c r="M346" i="3"/>
  <c r="L346" i="3"/>
  <c r="N345" i="3"/>
  <c r="M345" i="3"/>
  <c r="L345" i="3"/>
  <c r="N344" i="3"/>
  <c r="M344" i="3"/>
  <c r="L344" i="3"/>
  <c r="N343" i="3"/>
  <c r="M343" i="3"/>
  <c r="L343" i="3"/>
  <c r="N342" i="3"/>
  <c r="M342" i="3"/>
  <c r="L342" i="3"/>
  <c r="N341" i="3"/>
  <c r="M341" i="3"/>
  <c r="L341" i="3"/>
  <c r="N340" i="3"/>
  <c r="M340" i="3"/>
  <c r="L340" i="3"/>
  <c r="N339" i="3"/>
  <c r="M339" i="3"/>
  <c r="L339" i="3"/>
  <c r="N338" i="3"/>
  <c r="M338" i="3"/>
  <c r="L338" i="3"/>
  <c r="N337" i="3"/>
  <c r="M337" i="3"/>
  <c r="L337" i="3"/>
  <c r="N336" i="3"/>
  <c r="M336" i="3"/>
  <c r="L336" i="3"/>
  <c r="N335" i="3"/>
  <c r="M335" i="3"/>
  <c r="L335" i="3"/>
  <c r="N334" i="3"/>
  <c r="M334" i="3"/>
  <c r="L334" i="3"/>
  <c r="N333" i="3"/>
  <c r="M333" i="3"/>
  <c r="L333" i="3"/>
  <c r="N332" i="3"/>
  <c r="M332" i="3"/>
  <c r="L332" i="3"/>
  <c r="N331" i="3"/>
  <c r="M331" i="3"/>
  <c r="L331" i="3"/>
  <c r="N330" i="3"/>
  <c r="M330" i="3"/>
  <c r="L330" i="3"/>
  <c r="N329" i="3"/>
  <c r="M329" i="3"/>
  <c r="L329" i="3"/>
  <c r="N328" i="3"/>
  <c r="M328" i="3"/>
  <c r="L328" i="3"/>
  <c r="N327" i="3"/>
  <c r="M327" i="3"/>
  <c r="L327" i="3"/>
  <c r="N326" i="3"/>
  <c r="M326" i="3"/>
  <c r="L326" i="3"/>
  <c r="N325" i="3"/>
  <c r="M325" i="3"/>
  <c r="L325" i="3"/>
  <c r="N324" i="3"/>
  <c r="M324" i="3"/>
  <c r="L324" i="3"/>
  <c r="N323" i="3"/>
  <c r="M323" i="3"/>
  <c r="L323" i="3"/>
  <c r="N322" i="3"/>
  <c r="M322" i="3"/>
  <c r="L322" i="3"/>
  <c r="N321" i="3"/>
  <c r="M321" i="3"/>
  <c r="L321" i="3"/>
  <c r="N320" i="3"/>
  <c r="M320" i="3"/>
  <c r="L320" i="3"/>
  <c r="N319" i="3"/>
  <c r="M319" i="3"/>
  <c r="L319" i="3"/>
  <c r="N318" i="3"/>
  <c r="M318" i="3"/>
  <c r="L318" i="3"/>
  <c r="N317" i="3"/>
  <c r="M317" i="3"/>
  <c r="L317" i="3"/>
  <c r="N316" i="3"/>
  <c r="M316" i="3"/>
  <c r="L316" i="3"/>
  <c r="N315" i="3"/>
  <c r="M315" i="3"/>
  <c r="L315" i="3"/>
  <c r="N314" i="3"/>
  <c r="M314" i="3"/>
  <c r="L314" i="3"/>
  <c r="N313" i="3"/>
  <c r="M313" i="3"/>
  <c r="L313" i="3"/>
  <c r="N312" i="3"/>
  <c r="M312" i="3"/>
  <c r="L312" i="3"/>
  <c r="N311" i="3"/>
  <c r="M311" i="3"/>
  <c r="L311" i="3"/>
  <c r="N310" i="3"/>
  <c r="M310" i="3"/>
  <c r="L310" i="3"/>
  <c r="N309" i="3"/>
  <c r="M309" i="3"/>
  <c r="L309" i="3"/>
  <c r="N308" i="3"/>
  <c r="M308" i="3"/>
  <c r="L308" i="3"/>
  <c r="N307" i="3"/>
  <c r="M307" i="3"/>
  <c r="L307" i="3"/>
  <c r="N306" i="3"/>
  <c r="M306" i="3"/>
  <c r="L306" i="3"/>
  <c r="N305" i="3"/>
  <c r="M305" i="3"/>
  <c r="L305" i="3"/>
  <c r="N304" i="3"/>
  <c r="M304" i="3"/>
  <c r="L304" i="3"/>
  <c r="N303" i="3"/>
  <c r="M303" i="3"/>
  <c r="L303" i="3"/>
  <c r="N302" i="3"/>
  <c r="M302" i="3"/>
  <c r="L302" i="3"/>
  <c r="N301" i="3"/>
  <c r="M301" i="3"/>
  <c r="L301" i="3"/>
  <c r="N300" i="3"/>
  <c r="M300" i="3"/>
  <c r="L300" i="3"/>
  <c r="N299" i="3"/>
  <c r="M299" i="3"/>
  <c r="L299" i="3"/>
  <c r="N298" i="3"/>
  <c r="M298" i="3"/>
  <c r="L298" i="3"/>
  <c r="N297" i="3"/>
  <c r="M297" i="3"/>
  <c r="L297" i="3"/>
  <c r="N296" i="3"/>
  <c r="M296" i="3"/>
  <c r="L296" i="3"/>
  <c r="N295" i="3"/>
  <c r="M295" i="3"/>
  <c r="L295" i="3"/>
  <c r="N294" i="3"/>
  <c r="M294" i="3"/>
  <c r="L294" i="3"/>
  <c r="N293" i="3"/>
  <c r="M293" i="3"/>
  <c r="L293" i="3"/>
  <c r="N292" i="3"/>
  <c r="M292" i="3"/>
  <c r="L292" i="3"/>
  <c r="N291" i="3"/>
  <c r="M291" i="3"/>
  <c r="L291" i="3"/>
  <c r="N290" i="3"/>
  <c r="M290" i="3"/>
  <c r="L290" i="3"/>
  <c r="N289" i="3"/>
  <c r="M289" i="3"/>
  <c r="L289" i="3"/>
  <c r="N288" i="3"/>
  <c r="M288" i="3"/>
  <c r="L288" i="3"/>
  <c r="N287" i="3"/>
  <c r="M287" i="3"/>
  <c r="L287" i="3"/>
  <c r="N286" i="3"/>
  <c r="M286" i="3"/>
  <c r="L286" i="3"/>
  <c r="N285" i="3"/>
  <c r="M285" i="3"/>
  <c r="N284" i="3"/>
  <c r="M284" i="3"/>
  <c r="N283" i="3"/>
  <c r="M283" i="3"/>
  <c r="N282" i="3"/>
  <c r="M282" i="3"/>
  <c r="N281" i="3"/>
  <c r="M281" i="3"/>
  <c r="N280" i="3"/>
  <c r="M280" i="3"/>
  <c r="N279" i="3"/>
  <c r="M279" i="3"/>
  <c r="N278" i="3"/>
  <c r="M278" i="3"/>
  <c r="N277" i="3"/>
  <c r="M277" i="3"/>
  <c r="N276" i="3"/>
  <c r="M276" i="3"/>
  <c r="N275" i="3"/>
  <c r="M275" i="3"/>
  <c r="N274" i="3"/>
  <c r="M274" i="3"/>
  <c r="N273" i="3"/>
  <c r="M273" i="3"/>
  <c r="N272" i="3"/>
  <c r="M272" i="3"/>
  <c r="N271" i="3"/>
  <c r="M271" i="3"/>
  <c r="N270" i="3"/>
  <c r="M270" i="3"/>
  <c r="N269" i="3"/>
  <c r="M269" i="3"/>
  <c r="N268" i="3"/>
  <c r="M268" i="3"/>
  <c r="N267" i="3"/>
  <c r="M267" i="3"/>
  <c r="N266" i="3"/>
  <c r="M266" i="3"/>
  <c r="N265" i="3"/>
  <c r="M265" i="3"/>
  <c r="N264" i="3"/>
  <c r="M264" i="3"/>
  <c r="N263" i="3"/>
  <c r="M263" i="3"/>
  <c r="N262" i="3"/>
  <c r="M262" i="3"/>
  <c r="N261" i="3"/>
  <c r="M261" i="3"/>
  <c r="N260" i="3"/>
  <c r="M260" i="3"/>
  <c r="N259" i="3"/>
  <c r="M259" i="3"/>
  <c r="N258" i="3"/>
  <c r="M258" i="3"/>
  <c r="N257" i="3"/>
  <c r="M257" i="3"/>
  <c r="N256" i="3"/>
  <c r="M256" i="3"/>
  <c r="N255" i="3"/>
  <c r="M255" i="3"/>
  <c r="N254" i="3"/>
  <c r="M254" i="3"/>
  <c r="N253" i="3"/>
  <c r="M253" i="3"/>
  <c r="N252" i="3"/>
  <c r="M252" i="3"/>
  <c r="N251" i="3"/>
  <c r="M251" i="3"/>
  <c r="N250" i="3"/>
  <c r="M250" i="3"/>
  <c r="N249" i="3"/>
  <c r="M249" i="3"/>
  <c r="N248" i="3"/>
  <c r="M248" i="3"/>
  <c r="N247" i="3"/>
  <c r="M247" i="3"/>
  <c r="N246" i="3"/>
  <c r="M246" i="3"/>
  <c r="N245" i="3"/>
  <c r="M245" i="3"/>
  <c r="N244" i="3"/>
  <c r="M244" i="3"/>
  <c r="N243" i="3"/>
  <c r="M243" i="3"/>
  <c r="N242" i="3"/>
  <c r="M242" i="3"/>
  <c r="N241" i="3"/>
  <c r="M241" i="3"/>
  <c r="N240" i="3"/>
  <c r="M240" i="3"/>
  <c r="N239" i="3"/>
  <c r="M239" i="3"/>
  <c r="N238" i="3"/>
  <c r="M238" i="3"/>
  <c r="N237" i="3"/>
  <c r="M237" i="3"/>
  <c r="N236" i="3"/>
  <c r="M236" i="3"/>
  <c r="N235" i="3"/>
  <c r="M235" i="3"/>
  <c r="N234" i="3"/>
  <c r="M234" i="3"/>
  <c r="N233" i="3"/>
  <c r="M233" i="3"/>
  <c r="N232" i="3"/>
  <c r="M232" i="3"/>
  <c r="N231" i="3"/>
  <c r="M231" i="3"/>
  <c r="N230" i="3"/>
  <c r="M230" i="3"/>
  <c r="N229" i="3"/>
  <c r="M229" i="3"/>
  <c r="N228" i="3"/>
  <c r="M228" i="3"/>
  <c r="N227" i="3"/>
  <c r="M227" i="3"/>
  <c r="N226" i="3"/>
  <c r="M226" i="3"/>
  <c r="N225" i="3"/>
  <c r="M225" i="3"/>
  <c r="N224" i="3"/>
  <c r="M224" i="3"/>
  <c r="N223" i="3"/>
  <c r="M223" i="3"/>
  <c r="N222" i="3"/>
  <c r="M222" i="3"/>
  <c r="N221" i="3"/>
  <c r="M221" i="3"/>
  <c r="N220" i="3"/>
  <c r="M220" i="3"/>
  <c r="N219" i="3"/>
  <c r="M219" i="3"/>
  <c r="N218" i="3"/>
  <c r="M218" i="3"/>
  <c r="N217" i="3"/>
  <c r="M217" i="3"/>
  <c r="N216" i="3"/>
  <c r="M216" i="3"/>
  <c r="N215" i="3"/>
  <c r="M215" i="3"/>
  <c r="N214" i="3"/>
  <c r="M214" i="3"/>
  <c r="N213" i="3"/>
  <c r="M213" i="3"/>
  <c r="N212" i="3"/>
  <c r="M212" i="3"/>
  <c r="N211" i="3"/>
  <c r="M211" i="3"/>
  <c r="N210" i="3"/>
  <c r="M210" i="3"/>
  <c r="N209" i="3"/>
  <c r="M209" i="3"/>
  <c r="N208" i="3"/>
  <c r="M208" i="3"/>
  <c r="N207" i="3"/>
  <c r="M207" i="3"/>
  <c r="N206" i="3"/>
  <c r="M206" i="3"/>
  <c r="N205" i="3"/>
  <c r="M205" i="3"/>
  <c r="N204" i="3"/>
  <c r="M204" i="3"/>
  <c r="N203" i="3"/>
  <c r="M203" i="3"/>
  <c r="N202" i="3"/>
  <c r="M202" i="3"/>
  <c r="N201" i="3"/>
  <c r="M201" i="3"/>
  <c r="N200" i="3"/>
  <c r="M200" i="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70" i="3"/>
  <c r="L69" i="3"/>
  <c r="L68" i="3"/>
  <c r="L67" i="3"/>
  <c r="L66" i="3"/>
  <c r="L65" i="3"/>
  <c r="L64" i="3"/>
  <c r="L63" i="3"/>
  <c r="L62" i="3"/>
  <c r="L61" i="3"/>
  <c r="L60" i="3"/>
  <c r="L59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271" i="3"/>
  <c r="L270" i="3"/>
  <c r="L269" i="3"/>
  <c r="L268" i="3"/>
  <c r="L267" i="3"/>
  <c r="L266" i="3"/>
  <c r="L265" i="3"/>
  <c r="L278" i="3"/>
  <c r="L277" i="3"/>
  <c r="L276" i="3"/>
  <c r="L275" i="3"/>
  <c r="L274" i="3"/>
  <c r="L273" i="3"/>
  <c r="L272" i="3"/>
  <c r="L285" i="3"/>
  <c r="L284" i="3"/>
  <c r="L283" i="3"/>
  <c r="L282" i="3"/>
  <c r="L281" i="3"/>
  <c r="L280" i="3"/>
  <c r="L279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R60" i="3" s="1"/>
  <c r="H59" i="3"/>
  <c r="H58" i="3"/>
  <c r="H57" i="3"/>
  <c r="H56" i="3"/>
  <c r="R56" i="3" s="1"/>
  <c r="H55" i="3"/>
  <c r="H54" i="3"/>
  <c r="H53" i="3"/>
  <c r="H52" i="3"/>
  <c r="R52" i="3" s="1"/>
  <c r="H51" i="3"/>
  <c r="H50" i="3"/>
  <c r="H49" i="3"/>
  <c r="H48" i="3"/>
  <c r="R48" i="3" s="1"/>
  <c r="H47" i="3"/>
  <c r="H46" i="3"/>
  <c r="H45" i="3"/>
  <c r="H44" i="3"/>
  <c r="R44" i="3" s="1"/>
  <c r="H43" i="3"/>
  <c r="H42" i="3"/>
  <c r="H41" i="3"/>
  <c r="H40" i="3"/>
  <c r="R40" i="3" s="1"/>
  <c r="H39" i="3"/>
  <c r="H38" i="3"/>
  <c r="H37" i="3"/>
  <c r="H36" i="3"/>
  <c r="R36" i="3" s="1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B406" i="2"/>
  <c r="AA406" i="2"/>
  <c r="Z406" i="2"/>
  <c r="AB405" i="2"/>
  <c r="AA405" i="2"/>
  <c r="Z405" i="2"/>
  <c r="AB404" i="2"/>
  <c r="AA404" i="2"/>
  <c r="Z404" i="2"/>
  <c r="AB403" i="2"/>
  <c r="AA403" i="2"/>
  <c r="Z403" i="2"/>
  <c r="AB402" i="2"/>
  <c r="AA402" i="2"/>
  <c r="Z402" i="2"/>
  <c r="AB401" i="2"/>
  <c r="AA401" i="2"/>
  <c r="Z401" i="2"/>
  <c r="AB400" i="2"/>
  <c r="AA400" i="2"/>
  <c r="Z400" i="2"/>
  <c r="AB399" i="2"/>
  <c r="AA399" i="2"/>
  <c r="Z399" i="2"/>
  <c r="AB398" i="2"/>
  <c r="AA398" i="2"/>
  <c r="Z398" i="2"/>
  <c r="AB397" i="2"/>
  <c r="AA397" i="2"/>
  <c r="Z397" i="2"/>
  <c r="AB396" i="2"/>
  <c r="AA396" i="2"/>
  <c r="Z396" i="2"/>
  <c r="AB395" i="2"/>
  <c r="AA395" i="2"/>
  <c r="Z395" i="2"/>
  <c r="AB394" i="2"/>
  <c r="AA394" i="2"/>
  <c r="Z394" i="2"/>
  <c r="AB393" i="2"/>
  <c r="AA393" i="2"/>
  <c r="Z393" i="2"/>
  <c r="AB392" i="2"/>
  <c r="AA392" i="2"/>
  <c r="Z392" i="2"/>
  <c r="AB391" i="2"/>
  <c r="AA391" i="2"/>
  <c r="Z391" i="2"/>
  <c r="AB390" i="2"/>
  <c r="AA390" i="2"/>
  <c r="Z390" i="2"/>
  <c r="AB389" i="2"/>
  <c r="AA389" i="2"/>
  <c r="Z389" i="2"/>
  <c r="AB388" i="2"/>
  <c r="AA388" i="2"/>
  <c r="Z388" i="2"/>
  <c r="AB387" i="2"/>
  <c r="AA387" i="2"/>
  <c r="Z387" i="2"/>
  <c r="AB386" i="2"/>
  <c r="AA386" i="2"/>
  <c r="Z386" i="2"/>
  <c r="AB385" i="2"/>
  <c r="AA385" i="2"/>
  <c r="Z385" i="2"/>
  <c r="AB384" i="2"/>
  <c r="AA384" i="2"/>
  <c r="Z384" i="2"/>
  <c r="AB383" i="2"/>
  <c r="AA383" i="2"/>
  <c r="Z383" i="2"/>
  <c r="AB382" i="2"/>
  <c r="AA382" i="2"/>
  <c r="Z382" i="2"/>
  <c r="AB381" i="2"/>
  <c r="AA381" i="2"/>
  <c r="Z381" i="2"/>
  <c r="AB380" i="2"/>
  <c r="AA380" i="2"/>
  <c r="Z380" i="2"/>
  <c r="AB379" i="2"/>
  <c r="AA379" i="2"/>
  <c r="Z379" i="2"/>
  <c r="AB378" i="2"/>
  <c r="AA378" i="2"/>
  <c r="Z378" i="2"/>
  <c r="AB377" i="2"/>
  <c r="AA377" i="2"/>
  <c r="Z377" i="2"/>
  <c r="AB376" i="2"/>
  <c r="AA376" i="2"/>
  <c r="Z376" i="2"/>
  <c r="AB375" i="2"/>
  <c r="AA375" i="2"/>
  <c r="Z375" i="2"/>
  <c r="AB374" i="2"/>
  <c r="AA374" i="2"/>
  <c r="Z374" i="2"/>
  <c r="AB373" i="2"/>
  <c r="AA373" i="2"/>
  <c r="Z373" i="2"/>
  <c r="AB372" i="2"/>
  <c r="AA372" i="2"/>
  <c r="Z372" i="2"/>
  <c r="AB371" i="2"/>
  <c r="AA371" i="2"/>
  <c r="Z371" i="2"/>
  <c r="AB370" i="2"/>
  <c r="AA370" i="2"/>
  <c r="Z370" i="2"/>
  <c r="AB369" i="2"/>
  <c r="AA369" i="2"/>
  <c r="Z369" i="2"/>
  <c r="AB368" i="2"/>
  <c r="AA368" i="2"/>
  <c r="Z368" i="2"/>
  <c r="AB367" i="2"/>
  <c r="AA367" i="2"/>
  <c r="Z367" i="2"/>
  <c r="AB366" i="2"/>
  <c r="AA366" i="2"/>
  <c r="Z366" i="2"/>
  <c r="AB365" i="2"/>
  <c r="AA365" i="2"/>
  <c r="Z365" i="2"/>
  <c r="AB364" i="2"/>
  <c r="AA364" i="2"/>
  <c r="Z364" i="2"/>
  <c r="AB363" i="2"/>
  <c r="AA363" i="2"/>
  <c r="Z363" i="2"/>
  <c r="AB362" i="2"/>
  <c r="AA362" i="2"/>
  <c r="Z362" i="2"/>
  <c r="AB361" i="2"/>
  <c r="AA361" i="2"/>
  <c r="Z361" i="2"/>
  <c r="AB360" i="2"/>
  <c r="AA360" i="2"/>
  <c r="Z360" i="2"/>
  <c r="AB359" i="2"/>
  <c r="AA359" i="2"/>
  <c r="Z359" i="2"/>
  <c r="AB358" i="2"/>
  <c r="AA358" i="2"/>
  <c r="Z358" i="2"/>
  <c r="AB357" i="2"/>
  <c r="AA357" i="2"/>
  <c r="Z357" i="2"/>
  <c r="AB356" i="2"/>
  <c r="AA356" i="2"/>
  <c r="Z356" i="2"/>
  <c r="AB355" i="2"/>
  <c r="AA355" i="2"/>
  <c r="Z355" i="2"/>
  <c r="AB354" i="2"/>
  <c r="AA354" i="2"/>
  <c r="Z354" i="2"/>
  <c r="AB353" i="2"/>
  <c r="AA353" i="2"/>
  <c r="Z353" i="2"/>
  <c r="AB352" i="2"/>
  <c r="AA352" i="2"/>
  <c r="Z352" i="2"/>
  <c r="AB351" i="2"/>
  <c r="AA351" i="2"/>
  <c r="Z351" i="2"/>
  <c r="AB350" i="2"/>
  <c r="AA350" i="2"/>
  <c r="Z350" i="2"/>
  <c r="AB349" i="2"/>
  <c r="AA349" i="2"/>
  <c r="Z349" i="2"/>
  <c r="AB348" i="2"/>
  <c r="AA348" i="2"/>
  <c r="Z348" i="2"/>
  <c r="AB347" i="2"/>
  <c r="AA347" i="2"/>
  <c r="Z347" i="2"/>
  <c r="AB346" i="2"/>
  <c r="AA346" i="2"/>
  <c r="Z346" i="2"/>
  <c r="AB345" i="2"/>
  <c r="AA345" i="2"/>
  <c r="Z345" i="2"/>
  <c r="AB344" i="2"/>
  <c r="AA344" i="2"/>
  <c r="Z344" i="2"/>
  <c r="AB343" i="2"/>
  <c r="AA343" i="2"/>
  <c r="Z343" i="2"/>
  <c r="AB342" i="2"/>
  <c r="AA342" i="2"/>
  <c r="Z342" i="2"/>
  <c r="AB341" i="2"/>
  <c r="AA341" i="2"/>
  <c r="Z341" i="2"/>
  <c r="AB340" i="2"/>
  <c r="AA340" i="2"/>
  <c r="Z340" i="2"/>
  <c r="AB339" i="2"/>
  <c r="AA339" i="2"/>
  <c r="Z339" i="2"/>
  <c r="AB338" i="2"/>
  <c r="AA338" i="2"/>
  <c r="Z338" i="2"/>
  <c r="AB337" i="2"/>
  <c r="AA337" i="2"/>
  <c r="Z337" i="2"/>
  <c r="AB336" i="2"/>
  <c r="AA336" i="2"/>
  <c r="Z336" i="2"/>
  <c r="AB335" i="2"/>
  <c r="AA335" i="2"/>
  <c r="Z335" i="2"/>
  <c r="AB334" i="2"/>
  <c r="AA334" i="2"/>
  <c r="Z334" i="2"/>
  <c r="AB333" i="2"/>
  <c r="AA333" i="2"/>
  <c r="Z333" i="2"/>
  <c r="AB332" i="2"/>
  <c r="AA332" i="2"/>
  <c r="Z332" i="2"/>
  <c r="AB331" i="2"/>
  <c r="AA331" i="2"/>
  <c r="Z331" i="2"/>
  <c r="AB330" i="2"/>
  <c r="AA330" i="2"/>
  <c r="Z330" i="2"/>
  <c r="AB329" i="2"/>
  <c r="AA329" i="2"/>
  <c r="Z329" i="2"/>
  <c r="AB328" i="2"/>
  <c r="AA328" i="2"/>
  <c r="Z328" i="2"/>
  <c r="AB327" i="2"/>
  <c r="AA327" i="2"/>
  <c r="Z327" i="2"/>
  <c r="AB326" i="2"/>
  <c r="AA326" i="2"/>
  <c r="Z326" i="2"/>
  <c r="AB325" i="2"/>
  <c r="AA325" i="2"/>
  <c r="Z325" i="2"/>
  <c r="AB324" i="2"/>
  <c r="AA324" i="2"/>
  <c r="Z324" i="2"/>
  <c r="AB323" i="2"/>
  <c r="AA323" i="2"/>
  <c r="Z323" i="2"/>
  <c r="AB322" i="2"/>
  <c r="AA322" i="2"/>
  <c r="Z322" i="2"/>
  <c r="AB321" i="2"/>
  <c r="AA321" i="2"/>
  <c r="Z321" i="2"/>
  <c r="AB320" i="2"/>
  <c r="AA320" i="2"/>
  <c r="Z320" i="2"/>
  <c r="AB319" i="2"/>
  <c r="AA319" i="2"/>
  <c r="Z319" i="2"/>
  <c r="AB318" i="2"/>
  <c r="AA318" i="2"/>
  <c r="Z318" i="2"/>
  <c r="AB317" i="2"/>
  <c r="AA317" i="2"/>
  <c r="Z317" i="2"/>
  <c r="AB316" i="2"/>
  <c r="AA316" i="2"/>
  <c r="Z316" i="2"/>
  <c r="AB315" i="2"/>
  <c r="AA315" i="2"/>
  <c r="Z315" i="2"/>
  <c r="AB314" i="2"/>
  <c r="AA314" i="2"/>
  <c r="Z314" i="2"/>
  <c r="AB313" i="2"/>
  <c r="AA313" i="2"/>
  <c r="Z313" i="2"/>
  <c r="AB312" i="2"/>
  <c r="AA312" i="2"/>
  <c r="Z312" i="2"/>
  <c r="AB311" i="2"/>
  <c r="AA311" i="2"/>
  <c r="Z311" i="2"/>
  <c r="AB310" i="2"/>
  <c r="AA310" i="2"/>
  <c r="Z310" i="2"/>
  <c r="AB309" i="2"/>
  <c r="AA309" i="2"/>
  <c r="Z309" i="2"/>
  <c r="AB308" i="2"/>
  <c r="AA308" i="2"/>
  <c r="Z308" i="2"/>
  <c r="AB307" i="2"/>
  <c r="AA307" i="2"/>
  <c r="Z307" i="2"/>
  <c r="AB306" i="2"/>
  <c r="AA306" i="2"/>
  <c r="Z306" i="2"/>
  <c r="AB305" i="2"/>
  <c r="AA305" i="2"/>
  <c r="Z305" i="2"/>
  <c r="AB304" i="2"/>
  <c r="AA304" i="2"/>
  <c r="Z304" i="2"/>
  <c r="AB303" i="2"/>
  <c r="AA303" i="2"/>
  <c r="Z303" i="2"/>
  <c r="AB302" i="2"/>
  <c r="AA302" i="2"/>
  <c r="Z302" i="2"/>
  <c r="AB301" i="2"/>
  <c r="AA301" i="2"/>
  <c r="Z301" i="2"/>
  <c r="AB300" i="2"/>
  <c r="AA300" i="2"/>
  <c r="Z300" i="2"/>
  <c r="AB299" i="2"/>
  <c r="AA299" i="2"/>
  <c r="Z299" i="2"/>
  <c r="AB298" i="2"/>
  <c r="AA298" i="2"/>
  <c r="Z298" i="2"/>
  <c r="AB297" i="2"/>
  <c r="AA297" i="2"/>
  <c r="Z297" i="2"/>
  <c r="AB296" i="2"/>
  <c r="AA296" i="2"/>
  <c r="Z296" i="2"/>
  <c r="AB295" i="2"/>
  <c r="AA295" i="2"/>
  <c r="Z295" i="2"/>
  <c r="AB294" i="2"/>
  <c r="AA294" i="2"/>
  <c r="Z294" i="2"/>
  <c r="AB293" i="2"/>
  <c r="AA293" i="2"/>
  <c r="Z293" i="2"/>
  <c r="AB292" i="2"/>
  <c r="AA292" i="2"/>
  <c r="Z292" i="2"/>
  <c r="AB291" i="2"/>
  <c r="AA291" i="2"/>
  <c r="Z291" i="2"/>
  <c r="AB290" i="2"/>
  <c r="AA290" i="2"/>
  <c r="Z290" i="2"/>
  <c r="AB289" i="2"/>
  <c r="AA289" i="2"/>
  <c r="Z289" i="2"/>
  <c r="AB288" i="2"/>
  <c r="AA288" i="2"/>
  <c r="Z288" i="2"/>
  <c r="AB287" i="2"/>
  <c r="AA287" i="2"/>
  <c r="Z287" i="2"/>
  <c r="AB286" i="2"/>
  <c r="AA286" i="2"/>
  <c r="Z286" i="2"/>
  <c r="AB285" i="2"/>
  <c r="AA285" i="2"/>
  <c r="Z285" i="2"/>
  <c r="AB284" i="2"/>
  <c r="AA284" i="2"/>
  <c r="Z284" i="2"/>
  <c r="AB283" i="2"/>
  <c r="AA283" i="2"/>
  <c r="Z283" i="2"/>
  <c r="AB282" i="2"/>
  <c r="AA282" i="2"/>
  <c r="Z282" i="2"/>
  <c r="AB281" i="2"/>
  <c r="AA281" i="2"/>
  <c r="Z281" i="2"/>
  <c r="AB280" i="2"/>
  <c r="AA280" i="2"/>
  <c r="Z280" i="2"/>
  <c r="AB279" i="2"/>
  <c r="AA279" i="2"/>
  <c r="Z279" i="2"/>
  <c r="AB278" i="2"/>
  <c r="AA278" i="2"/>
  <c r="Z278" i="2"/>
  <c r="AB277" i="2"/>
  <c r="AA277" i="2"/>
  <c r="Z277" i="2"/>
  <c r="AB276" i="2"/>
  <c r="AA276" i="2"/>
  <c r="Z276" i="2"/>
  <c r="AB275" i="2"/>
  <c r="AA275" i="2"/>
  <c r="Z275" i="2"/>
  <c r="AB274" i="2"/>
  <c r="AA274" i="2"/>
  <c r="Z274" i="2"/>
  <c r="AB273" i="2"/>
  <c r="AA273" i="2"/>
  <c r="Z273" i="2"/>
  <c r="AB272" i="2"/>
  <c r="AA272" i="2"/>
  <c r="Z272" i="2"/>
  <c r="AB271" i="2"/>
  <c r="AA271" i="2"/>
  <c r="Z271" i="2"/>
  <c r="AB270" i="2"/>
  <c r="AA270" i="2"/>
  <c r="Z270" i="2"/>
  <c r="AB269" i="2"/>
  <c r="AA269" i="2"/>
  <c r="Z269" i="2"/>
  <c r="AB268" i="2"/>
  <c r="AA268" i="2"/>
  <c r="Z268" i="2"/>
  <c r="AB267" i="2"/>
  <c r="AA267" i="2"/>
  <c r="Z267" i="2"/>
  <c r="AB266" i="2"/>
  <c r="AA266" i="2"/>
  <c r="Z266" i="2"/>
  <c r="AB265" i="2"/>
  <c r="AA265" i="2"/>
  <c r="Z265" i="2"/>
  <c r="AB264" i="2"/>
  <c r="AA264" i="2"/>
  <c r="Z264" i="2"/>
  <c r="AB263" i="2"/>
  <c r="AA263" i="2"/>
  <c r="Z263" i="2"/>
  <c r="AB262" i="2"/>
  <c r="AA262" i="2"/>
  <c r="Z262" i="2"/>
  <c r="AB261" i="2"/>
  <c r="AA261" i="2"/>
  <c r="Z261" i="2"/>
  <c r="AB260" i="2"/>
  <c r="AA260" i="2"/>
  <c r="Z260" i="2"/>
  <c r="AB259" i="2"/>
  <c r="AA259" i="2"/>
  <c r="Z259" i="2"/>
  <c r="AB258" i="2"/>
  <c r="AA258" i="2"/>
  <c r="Z258" i="2"/>
  <c r="AB257" i="2"/>
  <c r="AA257" i="2"/>
  <c r="Z257" i="2"/>
  <c r="AB256" i="2"/>
  <c r="AA256" i="2"/>
  <c r="Z256" i="2"/>
  <c r="AB255" i="2"/>
  <c r="AA255" i="2"/>
  <c r="Z255" i="2"/>
  <c r="AB254" i="2"/>
  <c r="AA254" i="2"/>
  <c r="Z254" i="2"/>
  <c r="AB253" i="2"/>
  <c r="AA253" i="2"/>
  <c r="Z253" i="2"/>
  <c r="AB252" i="2"/>
  <c r="AA252" i="2"/>
  <c r="Z252" i="2"/>
  <c r="AB251" i="2"/>
  <c r="AA251" i="2"/>
  <c r="Z251" i="2"/>
  <c r="AB250" i="2"/>
  <c r="AA250" i="2"/>
  <c r="Z250" i="2"/>
  <c r="AB249" i="2"/>
  <c r="AA249" i="2"/>
  <c r="Z249" i="2"/>
  <c r="AB248" i="2"/>
  <c r="AA248" i="2"/>
  <c r="Z248" i="2"/>
  <c r="AB247" i="2"/>
  <c r="AA247" i="2"/>
  <c r="Z247" i="2"/>
  <c r="AB246" i="2"/>
  <c r="AA246" i="2"/>
  <c r="Z246" i="2"/>
  <c r="AB245" i="2"/>
  <c r="AA245" i="2"/>
  <c r="Z245" i="2"/>
  <c r="AB244" i="2"/>
  <c r="AA244" i="2"/>
  <c r="Z244" i="2"/>
  <c r="AB243" i="2"/>
  <c r="AA243" i="2"/>
  <c r="Z243" i="2"/>
  <c r="AB242" i="2"/>
  <c r="AA242" i="2"/>
  <c r="Z242" i="2"/>
  <c r="AB241" i="2"/>
  <c r="AA241" i="2"/>
  <c r="Z241" i="2"/>
  <c r="AB240" i="2"/>
  <c r="AA240" i="2"/>
  <c r="Z240" i="2"/>
  <c r="AB239" i="2"/>
  <c r="AA239" i="2"/>
  <c r="Z239" i="2"/>
  <c r="AB238" i="2"/>
  <c r="AA238" i="2"/>
  <c r="Z238" i="2"/>
  <c r="AB237" i="2"/>
  <c r="AA237" i="2"/>
  <c r="Z237" i="2"/>
  <c r="AB236" i="2"/>
  <c r="AA236" i="2"/>
  <c r="Z236" i="2"/>
  <c r="AB235" i="2"/>
  <c r="AA235" i="2"/>
  <c r="Z235" i="2"/>
  <c r="AB234" i="2"/>
  <c r="AA234" i="2"/>
  <c r="Z234" i="2"/>
  <c r="AB233" i="2"/>
  <c r="AA233" i="2"/>
  <c r="Z233" i="2"/>
  <c r="AB232" i="2"/>
  <c r="AA232" i="2"/>
  <c r="Z232" i="2"/>
  <c r="AB231" i="2"/>
  <c r="AA231" i="2"/>
  <c r="Z231" i="2"/>
  <c r="AB230" i="2"/>
  <c r="AA230" i="2"/>
  <c r="Z230" i="2"/>
  <c r="AB229" i="2"/>
  <c r="AA229" i="2"/>
  <c r="Z229" i="2"/>
  <c r="AB228" i="2"/>
  <c r="AA228" i="2"/>
  <c r="Z228" i="2"/>
  <c r="AB227" i="2"/>
  <c r="AA227" i="2"/>
  <c r="Z227" i="2"/>
  <c r="AB226" i="2"/>
  <c r="AA226" i="2"/>
  <c r="Z226" i="2"/>
  <c r="AB225" i="2"/>
  <c r="AA225" i="2"/>
  <c r="Z225" i="2"/>
  <c r="AB224" i="2"/>
  <c r="AA224" i="2"/>
  <c r="Z224" i="2"/>
  <c r="AB223" i="2"/>
  <c r="AA223" i="2"/>
  <c r="Z223" i="2"/>
  <c r="AB222" i="2"/>
  <c r="AA222" i="2"/>
  <c r="Z222" i="2"/>
  <c r="AB221" i="2"/>
  <c r="AA221" i="2"/>
  <c r="Z221" i="2"/>
  <c r="AB220" i="2"/>
  <c r="AA220" i="2"/>
  <c r="Z220" i="2"/>
  <c r="AB219" i="2"/>
  <c r="AA219" i="2"/>
  <c r="Z219" i="2"/>
  <c r="AB218" i="2"/>
  <c r="AA218" i="2"/>
  <c r="Z218" i="2"/>
  <c r="AB217" i="2"/>
  <c r="AA217" i="2"/>
  <c r="Z217" i="2"/>
  <c r="AB216" i="2"/>
  <c r="AA216" i="2"/>
  <c r="Z216" i="2"/>
  <c r="AB215" i="2"/>
  <c r="AA215" i="2"/>
  <c r="Z215" i="2"/>
  <c r="AB214" i="2"/>
  <c r="AA214" i="2"/>
  <c r="Z214" i="2"/>
  <c r="AB213" i="2"/>
  <c r="AA213" i="2"/>
  <c r="Z213" i="2"/>
  <c r="AB212" i="2"/>
  <c r="AA212" i="2"/>
  <c r="Z212" i="2"/>
  <c r="AB211" i="2"/>
  <c r="AA211" i="2"/>
  <c r="Z211" i="2"/>
  <c r="AB210" i="2"/>
  <c r="AA210" i="2"/>
  <c r="Z210" i="2"/>
  <c r="AB209" i="2"/>
  <c r="AA209" i="2"/>
  <c r="Z209" i="2"/>
  <c r="AB208" i="2"/>
  <c r="AA208" i="2"/>
  <c r="Z208" i="2"/>
  <c r="AB207" i="2"/>
  <c r="AA207" i="2"/>
  <c r="Z207" i="2"/>
  <c r="AB206" i="2"/>
  <c r="AA206" i="2"/>
  <c r="Z206" i="2"/>
  <c r="AB205" i="2"/>
  <c r="AA205" i="2"/>
  <c r="Z205" i="2"/>
  <c r="AB204" i="2"/>
  <c r="AA204" i="2"/>
  <c r="Z204" i="2"/>
  <c r="AB203" i="2"/>
  <c r="AA203" i="2"/>
  <c r="Z203" i="2"/>
  <c r="AB202" i="2"/>
  <c r="AA202" i="2"/>
  <c r="Z202" i="2"/>
  <c r="AB201" i="2"/>
  <c r="AA201" i="2"/>
  <c r="Z201" i="2"/>
  <c r="AB200" i="2"/>
  <c r="AA200" i="2"/>
  <c r="Z200" i="2"/>
  <c r="AB199" i="2"/>
  <c r="AA199" i="2"/>
  <c r="Z199" i="2"/>
  <c r="AB198" i="2"/>
  <c r="AA198" i="2"/>
  <c r="Z198" i="2"/>
  <c r="AB197" i="2"/>
  <c r="AA197" i="2"/>
  <c r="Z197" i="2"/>
  <c r="AB196" i="2"/>
  <c r="AA196" i="2"/>
  <c r="Z196" i="2"/>
  <c r="AB195" i="2"/>
  <c r="AA195" i="2"/>
  <c r="Z195" i="2"/>
  <c r="AB194" i="2"/>
  <c r="AA194" i="2"/>
  <c r="Z194" i="2"/>
  <c r="AB193" i="2"/>
  <c r="AA193" i="2"/>
  <c r="Z193" i="2"/>
  <c r="AB192" i="2"/>
  <c r="AA192" i="2"/>
  <c r="Z192" i="2"/>
  <c r="AB191" i="2"/>
  <c r="AA191" i="2"/>
  <c r="Z191" i="2"/>
  <c r="AB190" i="2"/>
  <c r="AA190" i="2"/>
  <c r="Z190" i="2"/>
  <c r="AB189" i="2"/>
  <c r="AA189" i="2"/>
  <c r="Z189" i="2"/>
  <c r="AB188" i="2"/>
  <c r="AA188" i="2"/>
  <c r="Z188" i="2"/>
  <c r="AB187" i="2"/>
  <c r="AA187" i="2"/>
  <c r="Z187" i="2"/>
  <c r="AB186" i="2"/>
  <c r="AA186" i="2"/>
  <c r="Z186" i="2"/>
  <c r="AB185" i="2"/>
  <c r="AA185" i="2"/>
  <c r="Z185" i="2"/>
  <c r="AB184" i="2"/>
  <c r="AA184" i="2"/>
  <c r="Z184" i="2"/>
  <c r="AB183" i="2"/>
  <c r="AA183" i="2"/>
  <c r="Z183" i="2"/>
  <c r="AB182" i="2"/>
  <c r="AA182" i="2"/>
  <c r="Z182" i="2"/>
  <c r="AB181" i="2"/>
  <c r="AA181" i="2"/>
  <c r="Z181" i="2"/>
  <c r="AB180" i="2"/>
  <c r="AA180" i="2"/>
  <c r="Z180" i="2"/>
  <c r="AB179" i="2"/>
  <c r="AA179" i="2"/>
  <c r="Z179" i="2"/>
  <c r="AB178" i="2"/>
  <c r="AA178" i="2"/>
  <c r="Z178" i="2"/>
  <c r="AB177" i="2"/>
  <c r="AA177" i="2"/>
  <c r="Z177" i="2"/>
  <c r="AB176" i="2"/>
  <c r="AA176" i="2"/>
  <c r="Z176" i="2"/>
  <c r="AB175" i="2"/>
  <c r="AA175" i="2"/>
  <c r="Z175" i="2"/>
  <c r="AB174" i="2"/>
  <c r="AA174" i="2"/>
  <c r="Z174" i="2"/>
  <c r="AB173" i="2"/>
  <c r="AA173" i="2"/>
  <c r="Z173" i="2"/>
  <c r="AB172" i="2"/>
  <c r="AA172" i="2"/>
  <c r="Z172" i="2"/>
  <c r="AB171" i="2"/>
  <c r="AA171" i="2"/>
  <c r="Z171" i="2"/>
  <c r="AB170" i="2"/>
  <c r="AA170" i="2"/>
  <c r="Z170" i="2"/>
  <c r="AB169" i="2"/>
  <c r="AA169" i="2"/>
  <c r="Z169" i="2"/>
  <c r="AB168" i="2"/>
  <c r="AA168" i="2"/>
  <c r="Z168" i="2"/>
  <c r="AB167" i="2"/>
  <c r="AA167" i="2"/>
  <c r="Z167" i="2"/>
  <c r="AB166" i="2"/>
  <c r="AA166" i="2"/>
  <c r="Z166" i="2"/>
  <c r="AB165" i="2"/>
  <c r="AA165" i="2"/>
  <c r="Z165" i="2"/>
  <c r="AB164" i="2"/>
  <c r="AA164" i="2"/>
  <c r="Z164" i="2"/>
  <c r="AB163" i="2"/>
  <c r="AA163" i="2"/>
  <c r="Z163" i="2"/>
  <c r="AB162" i="2"/>
  <c r="AA162" i="2"/>
  <c r="Z162" i="2"/>
  <c r="AB161" i="2"/>
  <c r="AA161" i="2"/>
  <c r="Z161" i="2"/>
  <c r="AB160" i="2"/>
  <c r="AA160" i="2"/>
  <c r="Z160" i="2"/>
  <c r="AB159" i="2"/>
  <c r="AA159" i="2"/>
  <c r="Z159" i="2"/>
  <c r="AB158" i="2"/>
  <c r="AA158" i="2"/>
  <c r="Z158" i="2"/>
  <c r="AB157" i="2"/>
  <c r="AA157" i="2"/>
  <c r="Z157" i="2"/>
  <c r="AB156" i="2"/>
  <c r="AA156" i="2"/>
  <c r="Z156" i="2"/>
  <c r="AB155" i="2"/>
  <c r="AA155" i="2"/>
  <c r="Z155" i="2"/>
  <c r="AB154" i="2"/>
  <c r="AA154" i="2"/>
  <c r="Z154" i="2"/>
  <c r="AB153" i="2"/>
  <c r="AA153" i="2"/>
  <c r="Z153" i="2"/>
  <c r="AB152" i="2"/>
  <c r="AA152" i="2"/>
  <c r="Z152" i="2"/>
  <c r="AB151" i="2"/>
  <c r="AA151" i="2"/>
  <c r="Z151" i="2"/>
  <c r="AB150" i="2"/>
  <c r="AA150" i="2"/>
  <c r="Z150" i="2"/>
  <c r="AB149" i="2"/>
  <c r="AA149" i="2"/>
  <c r="Z149" i="2"/>
  <c r="AB148" i="2"/>
  <c r="AA148" i="2"/>
  <c r="Z148" i="2"/>
  <c r="AB147" i="2"/>
  <c r="AA147" i="2"/>
  <c r="Z147" i="2"/>
  <c r="AB146" i="2"/>
  <c r="AA146" i="2"/>
  <c r="Z146" i="2"/>
  <c r="AB145" i="2"/>
  <c r="AA145" i="2"/>
  <c r="Z145" i="2"/>
  <c r="AB144" i="2"/>
  <c r="AA144" i="2"/>
  <c r="Z144" i="2"/>
  <c r="AB143" i="2"/>
  <c r="AA143" i="2"/>
  <c r="Z143" i="2"/>
  <c r="AB142" i="2"/>
  <c r="AA142" i="2"/>
  <c r="Z142" i="2"/>
  <c r="AB141" i="2"/>
  <c r="AA141" i="2"/>
  <c r="Z141" i="2"/>
  <c r="AB140" i="2"/>
  <c r="AA140" i="2"/>
  <c r="Z140" i="2"/>
  <c r="AB139" i="2"/>
  <c r="AA139" i="2"/>
  <c r="Z139" i="2"/>
  <c r="AB138" i="2"/>
  <c r="AA138" i="2"/>
  <c r="Z138" i="2"/>
  <c r="AB137" i="2"/>
  <c r="AA137" i="2"/>
  <c r="Z137" i="2"/>
  <c r="AB136" i="2"/>
  <c r="AA136" i="2"/>
  <c r="Z136" i="2"/>
  <c r="AB135" i="2"/>
  <c r="AA135" i="2"/>
  <c r="Z135" i="2"/>
  <c r="AB134" i="2"/>
  <c r="AA134" i="2"/>
  <c r="Z134" i="2"/>
  <c r="AB133" i="2"/>
  <c r="AA133" i="2"/>
  <c r="Z133" i="2"/>
  <c r="AB132" i="2"/>
  <c r="AA132" i="2"/>
  <c r="Z132" i="2"/>
  <c r="AB131" i="2"/>
  <c r="AA131" i="2"/>
  <c r="Z131" i="2"/>
  <c r="AB130" i="2"/>
  <c r="AA130" i="2"/>
  <c r="Z130" i="2"/>
  <c r="AB129" i="2"/>
  <c r="AA129" i="2"/>
  <c r="Z129" i="2"/>
  <c r="AB128" i="2"/>
  <c r="AA128" i="2"/>
  <c r="Z128" i="2"/>
  <c r="AB127" i="2"/>
  <c r="AA127" i="2"/>
  <c r="Z127" i="2"/>
  <c r="AB126" i="2"/>
  <c r="AA126" i="2"/>
  <c r="Z126" i="2"/>
  <c r="AB125" i="2"/>
  <c r="AA125" i="2"/>
  <c r="Z125" i="2"/>
  <c r="AB124" i="2"/>
  <c r="AA124" i="2"/>
  <c r="Z124" i="2"/>
  <c r="AB123" i="2"/>
  <c r="AA123" i="2"/>
  <c r="Z123" i="2"/>
  <c r="AB122" i="2"/>
  <c r="AA122" i="2"/>
  <c r="Z122" i="2"/>
  <c r="AB121" i="2"/>
  <c r="AA121" i="2"/>
  <c r="Z121" i="2"/>
  <c r="AB120" i="2"/>
  <c r="AA120" i="2"/>
  <c r="Z120" i="2"/>
  <c r="AB119" i="2"/>
  <c r="AA119" i="2"/>
  <c r="Z119" i="2"/>
  <c r="AB118" i="2"/>
  <c r="AA118" i="2"/>
  <c r="Z118" i="2"/>
  <c r="AB117" i="2"/>
  <c r="AA117" i="2"/>
  <c r="Z117" i="2"/>
  <c r="AB116" i="2"/>
  <c r="AA116" i="2"/>
  <c r="Z116" i="2"/>
  <c r="AB115" i="2"/>
  <c r="AA115" i="2"/>
  <c r="Z115" i="2"/>
  <c r="AB114" i="2"/>
  <c r="AA114" i="2"/>
  <c r="Z114" i="2"/>
  <c r="AB113" i="2"/>
  <c r="AA113" i="2"/>
  <c r="Z113" i="2"/>
  <c r="AB112" i="2"/>
  <c r="AA112" i="2"/>
  <c r="Z112" i="2"/>
  <c r="AB111" i="2"/>
  <c r="AA111" i="2"/>
  <c r="Z111" i="2"/>
  <c r="AB110" i="2"/>
  <c r="AA110" i="2"/>
  <c r="Z110" i="2"/>
  <c r="AB109" i="2"/>
  <c r="AA109" i="2"/>
  <c r="Z109" i="2"/>
  <c r="AB108" i="2"/>
  <c r="AA108" i="2"/>
  <c r="Z108" i="2"/>
  <c r="AB107" i="2"/>
  <c r="AA107" i="2"/>
  <c r="Z107" i="2"/>
  <c r="AB106" i="2"/>
  <c r="AA106" i="2"/>
  <c r="Z106" i="2"/>
  <c r="AB105" i="2"/>
  <c r="AA105" i="2"/>
  <c r="Z105" i="2"/>
  <c r="AB104" i="2"/>
  <c r="AA104" i="2"/>
  <c r="Z104" i="2"/>
  <c r="AB103" i="2"/>
  <c r="AA103" i="2"/>
  <c r="Z103" i="2"/>
  <c r="AB102" i="2"/>
  <c r="AA102" i="2"/>
  <c r="Z102" i="2"/>
  <c r="AB101" i="2"/>
  <c r="AA101" i="2"/>
  <c r="Z101" i="2"/>
  <c r="AB100" i="2"/>
  <c r="AA100" i="2"/>
  <c r="Z100" i="2"/>
  <c r="AB99" i="2"/>
  <c r="AA99" i="2"/>
  <c r="Z99" i="2"/>
  <c r="AB98" i="2"/>
  <c r="AA98" i="2"/>
  <c r="Z98" i="2"/>
  <c r="AB97" i="2"/>
  <c r="AA97" i="2"/>
  <c r="Z97" i="2"/>
  <c r="AB96" i="2"/>
  <c r="AA96" i="2"/>
  <c r="Z96" i="2"/>
  <c r="AB95" i="2"/>
  <c r="AA95" i="2"/>
  <c r="Z95" i="2"/>
  <c r="AB94" i="2"/>
  <c r="AA94" i="2"/>
  <c r="Z94" i="2"/>
  <c r="AB93" i="2"/>
  <c r="AA93" i="2"/>
  <c r="Z93" i="2"/>
  <c r="AB92" i="2"/>
  <c r="AA92" i="2"/>
  <c r="Z92" i="2"/>
  <c r="AB91" i="2"/>
  <c r="AA91" i="2"/>
  <c r="Z91" i="2"/>
  <c r="AB90" i="2"/>
  <c r="AA90" i="2"/>
  <c r="Z90" i="2"/>
  <c r="AB89" i="2"/>
  <c r="AA89" i="2"/>
  <c r="Z89" i="2"/>
  <c r="AB88" i="2"/>
  <c r="AA88" i="2"/>
  <c r="Z88" i="2"/>
  <c r="AB87" i="2"/>
  <c r="AA87" i="2"/>
  <c r="Z87" i="2"/>
  <c r="AB86" i="2"/>
  <c r="AA86" i="2"/>
  <c r="Z86" i="2"/>
  <c r="AB85" i="2"/>
  <c r="AA85" i="2"/>
  <c r="Z85" i="2"/>
  <c r="AB84" i="2"/>
  <c r="AA84" i="2"/>
  <c r="Z84" i="2"/>
  <c r="AB83" i="2"/>
  <c r="AA83" i="2"/>
  <c r="Z83" i="2"/>
  <c r="AB82" i="2"/>
  <c r="AA82" i="2"/>
  <c r="Z82" i="2"/>
  <c r="AB81" i="2"/>
  <c r="AA81" i="2"/>
  <c r="Z81" i="2"/>
  <c r="AB80" i="2"/>
  <c r="AA80" i="2"/>
  <c r="Z80" i="2"/>
  <c r="AB79" i="2"/>
  <c r="AA79" i="2"/>
  <c r="Z79" i="2"/>
  <c r="AB78" i="2"/>
  <c r="AA78" i="2"/>
  <c r="Z78" i="2"/>
  <c r="AB77" i="2"/>
  <c r="AA77" i="2"/>
  <c r="Z77" i="2"/>
  <c r="AB76" i="2"/>
  <c r="AA76" i="2"/>
  <c r="Z76" i="2"/>
  <c r="AB75" i="2"/>
  <c r="AA75" i="2"/>
  <c r="Z75" i="2"/>
  <c r="AB74" i="2"/>
  <c r="AA74" i="2"/>
  <c r="Z74" i="2"/>
  <c r="AB73" i="2"/>
  <c r="AA73" i="2"/>
  <c r="Z73" i="2"/>
  <c r="AB72" i="2"/>
  <c r="AA72" i="2"/>
  <c r="Z72" i="2"/>
  <c r="AB71" i="2"/>
  <c r="AA71" i="2"/>
  <c r="Z71" i="2"/>
  <c r="AB70" i="2"/>
  <c r="AA70" i="2"/>
  <c r="Z70" i="2"/>
  <c r="AB69" i="2"/>
  <c r="AA69" i="2"/>
  <c r="Z69" i="2"/>
  <c r="AB68" i="2"/>
  <c r="AA68" i="2"/>
  <c r="Z68" i="2"/>
  <c r="AB67" i="2"/>
  <c r="AA67" i="2"/>
  <c r="Z67" i="2"/>
  <c r="AB66" i="2"/>
  <c r="AA66" i="2"/>
  <c r="Z66" i="2"/>
  <c r="AB65" i="2"/>
  <c r="AA65" i="2"/>
  <c r="Z65" i="2"/>
  <c r="AB64" i="2"/>
  <c r="AA64" i="2"/>
  <c r="Z64" i="2"/>
  <c r="AB63" i="2"/>
  <c r="AA63" i="2"/>
  <c r="Z63" i="2"/>
  <c r="AB62" i="2"/>
  <c r="AA62" i="2"/>
  <c r="Z62" i="2"/>
  <c r="AB61" i="2"/>
  <c r="AA61" i="2"/>
  <c r="Z61" i="2"/>
  <c r="AB60" i="2"/>
  <c r="AA60" i="2"/>
  <c r="Z60" i="2"/>
  <c r="AB59" i="2"/>
  <c r="AA59" i="2"/>
  <c r="Z59" i="2"/>
  <c r="AB58" i="2"/>
  <c r="AA58" i="2"/>
  <c r="Z58" i="2"/>
  <c r="AB57" i="2"/>
  <c r="AA57" i="2"/>
  <c r="Z57" i="2"/>
  <c r="AB56" i="2"/>
  <c r="AA56" i="2"/>
  <c r="Z56" i="2"/>
  <c r="AB55" i="2"/>
  <c r="AA55" i="2"/>
  <c r="Z55" i="2"/>
  <c r="AB54" i="2"/>
  <c r="AA54" i="2"/>
  <c r="Z54" i="2"/>
  <c r="AB53" i="2"/>
  <c r="AA53" i="2"/>
  <c r="Z53" i="2"/>
  <c r="AB52" i="2"/>
  <c r="AA52" i="2"/>
  <c r="Z52" i="2"/>
  <c r="AB51" i="2"/>
  <c r="AA51" i="2"/>
  <c r="Z51" i="2"/>
  <c r="AB50" i="2"/>
  <c r="AA50" i="2"/>
  <c r="Z50" i="2"/>
  <c r="AB49" i="2"/>
  <c r="AA49" i="2"/>
  <c r="Z49" i="2"/>
  <c r="AB48" i="2"/>
  <c r="AA48" i="2"/>
  <c r="Z48" i="2"/>
  <c r="AB47" i="2"/>
  <c r="AA47" i="2"/>
  <c r="Z47" i="2"/>
  <c r="AB46" i="2"/>
  <c r="AA46" i="2"/>
  <c r="Z46" i="2"/>
  <c r="AB45" i="2"/>
  <c r="AA45" i="2"/>
  <c r="Z45" i="2"/>
  <c r="AB44" i="2"/>
  <c r="AA44" i="2"/>
  <c r="Z44" i="2"/>
  <c r="AB43" i="2"/>
  <c r="AA43" i="2"/>
  <c r="Z43" i="2"/>
  <c r="AB42" i="2"/>
  <c r="AA42" i="2"/>
  <c r="Z42" i="2"/>
  <c r="AB41" i="2"/>
  <c r="AA41" i="2"/>
  <c r="Z41" i="2"/>
  <c r="AB40" i="2"/>
  <c r="AA40" i="2"/>
  <c r="Z40" i="2"/>
  <c r="AB39" i="2"/>
  <c r="AA39" i="2"/>
  <c r="Z39" i="2"/>
  <c r="AB38" i="2"/>
  <c r="AA38" i="2"/>
  <c r="Z38" i="2"/>
  <c r="AB37" i="2"/>
  <c r="AA37" i="2"/>
  <c r="Z37" i="2"/>
  <c r="AB36" i="2"/>
  <c r="AA36" i="2"/>
  <c r="Z36" i="2"/>
  <c r="AB35" i="2"/>
  <c r="AA35" i="2"/>
  <c r="Z35" i="2"/>
  <c r="AB34" i="2"/>
  <c r="AA34" i="2"/>
  <c r="Z34" i="2"/>
  <c r="AB33" i="2"/>
  <c r="AA33" i="2"/>
  <c r="Z33" i="2"/>
  <c r="AB32" i="2"/>
  <c r="AA32" i="2"/>
  <c r="Z32" i="2"/>
  <c r="AB31" i="2"/>
  <c r="AA31" i="2"/>
  <c r="Z31" i="2"/>
  <c r="AB30" i="2"/>
  <c r="AA30" i="2"/>
  <c r="Z30" i="2"/>
  <c r="AB29" i="2"/>
  <c r="AA29" i="2"/>
  <c r="Z29" i="2"/>
  <c r="AB28" i="2"/>
  <c r="AA28" i="2"/>
  <c r="Z28" i="2"/>
  <c r="AB27" i="2"/>
  <c r="AA27" i="2"/>
  <c r="Z27" i="2"/>
  <c r="AB26" i="2"/>
  <c r="AA26" i="2"/>
  <c r="Z26" i="2"/>
  <c r="AB25" i="2"/>
  <c r="AA25" i="2"/>
  <c r="Z25" i="2"/>
  <c r="AB24" i="2"/>
  <c r="AA24" i="2"/>
  <c r="Z24" i="2"/>
  <c r="AB23" i="2"/>
  <c r="AA23" i="2"/>
  <c r="Z23" i="2"/>
  <c r="AB22" i="2"/>
  <c r="AA22" i="2"/>
  <c r="Z22" i="2"/>
  <c r="AB21" i="2"/>
  <c r="AA21" i="2"/>
  <c r="Z21" i="2"/>
  <c r="AB20" i="2"/>
  <c r="AA20" i="2"/>
  <c r="Z20" i="2"/>
  <c r="AB19" i="2"/>
  <c r="AA19" i="2"/>
  <c r="Z19" i="2"/>
  <c r="AB18" i="2"/>
  <c r="AA18" i="2"/>
  <c r="Z18" i="2"/>
  <c r="AB17" i="2"/>
  <c r="AA17" i="2"/>
  <c r="Z17" i="2"/>
  <c r="AB16" i="2"/>
  <c r="AA16" i="2"/>
  <c r="Z1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D52" i="4"/>
  <c r="C52" i="4"/>
  <c r="D51" i="4"/>
  <c r="C51" i="4"/>
  <c r="D50" i="4"/>
  <c r="C50" i="4"/>
  <c r="B52" i="4"/>
  <c r="B51" i="4"/>
  <c r="B50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Q28" i="5"/>
  <c r="P28" i="5"/>
  <c r="O28" i="5"/>
  <c r="K28" i="5"/>
  <c r="J28" i="5"/>
  <c r="I28" i="5"/>
  <c r="G28" i="5"/>
  <c r="F28" i="5"/>
  <c r="E28" i="5"/>
  <c r="D28" i="5"/>
  <c r="C28" i="5"/>
  <c r="Q27" i="5"/>
  <c r="P27" i="5"/>
  <c r="O27" i="5"/>
  <c r="K27" i="5"/>
  <c r="J27" i="5"/>
  <c r="I27" i="5"/>
  <c r="G27" i="5"/>
  <c r="F27" i="5"/>
  <c r="E27" i="5"/>
  <c r="D27" i="5"/>
  <c r="C27" i="5"/>
  <c r="Q26" i="5"/>
  <c r="P26" i="5"/>
  <c r="O26" i="5"/>
  <c r="K26" i="5"/>
  <c r="J26" i="5"/>
  <c r="I26" i="5"/>
  <c r="G26" i="5"/>
  <c r="F26" i="5"/>
  <c r="E26" i="5"/>
  <c r="D26" i="5"/>
  <c r="C26" i="5"/>
  <c r="Q25" i="5"/>
  <c r="P25" i="5"/>
  <c r="O25" i="5"/>
  <c r="K25" i="5"/>
  <c r="J25" i="5"/>
  <c r="I25" i="5"/>
  <c r="G25" i="5"/>
  <c r="F25" i="5"/>
  <c r="E25" i="5"/>
  <c r="D25" i="5"/>
  <c r="C25" i="5"/>
  <c r="Q24" i="5"/>
  <c r="P24" i="5"/>
  <c r="O24" i="5"/>
  <c r="K24" i="5"/>
  <c r="J24" i="5"/>
  <c r="I24" i="5"/>
  <c r="G24" i="5"/>
  <c r="F24" i="5"/>
  <c r="E24" i="5"/>
  <c r="D24" i="5"/>
  <c r="C24" i="5"/>
  <c r="Q23" i="5"/>
  <c r="P23" i="5"/>
  <c r="O23" i="5"/>
  <c r="K23" i="5"/>
  <c r="J23" i="5"/>
  <c r="I23" i="5"/>
  <c r="G23" i="5"/>
  <c r="F23" i="5"/>
  <c r="E23" i="5"/>
  <c r="D23" i="5"/>
  <c r="C23" i="5"/>
  <c r="Q22" i="5"/>
  <c r="P22" i="5"/>
  <c r="O22" i="5"/>
  <c r="K22" i="5"/>
  <c r="J22" i="5"/>
  <c r="I22" i="5"/>
  <c r="G22" i="5"/>
  <c r="F22" i="5"/>
  <c r="E22" i="5"/>
  <c r="D22" i="5"/>
  <c r="C22" i="5"/>
  <c r="Q21" i="5"/>
  <c r="P21" i="5"/>
  <c r="O21" i="5"/>
  <c r="K21" i="5"/>
  <c r="J21" i="5"/>
  <c r="I21" i="5"/>
  <c r="G21" i="5"/>
  <c r="F21" i="5"/>
  <c r="E21" i="5"/>
  <c r="D21" i="5"/>
  <c r="C21" i="5"/>
  <c r="Q20" i="5"/>
  <c r="P20" i="5"/>
  <c r="O20" i="5"/>
  <c r="K20" i="5"/>
  <c r="J20" i="5"/>
  <c r="I20" i="5"/>
  <c r="G20" i="5"/>
  <c r="F20" i="5"/>
  <c r="E20" i="5"/>
  <c r="D20" i="5"/>
  <c r="C20" i="5"/>
  <c r="Q19" i="5"/>
  <c r="P19" i="5"/>
  <c r="O19" i="5"/>
  <c r="K19" i="5"/>
  <c r="J19" i="5"/>
  <c r="I19" i="5"/>
  <c r="G19" i="5"/>
  <c r="F19" i="5"/>
  <c r="E19" i="5"/>
  <c r="D19" i="5"/>
  <c r="C19" i="5"/>
  <c r="Q18" i="5"/>
  <c r="P18" i="5"/>
  <c r="O18" i="5"/>
  <c r="K18" i="5"/>
  <c r="J18" i="5"/>
  <c r="I18" i="5"/>
  <c r="G18" i="5"/>
  <c r="F18" i="5"/>
  <c r="E18" i="5"/>
  <c r="D18" i="5"/>
  <c r="C18" i="5"/>
  <c r="Q17" i="5"/>
  <c r="P17" i="5"/>
  <c r="O17" i="5"/>
  <c r="K17" i="5"/>
  <c r="J17" i="5"/>
  <c r="I17" i="5"/>
  <c r="G17" i="5"/>
  <c r="F17" i="5"/>
  <c r="E17" i="5"/>
  <c r="D17" i="5"/>
  <c r="C17" i="5"/>
  <c r="Q16" i="5"/>
  <c r="P16" i="5"/>
  <c r="O16" i="5"/>
  <c r="K16" i="5"/>
  <c r="J16" i="5"/>
  <c r="I16" i="5"/>
  <c r="G16" i="5"/>
  <c r="F16" i="5"/>
  <c r="E16" i="5"/>
  <c r="D16" i="5"/>
  <c r="C16" i="5"/>
  <c r="Q15" i="5"/>
  <c r="P15" i="5"/>
  <c r="O15" i="5"/>
  <c r="K15" i="5"/>
  <c r="J15" i="5"/>
  <c r="I15" i="5"/>
  <c r="G15" i="5"/>
  <c r="F15" i="5"/>
  <c r="E15" i="5"/>
  <c r="D15" i="5"/>
  <c r="C15" i="5"/>
  <c r="Q14" i="5"/>
  <c r="P14" i="5"/>
  <c r="O14" i="5"/>
  <c r="K14" i="5"/>
  <c r="J14" i="5"/>
  <c r="I14" i="5"/>
  <c r="G14" i="5"/>
  <c r="F14" i="5"/>
  <c r="E14" i="5"/>
  <c r="D14" i="5"/>
  <c r="C14" i="5"/>
  <c r="Q13" i="5"/>
  <c r="P13" i="5"/>
  <c r="O13" i="5"/>
  <c r="K13" i="5"/>
  <c r="J13" i="5"/>
  <c r="I13" i="5"/>
  <c r="G13" i="5"/>
  <c r="F13" i="5"/>
  <c r="E13" i="5"/>
  <c r="D13" i="5"/>
  <c r="C13" i="5"/>
  <c r="Q12" i="5"/>
  <c r="P12" i="5"/>
  <c r="O12" i="5"/>
  <c r="K12" i="5"/>
  <c r="J12" i="5"/>
  <c r="I12" i="5"/>
  <c r="G12" i="5"/>
  <c r="F12" i="5"/>
  <c r="E12" i="5"/>
  <c r="D12" i="5"/>
  <c r="C12" i="5"/>
  <c r="Q11" i="5"/>
  <c r="P11" i="5"/>
  <c r="O11" i="5"/>
  <c r="K11" i="5"/>
  <c r="J11" i="5"/>
  <c r="I11" i="5"/>
  <c r="G11" i="5"/>
  <c r="F11" i="5"/>
  <c r="E11" i="5"/>
  <c r="D11" i="5"/>
  <c r="C11" i="5"/>
  <c r="Q10" i="5"/>
  <c r="P10" i="5"/>
  <c r="O10" i="5"/>
  <c r="K10" i="5"/>
  <c r="J10" i="5"/>
  <c r="I10" i="5"/>
  <c r="G10" i="5"/>
  <c r="F10" i="5"/>
  <c r="E10" i="5"/>
  <c r="D10" i="5"/>
  <c r="C10" i="5"/>
  <c r="Q9" i="5"/>
  <c r="P9" i="5"/>
  <c r="O9" i="5"/>
  <c r="K9" i="5"/>
  <c r="J9" i="5"/>
  <c r="I9" i="5"/>
  <c r="G9" i="5"/>
  <c r="F9" i="5"/>
  <c r="E9" i="5"/>
  <c r="D9" i="5"/>
  <c r="C9" i="5"/>
  <c r="Q8" i="5"/>
  <c r="P8" i="5"/>
  <c r="O8" i="5"/>
  <c r="K8" i="5"/>
  <c r="J8" i="5"/>
  <c r="I8" i="5"/>
  <c r="G8" i="5"/>
  <c r="F8" i="5"/>
  <c r="E8" i="5"/>
  <c r="D8" i="5"/>
  <c r="C8" i="5"/>
  <c r="Q7" i="5"/>
  <c r="P7" i="5"/>
  <c r="O7" i="5"/>
  <c r="K7" i="5"/>
  <c r="J7" i="5"/>
  <c r="I7" i="5"/>
  <c r="G7" i="5"/>
  <c r="F7" i="5"/>
  <c r="E7" i="5"/>
  <c r="D7" i="5"/>
  <c r="C7" i="5"/>
  <c r="Q6" i="5"/>
  <c r="P6" i="5"/>
  <c r="O6" i="5"/>
  <c r="K6" i="5"/>
  <c r="J6" i="5"/>
  <c r="I6" i="5"/>
  <c r="G6" i="5"/>
  <c r="F6" i="5"/>
  <c r="E6" i="5"/>
  <c r="D6" i="5"/>
  <c r="C6" i="5"/>
  <c r="Q5" i="5"/>
  <c r="P5" i="5"/>
  <c r="O5" i="5"/>
  <c r="K5" i="5"/>
  <c r="J5" i="5"/>
  <c r="I5" i="5"/>
  <c r="G5" i="5"/>
  <c r="F5" i="5"/>
  <c r="E5" i="5"/>
  <c r="D5" i="5"/>
  <c r="C5" i="5"/>
  <c r="Q4" i="5"/>
  <c r="P4" i="5"/>
  <c r="O4" i="5"/>
  <c r="K4" i="5"/>
  <c r="J4" i="5"/>
  <c r="I4" i="5"/>
  <c r="G4" i="5"/>
  <c r="F4" i="5"/>
  <c r="E4" i="5"/>
  <c r="D4" i="5"/>
  <c r="C4" i="5"/>
  <c r="Q3" i="5"/>
  <c r="P3" i="5"/>
  <c r="O3" i="5"/>
  <c r="K3" i="5"/>
  <c r="J3" i="5"/>
  <c r="I3" i="5"/>
  <c r="G3" i="5"/>
  <c r="F3" i="5"/>
  <c r="E3" i="5"/>
  <c r="D3" i="5"/>
  <c r="C3" i="5"/>
  <c r="Q2" i="5"/>
  <c r="P2" i="5"/>
  <c r="O2" i="5"/>
  <c r="K2" i="5"/>
  <c r="J2" i="5"/>
  <c r="I2" i="5"/>
  <c r="G2" i="5"/>
  <c r="F2" i="5"/>
  <c r="E2" i="5"/>
  <c r="D2" i="5"/>
  <c r="C2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R64" i="3" l="1"/>
  <c r="R68" i="3"/>
  <c r="R72" i="3"/>
  <c r="R76" i="3"/>
  <c r="R80" i="3"/>
  <c r="R84" i="3"/>
  <c r="R88" i="3"/>
  <c r="R92" i="3"/>
  <c r="R96" i="3"/>
  <c r="R100" i="3"/>
  <c r="R104" i="3"/>
  <c r="R108" i="3"/>
  <c r="R112" i="3"/>
  <c r="R116" i="3"/>
  <c r="R120" i="3"/>
  <c r="R124" i="3"/>
  <c r="R128" i="3"/>
  <c r="R132" i="3"/>
  <c r="R136" i="3"/>
  <c r="R140" i="3"/>
  <c r="R144" i="3"/>
  <c r="R148" i="3"/>
  <c r="R152" i="3"/>
  <c r="R163" i="3"/>
  <c r="R160" i="3"/>
  <c r="R164" i="3"/>
  <c r="R168" i="3"/>
  <c r="R172" i="3"/>
  <c r="R176" i="3"/>
  <c r="R180" i="3"/>
  <c r="R184" i="3"/>
  <c r="R188" i="3"/>
  <c r="R192" i="3"/>
  <c r="R196" i="3"/>
  <c r="R200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2" i="3"/>
  <c r="R296" i="3"/>
  <c r="R300" i="3"/>
  <c r="R304" i="3"/>
  <c r="R308" i="3"/>
  <c r="R312" i="3"/>
  <c r="R316" i="3"/>
  <c r="R320" i="3"/>
  <c r="R324" i="3"/>
  <c r="R328" i="3"/>
  <c r="R332" i="3"/>
  <c r="R336" i="3"/>
  <c r="R340" i="3"/>
  <c r="R344" i="3"/>
  <c r="R348" i="3"/>
  <c r="R352" i="3"/>
  <c r="R356" i="3"/>
  <c r="R360" i="3"/>
  <c r="R364" i="3"/>
  <c r="R368" i="3"/>
  <c r="R372" i="3"/>
  <c r="R376" i="3"/>
  <c r="R380" i="3"/>
  <c r="R384" i="3"/>
  <c r="R388" i="3"/>
  <c r="R392" i="3"/>
  <c r="R396" i="3"/>
  <c r="R400" i="3"/>
  <c r="R404" i="3"/>
  <c r="R98" i="3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L2" i="5"/>
  <c r="M2" i="5"/>
  <c r="N2" i="5"/>
  <c r="N3" i="5"/>
  <c r="L3" i="5"/>
  <c r="M3" i="5"/>
  <c r="M4" i="5"/>
  <c r="N4" i="5"/>
  <c r="L4" i="5"/>
  <c r="L5" i="5"/>
  <c r="M5" i="5"/>
  <c r="N5" i="5"/>
  <c r="L6" i="5"/>
  <c r="M6" i="5"/>
  <c r="N6" i="5"/>
  <c r="N7" i="5"/>
  <c r="L7" i="5"/>
  <c r="M7" i="5"/>
  <c r="M8" i="5"/>
  <c r="N8" i="5"/>
  <c r="L8" i="5"/>
  <c r="L9" i="5"/>
  <c r="M9" i="5"/>
  <c r="N9" i="5"/>
  <c r="L10" i="5"/>
  <c r="M10" i="5"/>
  <c r="N10" i="5"/>
  <c r="N11" i="5"/>
  <c r="L11" i="5"/>
  <c r="M11" i="5"/>
  <c r="M12" i="5"/>
  <c r="N12" i="5"/>
  <c r="L12" i="5"/>
  <c r="L13" i="5"/>
  <c r="M13" i="5"/>
  <c r="N13" i="5"/>
  <c r="L14" i="5"/>
  <c r="M14" i="5"/>
  <c r="N14" i="5"/>
  <c r="N15" i="5"/>
  <c r="L15" i="5"/>
  <c r="M15" i="5"/>
  <c r="M16" i="5"/>
  <c r="N16" i="5"/>
  <c r="L16" i="5"/>
  <c r="L17" i="5"/>
  <c r="M17" i="5"/>
  <c r="N17" i="5"/>
  <c r="L18" i="5"/>
  <c r="M18" i="5"/>
  <c r="N18" i="5"/>
  <c r="N19" i="5"/>
  <c r="L19" i="5"/>
  <c r="M19" i="5"/>
  <c r="M20" i="5"/>
  <c r="N20" i="5"/>
  <c r="L20" i="5"/>
  <c r="L21" i="5"/>
  <c r="M21" i="5"/>
  <c r="N21" i="5"/>
  <c r="L22" i="5"/>
  <c r="N22" i="5"/>
  <c r="N23" i="5"/>
  <c r="L23" i="5"/>
  <c r="M23" i="5"/>
  <c r="M24" i="5"/>
  <c r="N24" i="5"/>
  <c r="L24" i="5"/>
  <c r="L25" i="5"/>
  <c r="M25" i="5"/>
  <c r="N25" i="5"/>
  <c r="L26" i="5"/>
  <c r="M26" i="5"/>
  <c r="N26" i="5"/>
  <c r="N27" i="5"/>
  <c r="L27" i="5"/>
  <c r="M27" i="5"/>
  <c r="M28" i="5"/>
  <c r="N28" i="5"/>
  <c r="L28" i="5"/>
  <c r="M22" i="5"/>
  <c r="R405" i="3"/>
  <c r="R37" i="3"/>
  <c r="R41" i="3"/>
  <c r="R45" i="3"/>
  <c r="R49" i="3"/>
  <c r="R53" i="3"/>
  <c r="R57" i="3"/>
  <c r="R61" i="3"/>
  <c r="R65" i="3"/>
  <c r="R38" i="3"/>
  <c r="R42" i="3"/>
  <c r="R46" i="3"/>
  <c r="R50" i="3"/>
  <c r="R54" i="3"/>
  <c r="R58" i="3"/>
  <c r="R62" i="3"/>
  <c r="R66" i="3"/>
  <c r="R70" i="3"/>
  <c r="R74" i="3"/>
  <c r="R78" i="3"/>
  <c r="R82" i="3"/>
  <c r="R86" i="3"/>
  <c r="R90" i="3"/>
  <c r="R94" i="3"/>
  <c r="R102" i="3"/>
  <c r="R106" i="3"/>
  <c r="R110" i="3"/>
  <c r="R114" i="3"/>
  <c r="R118" i="3"/>
  <c r="R122" i="3"/>
  <c r="R126" i="3"/>
  <c r="R130" i="3"/>
  <c r="R134" i="3"/>
  <c r="R138" i="3"/>
  <c r="R142" i="3"/>
  <c r="R146" i="3"/>
  <c r="R150" i="3"/>
  <c r="R154" i="3"/>
  <c r="R158" i="3"/>
  <c r="R162" i="3"/>
  <c r="R166" i="3"/>
  <c r="R170" i="3"/>
  <c r="R174" i="3"/>
  <c r="R178" i="3"/>
  <c r="R182" i="3"/>
  <c r="R186" i="3"/>
  <c r="R190" i="3"/>
  <c r="R194" i="3"/>
  <c r="R198" i="3"/>
  <c r="R202" i="3"/>
  <c r="R206" i="3"/>
  <c r="R210" i="3"/>
  <c r="R214" i="3"/>
  <c r="R218" i="3"/>
  <c r="R222" i="3"/>
  <c r="R226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0" i="3"/>
  <c r="R294" i="3"/>
  <c r="R298" i="3"/>
  <c r="R302" i="3"/>
  <c r="R306" i="3"/>
  <c r="R310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35" i="3"/>
  <c r="R39" i="3"/>
  <c r="R43" i="3"/>
  <c r="R47" i="3"/>
  <c r="R51" i="3"/>
  <c r="R55" i="3"/>
  <c r="R59" i="3"/>
  <c r="R63" i="3"/>
  <c r="R67" i="3"/>
  <c r="R71" i="3"/>
  <c r="R75" i="3"/>
  <c r="R79" i="3"/>
  <c r="R83" i="3"/>
  <c r="R87" i="3"/>
  <c r="R91" i="3"/>
  <c r="R95" i="3"/>
  <c r="R99" i="3"/>
  <c r="R107" i="3"/>
  <c r="R111" i="3"/>
  <c r="R115" i="3"/>
  <c r="R123" i="3"/>
  <c r="R127" i="3"/>
  <c r="R131" i="3"/>
  <c r="R139" i="3"/>
  <c r="R143" i="3"/>
  <c r="R147" i="3"/>
  <c r="R155" i="3"/>
  <c r="R159" i="3"/>
  <c r="R167" i="3"/>
  <c r="R175" i="3"/>
  <c r="R183" i="3"/>
  <c r="R191" i="3"/>
  <c r="R199" i="3"/>
  <c r="R207" i="3"/>
  <c r="R215" i="3"/>
  <c r="R223" i="3"/>
  <c r="R231" i="3"/>
  <c r="R239" i="3"/>
  <c r="R247" i="3"/>
  <c r="R255" i="3"/>
  <c r="R263" i="3"/>
  <c r="R271" i="3"/>
  <c r="R279" i="3"/>
  <c r="R287" i="3"/>
  <c r="R295" i="3"/>
  <c r="R303" i="3"/>
  <c r="R311" i="3"/>
  <c r="R319" i="3"/>
  <c r="R327" i="3"/>
  <c r="R335" i="3"/>
  <c r="R343" i="3"/>
  <c r="R351" i="3"/>
  <c r="R359" i="3"/>
  <c r="R367" i="3"/>
  <c r="R375" i="3"/>
  <c r="R383" i="3"/>
  <c r="R391" i="3"/>
  <c r="R399" i="3"/>
  <c r="R69" i="3"/>
  <c r="R73" i="3"/>
  <c r="R77" i="3"/>
  <c r="R81" i="3"/>
  <c r="R85" i="3"/>
  <c r="R89" i="3"/>
  <c r="R93" i="3"/>
  <c r="R97" i="3"/>
  <c r="R101" i="3"/>
  <c r="R105" i="3"/>
  <c r="R109" i="3"/>
  <c r="R113" i="3"/>
  <c r="R117" i="3"/>
  <c r="R121" i="3"/>
  <c r="R125" i="3"/>
  <c r="R129" i="3"/>
  <c r="R133" i="3"/>
  <c r="R137" i="3"/>
  <c r="R141" i="3"/>
  <c r="R145" i="3"/>
  <c r="R149" i="3"/>
  <c r="R153" i="3"/>
  <c r="R157" i="3"/>
  <c r="R161" i="3"/>
  <c r="R165" i="3"/>
  <c r="R169" i="3"/>
  <c r="R173" i="3"/>
  <c r="R177" i="3"/>
  <c r="R181" i="3"/>
  <c r="R185" i="3"/>
  <c r="R189" i="3"/>
  <c r="R193" i="3"/>
  <c r="R197" i="3"/>
  <c r="R201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3" i="3"/>
  <c r="R297" i="3"/>
  <c r="R301" i="3"/>
  <c r="R305" i="3"/>
  <c r="R309" i="3"/>
  <c r="R313" i="3"/>
  <c r="R317" i="3"/>
  <c r="R321" i="3"/>
  <c r="R325" i="3"/>
  <c r="R329" i="3"/>
  <c r="R333" i="3"/>
  <c r="R337" i="3"/>
  <c r="R341" i="3"/>
  <c r="R345" i="3"/>
  <c r="R349" i="3"/>
  <c r="R353" i="3"/>
  <c r="R357" i="3"/>
  <c r="R361" i="3"/>
  <c r="R365" i="3"/>
  <c r="R369" i="3"/>
  <c r="R373" i="3"/>
  <c r="R377" i="3"/>
  <c r="R381" i="3"/>
  <c r="R385" i="3"/>
  <c r="R389" i="3"/>
  <c r="R393" i="3"/>
  <c r="R397" i="3"/>
  <c r="R401" i="3"/>
  <c r="R103" i="3"/>
  <c r="R119" i="3"/>
  <c r="R135" i="3"/>
  <c r="R151" i="3"/>
  <c r="R156" i="3"/>
  <c r="R171" i="3"/>
  <c r="R179" i="3"/>
  <c r="R187" i="3"/>
  <c r="R195" i="3"/>
  <c r="R203" i="3"/>
  <c r="R211" i="3"/>
  <c r="R219" i="3"/>
  <c r="R227" i="3"/>
  <c r="R235" i="3"/>
  <c r="R243" i="3"/>
  <c r="R251" i="3"/>
  <c r="R259" i="3"/>
  <c r="R267" i="3"/>
  <c r="R275" i="3"/>
  <c r="R283" i="3"/>
  <c r="R291" i="3"/>
  <c r="R299" i="3"/>
  <c r="R307" i="3"/>
  <c r="R315" i="3"/>
  <c r="R323" i="3"/>
  <c r="R331" i="3"/>
  <c r="R339" i="3"/>
  <c r="R347" i="3"/>
  <c r="R355" i="3"/>
  <c r="R363" i="3"/>
  <c r="R371" i="3"/>
  <c r="R379" i="3"/>
  <c r="R387" i="3"/>
  <c r="R395" i="3"/>
  <c r="R403" i="3"/>
  <c r="R406" i="3"/>
  <c r="R407" i="3"/>
  <c r="AA407" i="2"/>
  <c r="M407" i="2"/>
  <c r="H407" i="2"/>
  <c r="Z407" i="2"/>
  <c r="L407" i="2"/>
  <c r="AB407" i="2"/>
  <c r="N407" i="2"/>
  <c r="S3" i="5"/>
  <c r="S4" i="5" s="1"/>
  <c r="S5" i="5" s="1"/>
  <c r="S6" i="5" s="1"/>
  <c r="S7" i="5" s="1"/>
  <c r="S8" i="5" s="1"/>
  <c r="S9" i="5" s="1"/>
  <c r="S10" i="5" s="1"/>
  <c r="S11" i="5" s="1"/>
  <c r="T3" i="5"/>
  <c r="T4" i="5" s="1"/>
  <c r="T5" i="5" s="1"/>
  <c r="T6" i="5" s="1"/>
  <c r="T7" i="5" s="1"/>
  <c r="T8" i="5" s="1"/>
  <c r="T9" i="5" s="1"/>
  <c r="T10" i="5" s="1"/>
  <c r="T11" i="5" s="1"/>
  <c r="AA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205" i="3"/>
  <c r="Z205" i="3"/>
  <c r="AA204" i="3"/>
  <c r="Z204" i="3"/>
  <c r="AA203" i="3"/>
  <c r="Z203" i="3"/>
  <c r="AA202" i="3"/>
  <c r="Z202" i="3"/>
  <c r="AA201" i="3"/>
  <c r="Z201" i="3"/>
  <c r="AA200" i="3"/>
  <c r="Z200" i="3"/>
  <c r="AA199" i="3"/>
  <c r="Z199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7" i="3"/>
  <c r="Z167" i="3"/>
  <c r="AA166" i="3"/>
  <c r="Z166" i="3"/>
  <c r="AA165" i="3"/>
  <c r="Z165" i="3"/>
  <c r="AA164" i="3"/>
  <c r="Z164" i="3"/>
  <c r="AA163" i="3"/>
  <c r="Z163" i="3"/>
  <c r="AA162" i="3"/>
  <c r="Z162" i="3"/>
  <c r="AA161" i="3"/>
  <c r="Z161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9" i="3"/>
  <c r="Z129" i="3"/>
  <c r="AA128" i="3"/>
  <c r="Z128" i="3"/>
  <c r="AA127" i="3"/>
  <c r="Z127" i="3"/>
  <c r="AA126" i="3"/>
  <c r="Z126" i="3"/>
  <c r="AA125" i="3"/>
  <c r="Z125" i="3"/>
  <c r="AA124" i="3"/>
  <c r="Z124" i="3"/>
  <c r="AA123" i="3"/>
  <c r="Z123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91" i="3"/>
  <c r="Z91" i="3"/>
  <c r="AA90" i="3"/>
  <c r="Z90" i="3"/>
  <c r="AA89" i="3"/>
  <c r="Z89" i="3"/>
  <c r="AA88" i="3"/>
  <c r="Z88" i="3"/>
  <c r="AA87" i="3"/>
  <c r="Z87" i="3"/>
  <c r="AA86" i="3"/>
  <c r="Z86" i="3"/>
  <c r="AA85" i="3"/>
  <c r="Z85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AA226" i="3"/>
  <c r="AA227" i="3"/>
  <c r="L408" i="2" l="1"/>
  <c r="H408" i="2"/>
  <c r="Z408" i="2"/>
  <c r="AA408" i="2"/>
  <c r="M408" i="2"/>
  <c r="N408" i="2"/>
  <c r="AB408" i="2"/>
  <c r="AA228" i="3"/>
  <c r="D409" i="2" l="1"/>
  <c r="B409" i="2"/>
  <c r="C409" i="2"/>
  <c r="O47" i="4"/>
  <c r="P47" i="4"/>
  <c r="Q47" i="4"/>
  <c r="AA229" i="3"/>
  <c r="V409" i="2" l="1"/>
  <c r="U409" i="2"/>
  <c r="T409" i="2"/>
  <c r="L409" i="2"/>
  <c r="H409" i="2"/>
  <c r="Z409" i="2"/>
  <c r="AA409" i="2"/>
  <c r="M409" i="2"/>
  <c r="AB409" i="2"/>
  <c r="N409" i="2"/>
  <c r="AA230" i="3"/>
  <c r="D410" i="2" l="1"/>
  <c r="C410" i="2"/>
  <c r="B410" i="2"/>
  <c r="AA231" i="3"/>
  <c r="T410" i="2" l="1"/>
  <c r="U410" i="2"/>
  <c r="V410" i="2"/>
  <c r="AA410" i="2"/>
  <c r="M410" i="2"/>
  <c r="AB410" i="2"/>
  <c r="N410" i="2"/>
  <c r="Z410" i="2"/>
  <c r="L410" i="2"/>
  <c r="H410" i="2"/>
  <c r="AA232" i="3"/>
  <c r="B411" i="2" l="1"/>
  <c r="D411" i="2"/>
  <c r="C411" i="2"/>
  <c r="AA233" i="3"/>
  <c r="U411" i="2" l="1"/>
  <c r="V411" i="2"/>
  <c r="T411" i="2"/>
  <c r="N411" i="2"/>
  <c r="AB411" i="2"/>
  <c r="H411" i="2"/>
  <c r="Z411" i="2"/>
  <c r="L411" i="2"/>
  <c r="M411" i="2"/>
  <c r="AA411" i="2"/>
  <c r="AA234" i="3"/>
  <c r="C412" i="2" l="1"/>
  <c r="B412" i="2"/>
  <c r="D412" i="2"/>
  <c r="AA235" i="3"/>
  <c r="V412" i="2" l="1"/>
  <c r="T412" i="2"/>
  <c r="U412" i="2"/>
  <c r="M412" i="2"/>
  <c r="AA412" i="2"/>
  <c r="Z412" i="2"/>
  <c r="L412" i="2"/>
  <c r="H412" i="2"/>
  <c r="N412" i="2"/>
  <c r="AB412" i="2"/>
  <c r="D46" i="8"/>
  <c r="D413" i="2" l="1"/>
  <c r="B413" i="2"/>
  <c r="C413" i="2"/>
  <c r="AA236" i="3"/>
  <c r="U413" i="2" l="1"/>
  <c r="T413" i="2"/>
  <c r="V413" i="2"/>
  <c r="AA413" i="2"/>
  <c r="M413" i="2"/>
  <c r="Z413" i="2"/>
  <c r="H413" i="2"/>
  <c r="L413" i="2"/>
  <c r="AB413" i="2"/>
  <c r="N413" i="2"/>
  <c r="AA237" i="3"/>
  <c r="D414" i="2" l="1"/>
  <c r="V414" i="2" s="1"/>
  <c r="B414" i="2"/>
  <c r="T414" i="2" s="1"/>
  <c r="C414" i="2"/>
  <c r="U414" i="2" s="1"/>
  <c r="AA238" i="3"/>
  <c r="H414" i="2" l="1"/>
  <c r="Z414" i="2"/>
  <c r="L414" i="2"/>
  <c r="AB414" i="2"/>
  <c r="N414" i="2"/>
  <c r="AA414" i="2"/>
  <c r="M414" i="2"/>
  <c r="AA239" i="3"/>
  <c r="C415" i="2" l="1"/>
  <c r="U415" i="2" s="1"/>
  <c r="D415" i="2"/>
  <c r="V415" i="2" s="1"/>
  <c r="B415" i="2"/>
  <c r="T415" i="2" s="1"/>
  <c r="AA240" i="3"/>
  <c r="N415" i="2" l="1"/>
  <c r="AB415" i="2"/>
  <c r="L415" i="2"/>
  <c r="Z415" i="2"/>
  <c r="H415" i="2"/>
  <c r="M415" i="2"/>
  <c r="AA415" i="2"/>
  <c r="AA241" i="3"/>
  <c r="B416" i="2" l="1"/>
  <c r="T416" i="2" s="1"/>
  <c r="D416" i="2"/>
  <c r="V416" i="2" s="1"/>
  <c r="C416" i="2"/>
  <c r="U416" i="2" s="1"/>
  <c r="AA242" i="3"/>
  <c r="M416" i="2" l="1"/>
  <c r="AA416" i="2"/>
  <c r="AB416" i="2"/>
  <c r="N416" i="2"/>
  <c r="Z416" i="2"/>
  <c r="H416" i="2"/>
  <c r="L416" i="2"/>
  <c r="AA243" i="3"/>
  <c r="B417" i="2" l="1"/>
  <c r="T417" i="2" s="1"/>
  <c r="D417" i="2"/>
  <c r="V417" i="2" s="1"/>
  <c r="C417" i="2"/>
  <c r="U417" i="2" s="1"/>
  <c r="AA244" i="3"/>
  <c r="M417" i="2" l="1"/>
  <c r="AA417" i="2"/>
  <c r="H417" i="2"/>
  <c r="L417" i="2"/>
  <c r="Z417" i="2"/>
  <c r="N417" i="2"/>
  <c r="AB417" i="2"/>
  <c r="AA245" i="3"/>
  <c r="D418" i="2" l="1"/>
  <c r="V418" i="2" s="1"/>
  <c r="C418" i="2"/>
  <c r="U418" i="2" s="1"/>
  <c r="B418" i="2"/>
  <c r="T418" i="2" s="1"/>
  <c r="AA246" i="3"/>
  <c r="AA418" i="2" l="1"/>
  <c r="M418" i="2"/>
  <c r="H418" i="2"/>
  <c r="L418" i="2"/>
  <c r="Z418" i="2"/>
  <c r="AB418" i="2"/>
  <c r="N418" i="2"/>
  <c r="AA247" i="3"/>
  <c r="D419" i="2" l="1"/>
  <c r="V419" i="2" s="1"/>
  <c r="B419" i="2"/>
  <c r="T419" i="2" s="1"/>
  <c r="C419" i="2"/>
  <c r="U419" i="2" s="1"/>
  <c r="AA248" i="3"/>
  <c r="Z419" i="2" l="1"/>
  <c r="L419" i="2"/>
  <c r="H419" i="2"/>
  <c r="AA419" i="2"/>
  <c r="M419" i="2"/>
  <c r="AB419" i="2"/>
  <c r="N419" i="2"/>
  <c r="AA249" i="3"/>
  <c r="D420" i="2" l="1"/>
  <c r="V420" i="2" s="1"/>
  <c r="C420" i="2"/>
  <c r="U420" i="2" s="1"/>
  <c r="B420" i="2"/>
  <c r="T420" i="2" s="1"/>
  <c r="AA250" i="3"/>
  <c r="AA251" i="3"/>
  <c r="AA252" i="3"/>
  <c r="H420" i="2" l="1"/>
  <c r="Z420" i="2"/>
  <c r="L420" i="2"/>
  <c r="AA420" i="2"/>
  <c r="M420" i="2"/>
  <c r="N420" i="2"/>
  <c r="AB420" i="2"/>
  <c r="N29" i="5"/>
  <c r="F29" i="5"/>
  <c r="C29" i="5"/>
  <c r="G29" i="5"/>
  <c r="O29" i="5"/>
  <c r="P29" i="5"/>
  <c r="H29" i="5"/>
  <c r="I29" i="5"/>
  <c r="M29" i="5"/>
  <c r="L29" i="5"/>
  <c r="Q29" i="5"/>
  <c r="K29" i="5"/>
  <c r="E29" i="5"/>
  <c r="J29" i="5"/>
  <c r="AA253" i="3"/>
  <c r="AA254" i="3"/>
  <c r="AA255" i="3"/>
  <c r="AA256" i="3"/>
  <c r="AA257" i="3"/>
  <c r="C421" i="2" l="1"/>
  <c r="U421" i="2" s="1"/>
  <c r="D421" i="2"/>
  <c r="V421" i="2" s="1"/>
  <c r="B421" i="2"/>
  <c r="T421" i="2" s="1"/>
  <c r="AA258" i="3"/>
  <c r="N421" i="2" l="1"/>
  <c r="AB421" i="2"/>
  <c r="L421" i="2"/>
  <c r="Z421" i="2"/>
  <c r="H421" i="2"/>
  <c r="AA421" i="2"/>
  <c r="M421" i="2"/>
  <c r="AA259" i="3"/>
  <c r="C422" i="2" l="1"/>
  <c r="U422" i="2" s="1"/>
  <c r="D422" i="2"/>
  <c r="V422" i="2" s="1"/>
  <c r="B422" i="2"/>
  <c r="T422" i="2" s="1"/>
  <c r="I30" i="5"/>
  <c r="P30" i="5"/>
  <c r="F30" i="5"/>
  <c r="C30" i="5"/>
  <c r="M30" i="5"/>
  <c r="O30" i="5"/>
  <c r="H30" i="5"/>
  <c r="N30" i="5"/>
  <c r="J30" i="5"/>
  <c r="G30" i="5"/>
  <c r="K30" i="5"/>
  <c r="E30" i="5"/>
  <c r="L30" i="5"/>
  <c r="Q30" i="5"/>
  <c r="AA260" i="3"/>
  <c r="AA261" i="3"/>
  <c r="AA262" i="3"/>
  <c r="AA263" i="3"/>
  <c r="L422" i="2" l="1"/>
  <c r="H422" i="2"/>
  <c r="Z422" i="2"/>
  <c r="N422" i="2"/>
  <c r="AB422" i="2"/>
  <c r="M422" i="2"/>
  <c r="AA422" i="2"/>
  <c r="AA264" i="3"/>
  <c r="AA265" i="3"/>
  <c r="D423" i="2" l="1"/>
  <c r="V423" i="2" s="1"/>
  <c r="C423" i="2"/>
  <c r="U423" i="2" s="1"/>
  <c r="B423" i="2"/>
  <c r="T423" i="2" s="1"/>
  <c r="AA266" i="3"/>
  <c r="Z423" i="2" l="1"/>
  <c r="H423" i="2"/>
  <c r="L423" i="2"/>
  <c r="M423" i="2"/>
  <c r="AA423" i="2"/>
  <c r="AB423" i="2"/>
  <c r="N423" i="2"/>
  <c r="P31" i="5"/>
  <c r="G31" i="5"/>
  <c r="I31" i="5"/>
  <c r="J31" i="5"/>
  <c r="E31" i="5"/>
  <c r="N31" i="5"/>
  <c r="M31" i="5"/>
  <c r="O31" i="5"/>
  <c r="F31" i="5"/>
  <c r="K31" i="5"/>
  <c r="C31" i="5"/>
  <c r="L31" i="5"/>
  <c r="Q31" i="5"/>
  <c r="H31" i="5"/>
  <c r="AA267" i="3"/>
  <c r="AA268" i="3"/>
  <c r="D424" i="2" l="1"/>
  <c r="V424" i="2" s="1"/>
  <c r="C424" i="2"/>
  <c r="U424" i="2" s="1"/>
  <c r="B424" i="2"/>
  <c r="T424" i="2" s="1"/>
  <c r="AA269" i="3"/>
  <c r="AA270" i="3"/>
  <c r="AA271" i="3"/>
  <c r="M424" i="2" l="1"/>
  <c r="AA424" i="2"/>
  <c r="H424" i="2"/>
  <c r="L424" i="2"/>
  <c r="Z424" i="2"/>
  <c r="N424" i="2"/>
  <c r="AB424" i="2"/>
  <c r="AA272" i="3"/>
  <c r="AA273" i="3"/>
  <c r="D425" i="2" l="1"/>
  <c r="V425" i="2" s="1"/>
  <c r="B425" i="2"/>
  <c r="T425" i="2" s="1"/>
  <c r="C425" i="2"/>
  <c r="U425" i="2" s="1"/>
  <c r="K32" i="5"/>
  <c r="O32" i="5"/>
  <c r="P32" i="5"/>
  <c r="Q32" i="5"/>
  <c r="N32" i="5"/>
  <c r="L32" i="5"/>
  <c r="G32" i="5"/>
  <c r="I32" i="5"/>
  <c r="E32" i="5"/>
  <c r="J32" i="5"/>
  <c r="F32" i="5"/>
  <c r="M32" i="5"/>
  <c r="H32" i="5"/>
  <c r="C32" i="5"/>
  <c r="AA274" i="3"/>
  <c r="AA275" i="3"/>
  <c r="AA276" i="3"/>
  <c r="AA277" i="3"/>
  <c r="AA278" i="3"/>
  <c r="AA279" i="3"/>
  <c r="Z425" i="2" l="1"/>
  <c r="H425" i="2"/>
  <c r="L425" i="2"/>
  <c r="M425" i="2"/>
  <c r="AA425" i="2"/>
  <c r="AB425" i="2"/>
  <c r="N425" i="2"/>
  <c r="AA280" i="3"/>
  <c r="D426" i="2" l="1"/>
  <c r="V426" i="2" s="1"/>
  <c r="C426" i="2"/>
  <c r="U426" i="2" s="1"/>
  <c r="B426" i="2"/>
  <c r="T426" i="2" s="1"/>
  <c r="L33" i="5"/>
  <c r="E33" i="5"/>
  <c r="Q33" i="5"/>
  <c r="H33" i="5"/>
  <c r="N33" i="5"/>
  <c r="O33" i="5"/>
  <c r="C33" i="5"/>
  <c r="G33" i="5"/>
  <c r="K33" i="5"/>
  <c r="I33" i="5"/>
  <c r="J33" i="5"/>
  <c r="P33" i="5"/>
  <c r="F33" i="5"/>
  <c r="M33" i="5"/>
  <c r="AA281" i="3"/>
  <c r="AA282" i="3"/>
  <c r="AA283" i="3"/>
  <c r="AA284" i="3"/>
  <c r="H426" i="2" l="1"/>
  <c r="L426" i="2"/>
  <c r="Z426" i="2"/>
  <c r="M426" i="2"/>
  <c r="AA426" i="2"/>
  <c r="N426" i="2"/>
  <c r="AB426" i="2"/>
  <c r="AA285" i="3"/>
  <c r="AA286" i="3"/>
  <c r="B427" i="2" l="1"/>
  <c r="T427" i="2" s="1"/>
  <c r="D427" i="2"/>
  <c r="V427" i="2" s="1"/>
  <c r="C427" i="2"/>
  <c r="U427" i="2" s="1"/>
  <c r="AA287" i="3"/>
  <c r="M427" i="2" l="1"/>
  <c r="AA427" i="2"/>
  <c r="AB427" i="2"/>
  <c r="N427" i="2"/>
  <c r="L427" i="2"/>
  <c r="Z427" i="2"/>
  <c r="H427" i="2"/>
  <c r="Q34" i="5"/>
  <c r="H34" i="5"/>
  <c r="G34" i="5"/>
  <c r="P34" i="5"/>
  <c r="E34" i="5"/>
  <c r="M34" i="5"/>
  <c r="N34" i="5"/>
  <c r="K34" i="5"/>
  <c r="F34" i="5"/>
  <c r="J34" i="5"/>
  <c r="O34" i="5"/>
  <c r="C34" i="5"/>
  <c r="L34" i="5"/>
  <c r="I34" i="5"/>
  <c r="AA288" i="3"/>
  <c r="AA289" i="3"/>
  <c r="AA290" i="3"/>
  <c r="AA291" i="3"/>
  <c r="AA292" i="3"/>
  <c r="AA293" i="3"/>
  <c r="AA294" i="3"/>
  <c r="B428" i="2" l="1"/>
  <c r="T428" i="2" s="1"/>
  <c r="C428" i="2"/>
  <c r="U428" i="2" s="1"/>
  <c r="D428" i="2"/>
  <c r="V428" i="2" s="1"/>
  <c r="J35" i="5"/>
  <c r="P35" i="5"/>
  <c r="E35" i="5"/>
  <c r="M35" i="5"/>
  <c r="I35" i="5"/>
  <c r="L35" i="5"/>
  <c r="Q35" i="5"/>
  <c r="C35" i="5"/>
  <c r="H35" i="5"/>
  <c r="O35" i="5"/>
  <c r="K35" i="5"/>
  <c r="F35" i="5"/>
  <c r="G35" i="5"/>
  <c r="N35" i="5"/>
  <c r="AA295" i="3"/>
  <c r="AA296" i="3"/>
  <c r="AA297" i="3"/>
  <c r="AA298" i="3"/>
  <c r="M428" i="2" l="1"/>
  <c r="AA428" i="2"/>
  <c r="L428" i="2"/>
  <c r="Z428" i="2"/>
  <c r="H428" i="2"/>
  <c r="N428" i="2"/>
  <c r="AB428" i="2"/>
  <c r="AA299" i="3"/>
  <c r="C429" i="2" l="1"/>
  <c r="U429" i="2" s="1"/>
  <c r="D429" i="2"/>
  <c r="V429" i="2" s="1"/>
  <c r="B429" i="2"/>
  <c r="T429" i="2" s="1"/>
  <c r="AA300" i="3"/>
  <c r="AA301" i="3"/>
  <c r="N429" i="2" l="1"/>
  <c r="AB429" i="2"/>
  <c r="AA429" i="2"/>
  <c r="M429" i="2"/>
  <c r="H429" i="2"/>
  <c r="L429" i="2"/>
  <c r="Z429" i="2"/>
  <c r="F36" i="5"/>
  <c r="M36" i="5"/>
  <c r="H36" i="5"/>
  <c r="C36" i="5"/>
  <c r="L36" i="5"/>
  <c r="P36" i="5"/>
  <c r="J36" i="5"/>
  <c r="E36" i="5"/>
  <c r="K36" i="5"/>
  <c r="I36" i="5"/>
  <c r="N36" i="5"/>
  <c r="Q36" i="5"/>
  <c r="G36" i="5"/>
  <c r="O36" i="5"/>
  <c r="AA302" i="3"/>
  <c r="B430" i="2" l="1"/>
  <c r="T430" i="2" s="1"/>
  <c r="D430" i="2"/>
  <c r="V430" i="2" s="1"/>
  <c r="C430" i="2"/>
  <c r="U430" i="2" s="1"/>
  <c r="AA303" i="3"/>
  <c r="AA304" i="3"/>
  <c r="AA305" i="3"/>
  <c r="AA306" i="3"/>
  <c r="AA307" i="3"/>
  <c r="AA308" i="3"/>
  <c r="AA430" i="2" l="1"/>
  <c r="M430" i="2"/>
  <c r="L430" i="2"/>
  <c r="H430" i="2"/>
  <c r="Z430" i="2"/>
  <c r="AB430" i="2"/>
  <c r="N430" i="2"/>
  <c r="J37" i="5"/>
  <c r="H37" i="5"/>
  <c r="Q37" i="5"/>
  <c r="C37" i="5"/>
  <c r="O37" i="5"/>
  <c r="G37" i="5"/>
  <c r="K37" i="5"/>
  <c r="F37" i="5"/>
  <c r="I37" i="5"/>
  <c r="N37" i="5"/>
  <c r="P37" i="5"/>
  <c r="L37" i="5"/>
  <c r="E37" i="5"/>
  <c r="M37" i="5"/>
  <c r="AA309" i="3"/>
  <c r="AA310" i="3"/>
  <c r="AA311" i="3"/>
  <c r="AA312" i="3"/>
  <c r="AA313" i="3"/>
  <c r="D431" i="2" l="1"/>
  <c r="V431" i="2" s="1"/>
  <c r="B431" i="2"/>
  <c r="T431" i="2" s="1"/>
  <c r="C431" i="2"/>
  <c r="U431" i="2" s="1"/>
  <c r="AA314" i="3"/>
  <c r="AA315" i="3"/>
  <c r="H431" i="2" l="1"/>
  <c r="Z431" i="2"/>
  <c r="L431" i="2"/>
  <c r="M431" i="2"/>
  <c r="AA431" i="2"/>
  <c r="N431" i="2"/>
  <c r="AB431" i="2"/>
  <c r="H38" i="5"/>
  <c r="K38" i="5"/>
  <c r="P38" i="5"/>
  <c r="F38" i="5"/>
  <c r="L38" i="5"/>
  <c r="N38" i="5"/>
  <c r="O38" i="5"/>
  <c r="E38" i="5"/>
  <c r="C38" i="5"/>
  <c r="M38" i="5"/>
  <c r="Q38" i="5"/>
  <c r="G38" i="5"/>
  <c r="J38" i="5"/>
  <c r="I38" i="5"/>
  <c r="AA316" i="3"/>
  <c r="AA317" i="3"/>
  <c r="AA318" i="3" s="1"/>
  <c r="AA319" i="3" s="1"/>
  <c r="AA320" i="3" s="1"/>
  <c r="AA321" i="3"/>
  <c r="AA322" i="3" s="1"/>
  <c r="D432" i="2" l="1"/>
  <c r="V432" i="2" s="1"/>
  <c r="C432" i="2"/>
  <c r="U432" i="2" s="1"/>
  <c r="B432" i="2"/>
  <c r="T432" i="2" s="1"/>
  <c r="N39" i="5"/>
  <c r="I39" i="5"/>
  <c r="E39" i="5"/>
  <c r="L39" i="5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50" i="8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O39" i="5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J39" i="5"/>
  <c r="F39" i="5"/>
  <c r="Q39" i="5"/>
  <c r="K39" i="5"/>
  <c r="C39" i="5"/>
  <c r="H39" i="5"/>
  <c r="S46" i="8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T46" i="8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C36" i="7"/>
  <c r="C35" i="7"/>
  <c r="C34" i="7"/>
  <c r="C33" i="7"/>
  <c r="C32" i="7"/>
  <c r="C31" i="7"/>
  <c r="C30" i="7"/>
  <c r="C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T12" i="5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T102" i="5" s="1"/>
  <c r="S12" i="5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S102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A432" i="2" l="1"/>
  <c r="M432" i="2"/>
  <c r="L432" i="2"/>
  <c r="Z432" i="2"/>
  <c r="H432" i="2"/>
  <c r="N432" i="2"/>
  <c r="AB432" i="2"/>
  <c r="M39" i="5"/>
  <c r="G39" i="5"/>
  <c r="P39" i="5"/>
  <c r="S46" i="4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T46" i="4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C37" i="8"/>
  <c r="B433" i="2" l="1"/>
  <c r="T433" i="2" s="1"/>
  <c r="D433" i="2"/>
  <c r="V433" i="2" s="1"/>
  <c r="C433" i="2"/>
  <c r="U433" i="2" s="1"/>
  <c r="D37" i="8"/>
  <c r="C38" i="8"/>
  <c r="AB433" i="2" l="1"/>
  <c r="N433" i="2"/>
  <c r="AA433" i="2"/>
  <c r="M433" i="2"/>
  <c r="H433" i="2"/>
  <c r="Z433" i="2"/>
  <c r="L433" i="2"/>
  <c r="C39" i="8"/>
  <c r="B434" i="2" l="1"/>
  <c r="T434" i="2" s="1"/>
  <c r="C434" i="2"/>
  <c r="U434" i="2" s="1"/>
  <c r="D434" i="2"/>
  <c r="V434" i="2" s="1"/>
  <c r="C37" i="7"/>
  <c r="C40" i="8"/>
  <c r="AA434" i="2" l="1"/>
  <c r="M434" i="2"/>
  <c r="AB434" i="2"/>
  <c r="N434" i="2"/>
  <c r="Z434" i="2"/>
  <c r="H434" i="2"/>
  <c r="L434" i="2"/>
  <c r="B27" i="8"/>
  <c r="C41" i="8"/>
  <c r="B435" i="2" l="1"/>
  <c r="T435" i="2" s="1"/>
  <c r="D435" i="2"/>
  <c r="V435" i="2" s="1"/>
  <c r="C435" i="2"/>
  <c r="U435" i="2" s="1"/>
  <c r="C38" i="7"/>
  <c r="AA435" i="2" l="1"/>
  <c r="M435" i="2"/>
  <c r="AB435" i="2"/>
  <c r="N435" i="2"/>
  <c r="Z435" i="2"/>
  <c r="L435" i="2"/>
  <c r="H435" i="2"/>
  <c r="C42" i="8"/>
  <c r="D436" i="2" l="1"/>
  <c r="V436" i="2" s="1"/>
  <c r="B436" i="2"/>
  <c r="T436" i="2" s="1"/>
  <c r="C436" i="2"/>
  <c r="U436" i="2" s="1"/>
  <c r="C43" i="8"/>
  <c r="H436" i="2" l="1"/>
  <c r="L436" i="2"/>
  <c r="Z436" i="2"/>
  <c r="N436" i="2"/>
  <c r="AB436" i="2"/>
  <c r="M436" i="2"/>
  <c r="AA436" i="2"/>
  <c r="C44" i="8"/>
  <c r="C437" i="2" l="1"/>
  <c r="U437" i="2" s="1"/>
  <c r="D437" i="2"/>
  <c r="V437" i="2" s="1"/>
  <c r="B437" i="2"/>
  <c r="T437" i="2" s="1"/>
  <c r="C39" i="7"/>
  <c r="N437" i="2" l="1"/>
  <c r="AB437" i="2"/>
  <c r="Z437" i="2"/>
  <c r="L437" i="2"/>
  <c r="H437" i="2"/>
  <c r="AA437" i="2"/>
  <c r="M437" i="2"/>
  <c r="B28" i="8"/>
  <c r="D438" i="2" l="1"/>
  <c r="V438" i="2" s="1"/>
  <c r="C438" i="2"/>
  <c r="U438" i="2" s="1"/>
  <c r="B438" i="2"/>
  <c r="T438" i="2" s="1"/>
  <c r="K47" i="4"/>
  <c r="L438" i="2" l="1"/>
  <c r="Z438" i="2"/>
  <c r="H438" i="2"/>
  <c r="AA438" i="2"/>
  <c r="M438" i="2"/>
  <c r="N438" i="2"/>
  <c r="AB438" i="2"/>
  <c r="B29" i="8"/>
  <c r="D439" i="2" l="1"/>
  <c r="V439" i="2" s="1"/>
  <c r="B439" i="2"/>
  <c r="T439" i="2" s="1"/>
  <c r="C439" i="2"/>
  <c r="U439" i="2" s="1"/>
  <c r="M47" i="4"/>
  <c r="L439" i="2" l="1"/>
  <c r="Z439" i="2"/>
  <c r="H439" i="2"/>
  <c r="M439" i="2"/>
  <c r="AA439" i="2"/>
  <c r="N439" i="2"/>
  <c r="AB439" i="2"/>
  <c r="B30" i="8"/>
  <c r="D440" i="2" l="1"/>
  <c r="V440" i="2" s="1"/>
  <c r="C440" i="2"/>
  <c r="U440" i="2" s="1"/>
  <c r="B440" i="2"/>
  <c r="T440" i="2" s="1"/>
  <c r="B31" i="8"/>
  <c r="H440" i="2" l="1"/>
  <c r="Z440" i="2"/>
  <c r="L440" i="2"/>
  <c r="N440" i="2"/>
  <c r="AB440" i="2"/>
  <c r="AA440" i="2"/>
  <c r="M440" i="2"/>
  <c r="B32" i="8"/>
  <c r="C441" i="2" l="1"/>
  <c r="U441" i="2" s="1"/>
  <c r="D441" i="2"/>
  <c r="V441" i="2" s="1"/>
  <c r="B441" i="2"/>
  <c r="T441" i="2" s="1"/>
  <c r="B33" i="8"/>
  <c r="Z441" i="2" l="1"/>
  <c r="L441" i="2"/>
  <c r="H441" i="2"/>
  <c r="N441" i="2"/>
  <c r="AB441" i="2"/>
  <c r="M441" i="2"/>
  <c r="AA441" i="2"/>
  <c r="B34" i="8"/>
  <c r="C442" i="2" l="1"/>
  <c r="U442" i="2" s="1"/>
  <c r="D442" i="2"/>
  <c r="V442" i="2" s="1"/>
  <c r="B442" i="2"/>
  <c r="T442" i="2" s="1"/>
  <c r="B35" i="8"/>
  <c r="Z442" i="2" l="1"/>
  <c r="L442" i="2"/>
  <c r="H442" i="2"/>
  <c r="M442" i="2"/>
  <c r="AA442" i="2"/>
  <c r="AB442" i="2"/>
  <c r="N442" i="2"/>
  <c r="B36" i="8"/>
  <c r="D443" i="2" l="1"/>
  <c r="V443" i="2" s="1"/>
  <c r="C443" i="2"/>
  <c r="U443" i="2" s="1"/>
  <c r="B443" i="2"/>
  <c r="T443" i="2" s="1"/>
  <c r="L47" i="4"/>
  <c r="AA443" i="2" l="1"/>
  <c r="M443" i="2"/>
  <c r="L443" i="2"/>
  <c r="Z443" i="2"/>
  <c r="H443" i="2"/>
  <c r="AB443" i="2"/>
  <c r="N443" i="2"/>
  <c r="H47" i="4"/>
  <c r="D444" i="2" l="1"/>
  <c r="V444" i="2" s="1"/>
  <c r="B444" i="2"/>
  <c r="T444" i="2" s="1"/>
  <c r="C444" i="2"/>
  <c r="U444" i="2" s="1"/>
  <c r="F47" i="4"/>
  <c r="L444" i="2" l="1"/>
  <c r="H444" i="2"/>
  <c r="Z444" i="2"/>
  <c r="N444" i="2"/>
  <c r="AB444" i="2"/>
  <c r="AA444" i="2"/>
  <c r="M444" i="2"/>
  <c r="G47" i="4"/>
  <c r="C445" i="2" l="1"/>
  <c r="U445" i="2" s="1"/>
  <c r="D445" i="2"/>
  <c r="V445" i="2" s="1"/>
  <c r="B445" i="2"/>
  <c r="T445" i="2" s="1"/>
  <c r="C60" i="8"/>
  <c r="L445" i="2" l="1"/>
  <c r="Z445" i="2"/>
  <c r="H445" i="2"/>
  <c r="M445" i="2"/>
  <c r="AA445" i="2"/>
  <c r="AB445" i="2"/>
  <c r="N445" i="2"/>
  <c r="J47" i="4"/>
  <c r="D446" i="2" l="1"/>
  <c r="V446" i="2" s="1"/>
  <c r="B446" i="2"/>
  <c r="T446" i="2" s="1"/>
  <c r="C446" i="2"/>
  <c r="U446" i="2" s="1"/>
  <c r="B37" i="8"/>
  <c r="Z446" i="2" l="1"/>
  <c r="H446" i="2"/>
  <c r="L446" i="2"/>
  <c r="N446" i="2"/>
  <c r="AB446" i="2"/>
  <c r="M446" i="2"/>
  <c r="AA446" i="2"/>
  <c r="B38" i="8"/>
  <c r="C447" i="2" l="1"/>
  <c r="U447" i="2" s="1"/>
  <c r="D447" i="2"/>
  <c r="V447" i="2" s="1"/>
  <c r="B447" i="2"/>
  <c r="T447" i="2" s="1"/>
  <c r="D38" i="8"/>
  <c r="Z447" i="2" l="1"/>
  <c r="L447" i="2"/>
  <c r="H447" i="2"/>
  <c r="AB447" i="2"/>
  <c r="N447" i="2"/>
  <c r="AA447" i="2"/>
  <c r="M447" i="2"/>
  <c r="D60" i="7"/>
  <c r="D39" i="8"/>
  <c r="D448" i="2" l="1"/>
  <c r="V448" i="2" s="1"/>
  <c r="C448" i="2"/>
  <c r="U448" i="2" s="1"/>
  <c r="B448" i="2"/>
  <c r="T448" i="2" s="1"/>
  <c r="D61" i="7"/>
  <c r="H448" i="2" l="1"/>
  <c r="Z448" i="2"/>
  <c r="L448" i="2"/>
  <c r="AB448" i="2"/>
  <c r="N448" i="2"/>
  <c r="M448" i="2"/>
  <c r="AA448" i="2"/>
  <c r="D40" i="8"/>
  <c r="C449" i="2" l="1"/>
  <c r="U449" i="2" s="1"/>
  <c r="B449" i="2"/>
  <c r="T449" i="2" s="1"/>
  <c r="D449" i="2"/>
  <c r="V449" i="2" s="1"/>
  <c r="D41" i="8"/>
  <c r="AB449" i="2" l="1"/>
  <c r="N449" i="2"/>
  <c r="H449" i="2"/>
  <c r="Z449" i="2"/>
  <c r="L449" i="2"/>
  <c r="M449" i="2"/>
  <c r="AA449" i="2"/>
  <c r="D42" i="8"/>
  <c r="C450" i="2" l="1"/>
  <c r="U450" i="2" s="1"/>
  <c r="B450" i="2"/>
  <c r="T450" i="2" s="1"/>
  <c r="D450" i="2"/>
  <c r="V450" i="2" s="1"/>
  <c r="D43" i="8"/>
  <c r="L450" i="2" l="1"/>
  <c r="Z450" i="2"/>
  <c r="H450" i="2"/>
  <c r="N450" i="2"/>
  <c r="AB450" i="2"/>
  <c r="M450" i="2"/>
  <c r="AA450" i="2"/>
  <c r="D44" i="8"/>
  <c r="C451" i="2" l="1"/>
  <c r="U451" i="2" s="1"/>
  <c r="B451" i="2"/>
  <c r="T451" i="2" s="1"/>
  <c r="D451" i="2"/>
  <c r="V451" i="2" s="1"/>
  <c r="E47" i="4"/>
  <c r="L451" i="2" l="1"/>
  <c r="Z451" i="2"/>
  <c r="H451" i="2"/>
  <c r="AA451" i="2"/>
  <c r="M451" i="2"/>
  <c r="N451" i="2"/>
  <c r="AB451" i="2"/>
  <c r="D45" i="8"/>
  <c r="D47" i="8" s="1"/>
  <c r="D47" i="4"/>
  <c r="D452" i="2" l="1"/>
  <c r="V452" i="2" s="1"/>
  <c r="C452" i="2"/>
  <c r="U452" i="2" s="1"/>
  <c r="B452" i="2"/>
  <c r="T452" i="2" s="1"/>
  <c r="D50" i="8"/>
  <c r="AA452" i="2" l="1"/>
  <c r="M452" i="2"/>
  <c r="H452" i="2"/>
  <c r="Z452" i="2"/>
  <c r="L452" i="2"/>
  <c r="N452" i="2"/>
  <c r="AB452" i="2"/>
  <c r="D51" i="8"/>
  <c r="D453" i="2" l="1"/>
  <c r="V453" i="2" s="1"/>
  <c r="B453" i="2"/>
  <c r="T453" i="2" s="1"/>
  <c r="C453" i="2"/>
  <c r="U453" i="2" s="1"/>
  <c r="D52" i="8"/>
  <c r="Z453" i="2" l="1"/>
  <c r="L453" i="2"/>
  <c r="H453" i="2"/>
  <c r="AA453" i="2"/>
  <c r="M453" i="2"/>
  <c r="AB453" i="2"/>
  <c r="N453" i="2"/>
  <c r="C60" i="7"/>
  <c r="D454" i="2" l="1"/>
  <c r="V454" i="2" s="1"/>
  <c r="C454" i="2"/>
  <c r="U454" i="2" s="1"/>
  <c r="B454" i="2"/>
  <c r="T454" i="2" s="1"/>
  <c r="C61" i="7"/>
  <c r="L454" i="2" l="1"/>
  <c r="Z454" i="2"/>
  <c r="H454" i="2"/>
  <c r="AA454" i="2"/>
  <c r="M454" i="2"/>
  <c r="N454" i="2"/>
  <c r="AB454" i="2"/>
  <c r="D60" i="8"/>
  <c r="B39" i="8"/>
  <c r="C455" i="2" l="1"/>
  <c r="U455" i="2" s="1"/>
  <c r="B455" i="2"/>
  <c r="T455" i="2" s="1"/>
  <c r="D455" i="2"/>
  <c r="V455" i="2" s="1"/>
  <c r="B41" i="8"/>
  <c r="Z455" i="2" l="1"/>
  <c r="L455" i="2"/>
  <c r="H455" i="2"/>
  <c r="M455" i="2"/>
  <c r="AA455" i="2"/>
  <c r="AB455" i="2"/>
  <c r="N455" i="2"/>
  <c r="B40" i="8"/>
  <c r="D456" i="2" l="1"/>
  <c r="V456" i="2" s="1"/>
  <c r="C456" i="2"/>
  <c r="U456" i="2" s="1"/>
  <c r="B456" i="2"/>
  <c r="T456" i="2" s="1"/>
  <c r="B42" i="8"/>
  <c r="M456" i="2" l="1"/>
  <c r="AA456" i="2"/>
  <c r="N456" i="2"/>
  <c r="AB456" i="2"/>
  <c r="L456" i="2"/>
  <c r="Z456" i="2"/>
  <c r="H456" i="2"/>
  <c r="B43" i="8"/>
  <c r="C457" i="2" l="1"/>
  <c r="U457" i="2" s="1"/>
  <c r="B457" i="2"/>
  <c r="T457" i="2" s="1"/>
  <c r="D457" i="2"/>
  <c r="V457" i="2" s="1"/>
  <c r="D61" i="8"/>
  <c r="C62" i="8"/>
  <c r="C61" i="8"/>
  <c r="Z457" i="2" l="1"/>
  <c r="L457" i="2"/>
  <c r="H457" i="2"/>
  <c r="M457" i="2"/>
  <c r="AA457" i="2"/>
  <c r="AB457" i="2"/>
  <c r="N457" i="2"/>
  <c r="D62" i="8"/>
  <c r="D62" i="7"/>
  <c r="C62" i="7"/>
  <c r="D458" i="2" l="1"/>
  <c r="V458" i="2" s="1"/>
  <c r="C458" i="2"/>
  <c r="U458" i="2" s="1"/>
  <c r="B458" i="2"/>
  <c r="T458" i="2" s="1"/>
  <c r="D63" i="7"/>
  <c r="C63" i="8"/>
  <c r="D63" i="8"/>
  <c r="C63" i="7"/>
  <c r="AA458" i="2" l="1"/>
  <c r="M458" i="2"/>
  <c r="Z458" i="2"/>
  <c r="H458" i="2"/>
  <c r="L458" i="2"/>
  <c r="AB458" i="2"/>
  <c r="N458" i="2"/>
  <c r="D64" i="8"/>
  <c r="D64" i="7"/>
  <c r="C64" i="8"/>
  <c r="C64" i="7"/>
  <c r="D459" i="2" l="1"/>
  <c r="V459" i="2" s="1"/>
  <c r="B459" i="2"/>
  <c r="T459" i="2" s="1"/>
  <c r="C459" i="2"/>
  <c r="U459" i="2" s="1"/>
  <c r="D65" i="7"/>
  <c r="D65" i="8"/>
  <c r="C65" i="7"/>
  <c r="C65" i="8"/>
  <c r="L459" i="2" l="1"/>
  <c r="H459" i="2"/>
  <c r="Z459" i="2"/>
  <c r="M459" i="2"/>
  <c r="AA459" i="2"/>
  <c r="AB459" i="2"/>
  <c r="N459" i="2"/>
  <c r="D66" i="8"/>
  <c r="C66" i="8"/>
  <c r="D460" i="2" l="1"/>
  <c r="V460" i="2" s="1"/>
  <c r="B460" i="2"/>
  <c r="T460" i="2" s="1"/>
  <c r="C460" i="2"/>
  <c r="U460" i="2" s="1"/>
  <c r="C67" i="8"/>
  <c r="D67" i="8"/>
  <c r="D66" i="7"/>
  <c r="C66" i="7"/>
  <c r="M460" i="2" l="1"/>
  <c r="AA460" i="2"/>
  <c r="L460" i="2"/>
  <c r="H460" i="2"/>
  <c r="Z460" i="2"/>
  <c r="AB460" i="2"/>
  <c r="N460" i="2"/>
  <c r="D67" i="7"/>
  <c r="C67" i="7"/>
  <c r="D68" i="8"/>
  <c r="C68" i="8"/>
  <c r="D461" i="2" l="1"/>
  <c r="V461" i="2" s="1"/>
  <c r="B461" i="2"/>
  <c r="T461" i="2" s="1"/>
  <c r="C461" i="2"/>
  <c r="U461" i="2" s="1"/>
  <c r="D68" i="7"/>
  <c r="D69" i="8"/>
  <c r="C68" i="7"/>
  <c r="C69" i="8"/>
  <c r="B44" i="8"/>
  <c r="AA461" i="2" l="1"/>
  <c r="M461" i="2"/>
  <c r="N461" i="2"/>
  <c r="AB461" i="2"/>
  <c r="Z461" i="2"/>
  <c r="L461" i="2"/>
  <c r="H461" i="2"/>
  <c r="C70" i="8"/>
  <c r="D70" i="8"/>
  <c r="D462" i="2" l="1"/>
  <c r="V462" i="2" s="1"/>
  <c r="B462" i="2"/>
  <c r="T462" i="2" s="1"/>
  <c r="C462" i="2"/>
  <c r="U462" i="2" s="1"/>
  <c r="C71" i="8"/>
  <c r="C69" i="7"/>
  <c r="D69" i="7"/>
  <c r="L462" i="2" l="1"/>
  <c r="H462" i="2"/>
  <c r="Z462" i="2"/>
  <c r="M462" i="2"/>
  <c r="AA462" i="2"/>
  <c r="AB462" i="2"/>
  <c r="N462" i="2"/>
  <c r="D71" i="8"/>
  <c r="C72" i="8"/>
  <c r="D463" i="2" l="1"/>
  <c r="V463" i="2" s="1"/>
  <c r="C463" i="2"/>
  <c r="U463" i="2" s="1"/>
  <c r="B463" i="2"/>
  <c r="T463" i="2" s="1"/>
  <c r="C70" i="7"/>
  <c r="D70" i="7"/>
  <c r="C73" i="8"/>
  <c r="AA463" i="2" l="1"/>
  <c r="M463" i="2"/>
  <c r="Z463" i="2"/>
  <c r="H463" i="2"/>
  <c r="L463" i="2"/>
  <c r="AB463" i="2"/>
  <c r="N463" i="2"/>
  <c r="D72" i="8"/>
  <c r="B464" i="2" l="1"/>
  <c r="T464" i="2" s="1"/>
  <c r="D464" i="2"/>
  <c r="V464" i="2" s="1"/>
  <c r="C464" i="2"/>
  <c r="U464" i="2" s="1"/>
  <c r="C71" i="7"/>
  <c r="D71" i="7"/>
  <c r="C74" i="8"/>
  <c r="M464" i="2" l="1"/>
  <c r="AA464" i="2"/>
  <c r="L464" i="2"/>
  <c r="H464" i="2"/>
  <c r="Z464" i="2"/>
  <c r="N464" i="2"/>
  <c r="AB464" i="2"/>
  <c r="D73" i="8"/>
  <c r="D465" i="2" l="1"/>
  <c r="V465" i="2" s="1"/>
  <c r="B465" i="2"/>
  <c r="T465" i="2" s="1"/>
  <c r="C465" i="2"/>
  <c r="U465" i="2" s="1"/>
  <c r="C72" i="7"/>
  <c r="D72" i="7"/>
  <c r="C75" i="8"/>
  <c r="L465" i="2" l="1"/>
  <c r="Z465" i="2"/>
  <c r="H465" i="2"/>
  <c r="M465" i="2"/>
  <c r="AA465" i="2"/>
  <c r="AB465" i="2"/>
  <c r="D466" i="2" s="1"/>
  <c r="V466" i="2" s="1"/>
  <c r="N465" i="2"/>
  <c r="D74" i="8"/>
  <c r="N466" i="2" l="1"/>
  <c r="AB466" i="2"/>
  <c r="B466" i="2"/>
  <c r="T466" i="2" s="1"/>
  <c r="C466" i="2"/>
  <c r="U466" i="2" s="1"/>
  <c r="D73" i="7"/>
  <c r="C76" i="8"/>
  <c r="C73" i="7"/>
  <c r="H466" i="2" l="1"/>
  <c r="L466" i="2"/>
  <c r="Z466" i="2"/>
  <c r="D467" i="2"/>
  <c r="V467" i="2" s="1"/>
  <c r="AA466" i="2"/>
  <c r="M466" i="2"/>
  <c r="D75" i="8"/>
  <c r="C467" i="2" l="1"/>
  <c r="U467" i="2" s="1"/>
  <c r="AB467" i="2"/>
  <c r="N467" i="2"/>
  <c r="B467" i="2"/>
  <c r="T467" i="2" s="1"/>
  <c r="C74" i="7"/>
  <c r="D74" i="7"/>
  <c r="C77" i="8"/>
  <c r="D468" i="2" l="1"/>
  <c r="V468" i="2" s="1"/>
  <c r="Z467" i="2"/>
  <c r="L467" i="2"/>
  <c r="H467" i="2"/>
  <c r="AA467" i="2"/>
  <c r="M467" i="2"/>
  <c r="D76" i="8"/>
  <c r="C468" i="2" l="1"/>
  <c r="U468" i="2" s="1"/>
  <c r="B468" i="2"/>
  <c r="T468" i="2" s="1"/>
  <c r="AB468" i="2"/>
  <c r="N468" i="2"/>
  <c r="C78" i="8"/>
  <c r="C75" i="7"/>
  <c r="D75" i="7"/>
  <c r="H468" i="2" l="1"/>
  <c r="Z468" i="2"/>
  <c r="L468" i="2"/>
  <c r="D469" i="2"/>
  <c r="V469" i="2" s="1"/>
  <c r="M468" i="2"/>
  <c r="AA468" i="2"/>
  <c r="D77" i="8"/>
  <c r="N469" i="2" l="1"/>
  <c r="AB469" i="2"/>
  <c r="B469" i="2"/>
  <c r="T469" i="2" s="1"/>
  <c r="C469" i="2"/>
  <c r="U469" i="2" s="1"/>
  <c r="D76" i="7"/>
  <c r="C76" i="7"/>
  <c r="C79" i="8"/>
  <c r="Z469" i="2" l="1"/>
  <c r="L469" i="2"/>
  <c r="H469" i="2"/>
  <c r="AA469" i="2"/>
  <c r="M469" i="2"/>
  <c r="D470" i="2"/>
  <c r="V470" i="2" s="1"/>
  <c r="D78" i="8"/>
  <c r="N470" i="2" l="1"/>
  <c r="AB470" i="2"/>
  <c r="C470" i="2"/>
  <c r="U470" i="2" s="1"/>
  <c r="B470" i="2"/>
  <c r="T470" i="2" s="1"/>
  <c r="D77" i="7"/>
  <c r="C80" i="8"/>
  <c r="C77" i="7"/>
  <c r="M470" i="2" l="1"/>
  <c r="AA470" i="2"/>
  <c r="D471" i="2"/>
  <c r="V471" i="2" s="1"/>
  <c r="L470" i="2"/>
  <c r="Z470" i="2"/>
  <c r="H470" i="2"/>
  <c r="D79" i="8"/>
  <c r="AB471" i="2" l="1"/>
  <c r="N471" i="2"/>
  <c r="C471" i="2"/>
  <c r="U471" i="2" s="1"/>
  <c r="B471" i="2"/>
  <c r="T471" i="2" s="1"/>
  <c r="C81" i="8"/>
  <c r="D78" i="7"/>
  <c r="C78" i="7"/>
  <c r="AA471" i="2" l="1"/>
  <c r="M471" i="2"/>
  <c r="Z471" i="2"/>
  <c r="L471" i="2"/>
  <c r="H471" i="2"/>
  <c r="D472" i="2"/>
  <c r="V472" i="2" s="1"/>
  <c r="D80" i="8"/>
  <c r="AB472" i="2" l="1"/>
  <c r="N472" i="2"/>
  <c r="B472" i="2"/>
  <c r="T472" i="2" s="1"/>
  <c r="C472" i="2"/>
  <c r="U472" i="2" s="1"/>
  <c r="C79" i="7"/>
  <c r="C82" i="8"/>
  <c r="D79" i="7"/>
  <c r="H472" i="2" l="1"/>
  <c r="Z472" i="2"/>
  <c r="L472" i="2"/>
  <c r="AA472" i="2"/>
  <c r="M472" i="2"/>
  <c r="D473" i="2"/>
  <c r="V473" i="2" s="1"/>
  <c r="D81" i="8"/>
  <c r="N473" i="2" l="1"/>
  <c r="AB473" i="2"/>
  <c r="B473" i="2"/>
  <c r="T473" i="2" s="1"/>
  <c r="C473" i="2"/>
  <c r="U473" i="2" s="1"/>
  <c r="C83" i="8"/>
  <c r="D80" i="7"/>
  <c r="C80" i="7"/>
  <c r="Z473" i="2" l="1"/>
  <c r="L473" i="2"/>
  <c r="H473" i="2"/>
  <c r="D474" i="2"/>
  <c r="V474" i="2" s="1"/>
  <c r="M473" i="2"/>
  <c r="AA473" i="2"/>
  <c r="D82" i="8"/>
  <c r="N474" i="2" l="1"/>
  <c r="AB474" i="2"/>
  <c r="C474" i="2"/>
  <c r="U474" i="2" s="1"/>
  <c r="B474" i="2"/>
  <c r="T474" i="2" s="1"/>
  <c r="C81" i="7"/>
  <c r="D81" i="7"/>
  <c r="C84" i="8"/>
  <c r="AA474" i="2" l="1"/>
  <c r="M474" i="2"/>
  <c r="Z474" i="2"/>
  <c r="L474" i="2"/>
  <c r="H474" i="2"/>
  <c r="D475" i="2"/>
  <c r="V475" i="2" s="1"/>
  <c r="D83" i="8"/>
  <c r="B475" i="2" l="1"/>
  <c r="T475" i="2" s="1"/>
  <c r="N475" i="2"/>
  <c r="AB475" i="2"/>
  <c r="C475" i="2"/>
  <c r="U475" i="2" s="1"/>
  <c r="C85" i="8"/>
  <c r="D82" i="7"/>
  <c r="C82" i="7"/>
  <c r="D476" i="2" l="1"/>
  <c r="V476" i="2" s="1"/>
  <c r="H475" i="2"/>
  <c r="Z475" i="2"/>
  <c r="L475" i="2"/>
  <c r="AA475" i="2"/>
  <c r="M475" i="2"/>
  <c r="D84" i="8"/>
  <c r="B476" i="2" l="1"/>
  <c r="T476" i="2" s="1"/>
  <c r="C476" i="2"/>
  <c r="U476" i="2" s="1"/>
  <c r="AB476" i="2"/>
  <c r="N476" i="2"/>
  <c r="C86" i="8"/>
  <c r="D83" i="7"/>
  <c r="C83" i="7"/>
  <c r="D477" i="2" l="1"/>
  <c r="V477" i="2" s="1"/>
  <c r="AA476" i="2"/>
  <c r="M476" i="2"/>
  <c r="H476" i="2"/>
  <c r="L476" i="2"/>
  <c r="Z476" i="2"/>
  <c r="D85" i="8"/>
  <c r="B477" i="2" l="1"/>
  <c r="T477" i="2" s="1"/>
  <c r="C477" i="2"/>
  <c r="U477" i="2" s="1"/>
  <c r="N477" i="2"/>
  <c r="AB477" i="2"/>
  <c r="C84" i="7"/>
  <c r="D84" i="7"/>
  <c r="C87" i="8"/>
  <c r="D478" i="2" l="1"/>
  <c r="V478" i="2" s="1"/>
  <c r="M477" i="2"/>
  <c r="AA477" i="2"/>
  <c r="L477" i="2"/>
  <c r="Z477" i="2"/>
  <c r="H477" i="2"/>
  <c r="D86" i="8"/>
  <c r="C478" i="2" l="1"/>
  <c r="U478" i="2" s="1"/>
  <c r="B478" i="2"/>
  <c r="T478" i="2" s="1"/>
  <c r="N478" i="2"/>
  <c r="AB478" i="2"/>
  <c r="C88" i="8"/>
  <c r="C85" i="7"/>
  <c r="D85" i="7"/>
  <c r="L478" i="2" l="1"/>
  <c r="Z478" i="2"/>
  <c r="H478" i="2"/>
  <c r="D479" i="2"/>
  <c r="V479" i="2" s="1"/>
  <c r="M478" i="2"/>
  <c r="AA478" i="2"/>
  <c r="D87" i="8"/>
  <c r="AB479" i="2" l="1"/>
  <c r="N479" i="2"/>
  <c r="C479" i="2"/>
  <c r="U479" i="2" s="1"/>
  <c r="B479" i="2"/>
  <c r="T479" i="2" s="1"/>
  <c r="C86" i="7"/>
  <c r="C89" i="8"/>
  <c r="D86" i="7"/>
  <c r="AA479" i="2" l="1"/>
  <c r="M479" i="2"/>
  <c r="L479" i="2"/>
  <c r="H479" i="2"/>
  <c r="Z479" i="2"/>
  <c r="D480" i="2"/>
  <c r="V480" i="2" s="1"/>
  <c r="D88" i="8"/>
  <c r="B480" i="2" l="1"/>
  <c r="T480" i="2" s="1"/>
  <c r="AB480" i="2"/>
  <c r="N480" i="2"/>
  <c r="C480" i="2"/>
  <c r="U480" i="2" s="1"/>
  <c r="C87" i="7"/>
  <c r="C90" i="8"/>
  <c r="D87" i="7"/>
  <c r="D481" i="2" l="1"/>
  <c r="V481" i="2" s="1"/>
  <c r="L480" i="2"/>
  <c r="H480" i="2"/>
  <c r="Z480" i="2"/>
  <c r="M480" i="2"/>
  <c r="AA480" i="2"/>
  <c r="D89" i="8"/>
  <c r="B481" i="2" l="1"/>
  <c r="T481" i="2" s="1"/>
  <c r="C481" i="2"/>
  <c r="U481" i="2" s="1"/>
  <c r="N481" i="2"/>
  <c r="AB481" i="2"/>
  <c r="D88" i="7"/>
  <c r="C91" i="8"/>
  <c r="C88" i="7"/>
  <c r="M481" i="2" l="1"/>
  <c r="AA481" i="2"/>
  <c r="D482" i="2"/>
  <c r="V482" i="2" s="1"/>
  <c r="L481" i="2"/>
  <c r="Z481" i="2"/>
  <c r="H481" i="2"/>
  <c r="D90" i="8"/>
  <c r="B60" i="8"/>
  <c r="B60" i="7"/>
  <c r="B482" i="2" l="1"/>
  <c r="T482" i="2" s="1"/>
  <c r="C482" i="2"/>
  <c r="U482" i="2" s="1"/>
  <c r="N482" i="2"/>
  <c r="AB482" i="2"/>
  <c r="D89" i="7"/>
  <c r="C89" i="7"/>
  <c r="C92" i="8"/>
  <c r="H482" i="2" l="1"/>
  <c r="M482" i="2"/>
  <c r="AA482" i="2"/>
  <c r="D483" i="2"/>
  <c r="V483" i="2" s="1"/>
  <c r="Z482" i="2"/>
  <c r="L482" i="2"/>
  <c r="D91" i="8"/>
  <c r="B61" i="8"/>
  <c r="B61" i="7"/>
  <c r="B483" i="2" l="1"/>
  <c r="T483" i="2" s="1"/>
  <c r="AB483" i="2"/>
  <c r="N483" i="2"/>
  <c r="C483" i="2"/>
  <c r="U483" i="2" s="1"/>
  <c r="C90" i="7"/>
  <c r="C93" i="8"/>
  <c r="D90" i="7"/>
  <c r="D484" i="2" l="1"/>
  <c r="V484" i="2" s="1"/>
  <c r="M483" i="2"/>
  <c r="AA483" i="2"/>
  <c r="L483" i="2"/>
  <c r="Z483" i="2"/>
  <c r="H483" i="2"/>
  <c r="B62" i="7"/>
  <c r="B62" i="8"/>
  <c r="D92" i="8"/>
  <c r="C484" i="2" l="1"/>
  <c r="U484" i="2" s="1"/>
  <c r="B484" i="2"/>
  <c r="T484" i="2" s="1"/>
  <c r="AB484" i="2"/>
  <c r="N484" i="2"/>
  <c r="D91" i="7"/>
  <c r="C91" i="7"/>
  <c r="C94" i="8"/>
  <c r="D485" i="2" l="1"/>
  <c r="V485" i="2" s="1"/>
  <c r="M484" i="2"/>
  <c r="AA484" i="2"/>
  <c r="H484" i="2"/>
  <c r="Z484" i="2"/>
  <c r="L484" i="2"/>
  <c r="D93" i="8"/>
  <c r="B63" i="7"/>
  <c r="B63" i="8"/>
  <c r="C485" i="2" l="1"/>
  <c r="U485" i="2" s="1"/>
  <c r="B485" i="2"/>
  <c r="T485" i="2" s="1"/>
  <c r="N485" i="2"/>
  <c r="AB485" i="2"/>
  <c r="D92" i="7"/>
  <c r="C95" i="8"/>
  <c r="C92" i="7"/>
  <c r="L485" i="2" l="1"/>
  <c r="H485" i="2"/>
  <c r="Z485" i="2"/>
  <c r="M485" i="2"/>
  <c r="AA485" i="2"/>
  <c r="D486" i="2"/>
  <c r="V486" i="2" s="1"/>
  <c r="B64" i="8"/>
  <c r="D94" i="8"/>
  <c r="B64" i="7"/>
  <c r="AB486" i="2" l="1"/>
  <c r="N486" i="2"/>
  <c r="B486" i="2"/>
  <c r="T486" i="2" s="1"/>
  <c r="C486" i="2"/>
  <c r="U486" i="2" s="1"/>
  <c r="C96" i="8"/>
  <c r="C93" i="7"/>
  <c r="D93" i="7"/>
  <c r="L486" i="2" l="1"/>
  <c r="H486" i="2"/>
  <c r="Z486" i="2"/>
  <c r="M486" i="2"/>
  <c r="AA486" i="2"/>
  <c r="D487" i="2"/>
  <c r="V487" i="2" s="1"/>
  <c r="B65" i="8"/>
  <c r="D95" i="8"/>
  <c r="B65" i="7"/>
  <c r="AB487" i="2" l="1"/>
  <c r="N487" i="2"/>
  <c r="B487" i="2"/>
  <c r="T487" i="2" s="1"/>
  <c r="C487" i="2"/>
  <c r="U487" i="2" s="1"/>
  <c r="D94" i="7"/>
  <c r="C97" i="8"/>
  <c r="C94" i="7"/>
  <c r="Z487" i="2" l="1"/>
  <c r="L487" i="2"/>
  <c r="H487" i="2"/>
  <c r="AA487" i="2"/>
  <c r="M487" i="2"/>
  <c r="D488" i="2"/>
  <c r="V488" i="2" s="1"/>
  <c r="B66" i="7"/>
  <c r="B66" i="8"/>
  <c r="D96" i="8"/>
  <c r="N488" i="2" l="1"/>
  <c r="AB488" i="2"/>
  <c r="C488" i="2"/>
  <c r="U488" i="2" s="1"/>
  <c r="B488" i="2"/>
  <c r="T488" i="2" s="1"/>
  <c r="D95" i="7"/>
  <c r="B67" i="7"/>
  <c r="B67" i="8"/>
  <c r="C98" i="8"/>
  <c r="C95" i="7"/>
  <c r="AA488" i="2" l="1"/>
  <c r="M488" i="2"/>
  <c r="D489" i="2"/>
  <c r="V489" i="2" s="1"/>
  <c r="L488" i="2"/>
  <c r="H488" i="2"/>
  <c r="Z488" i="2"/>
  <c r="B68" i="8"/>
  <c r="B68" i="7"/>
  <c r="D97" i="8"/>
  <c r="N489" i="2" l="1"/>
  <c r="AB489" i="2"/>
  <c r="B489" i="2"/>
  <c r="T489" i="2" s="1"/>
  <c r="C489" i="2"/>
  <c r="U489" i="2" s="1"/>
  <c r="C99" i="8"/>
  <c r="C96" i="7"/>
  <c r="D96" i="7"/>
  <c r="L489" i="2" l="1"/>
  <c r="H489" i="2"/>
  <c r="Z489" i="2"/>
  <c r="D490" i="2"/>
  <c r="V490" i="2" s="1"/>
  <c r="M489" i="2"/>
  <c r="AA489" i="2"/>
  <c r="D98" i="8"/>
  <c r="B69" i="8"/>
  <c r="B69" i="7"/>
  <c r="B490" i="2" l="1"/>
  <c r="T490" i="2" s="1"/>
  <c r="AB490" i="2"/>
  <c r="N490" i="2"/>
  <c r="C490" i="2"/>
  <c r="U490" i="2" s="1"/>
  <c r="C97" i="7"/>
  <c r="D97" i="7"/>
  <c r="C100" i="8"/>
  <c r="D491" i="2" l="1"/>
  <c r="V491" i="2" s="1"/>
  <c r="L490" i="2"/>
  <c r="H490" i="2"/>
  <c r="Z490" i="2"/>
  <c r="M490" i="2"/>
  <c r="AA490" i="2"/>
  <c r="B70" i="8"/>
  <c r="B70" i="7"/>
  <c r="D99" i="8"/>
  <c r="C101" i="8"/>
  <c r="C491" i="2" l="1"/>
  <c r="U491" i="2" s="1"/>
  <c r="N491" i="2"/>
  <c r="AB491" i="2"/>
  <c r="B491" i="2"/>
  <c r="T491" i="2" s="1"/>
  <c r="C98" i="7"/>
  <c r="D98" i="7"/>
  <c r="D492" i="2" l="1"/>
  <c r="V492" i="2" s="1"/>
  <c r="AA491" i="2"/>
  <c r="M491" i="2"/>
  <c r="Z491" i="2"/>
  <c r="L491" i="2"/>
  <c r="H491" i="2"/>
  <c r="D100" i="8"/>
  <c r="B71" i="8"/>
  <c r="B71" i="7"/>
  <c r="C492" i="2" l="1"/>
  <c r="U492" i="2" s="1"/>
  <c r="AB492" i="2"/>
  <c r="N492" i="2"/>
  <c r="B492" i="2"/>
  <c r="T492" i="2" s="1"/>
  <c r="C102" i="8"/>
  <c r="C99" i="7"/>
  <c r="D99" i="7"/>
  <c r="D493" i="2" l="1"/>
  <c r="V493" i="2" s="1"/>
  <c r="AA492" i="2"/>
  <c r="M492" i="2"/>
  <c r="L492" i="2"/>
  <c r="Z492" i="2"/>
  <c r="H492" i="2"/>
  <c r="D101" i="8"/>
  <c r="B72" i="7"/>
  <c r="B72" i="8"/>
  <c r="C493" i="2" l="1"/>
  <c r="U493" i="2" s="1"/>
  <c r="B493" i="2"/>
  <c r="T493" i="2" s="1"/>
  <c r="AB493" i="2"/>
  <c r="N493" i="2"/>
  <c r="D100" i="7"/>
  <c r="C100" i="7"/>
  <c r="D494" i="2" l="1"/>
  <c r="V494" i="2" s="1"/>
  <c r="H493" i="2"/>
  <c r="Z493" i="2"/>
  <c r="L493" i="2"/>
  <c r="M493" i="2"/>
  <c r="AA493" i="2"/>
  <c r="B73" i="7"/>
  <c r="B73" i="8"/>
  <c r="C101" i="7"/>
  <c r="D101" i="7"/>
  <c r="C494" i="2" l="1"/>
  <c r="U494" i="2" s="1"/>
  <c r="B494" i="2"/>
  <c r="T494" i="2" s="1"/>
  <c r="N494" i="2"/>
  <c r="AB494" i="2"/>
  <c r="D102" i="8"/>
  <c r="I47" i="4"/>
  <c r="L494" i="2" l="1"/>
  <c r="H494" i="2"/>
  <c r="Z494" i="2"/>
  <c r="D495" i="2"/>
  <c r="V495" i="2" s="1"/>
  <c r="AA494" i="2"/>
  <c r="M494" i="2"/>
  <c r="B74" i="7"/>
  <c r="B74" i="8"/>
  <c r="B495" i="2" l="1"/>
  <c r="T495" i="2" s="1"/>
  <c r="AB495" i="2"/>
  <c r="N495" i="2"/>
  <c r="C495" i="2"/>
  <c r="U495" i="2" s="1"/>
  <c r="C102" i="7"/>
  <c r="D102" i="7"/>
  <c r="N47" i="4"/>
  <c r="D496" i="2" l="1"/>
  <c r="V496" i="2" s="1"/>
  <c r="AA495" i="2"/>
  <c r="M495" i="2"/>
  <c r="Z495" i="2"/>
  <c r="H495" i="2"/>
  <c r="L495" i="2"/>
  <c r="B75" i="7"/>
  <c r="B75" i="8"/>
  <c r="AB496" i="2" l="1"/>
  <c r="N496" i="2"/>
  <c r="C496" i="2"/>
  <c r="U496" i="2" s="1"/>
  <c r="B496" i="2"/>
  <c r="T496" i="2" s="1"/>
  <c r="B76" i="7"/>
  <c r="B76" i="8"/>
  <c r="AA496" i="2" l="1"/>
  <c r="M496" i="2"/>
  <c r="H496" i="2"/>
  <c r="L496" i="2"/>
  <c r="Z496" i="2"/>
  <c r="D497" i="2"/>
  <c r="V497" i="2" s="1"/>
  <c r="B77" i="7"/>
  <c r="B77" i="8"/>
  <c r="N497" i="2" l="1"/>
  <c r="AB497" i="2"/>
  <c r="B497" i="2"/>
  <c r="T497" i="2" s="1"/>
  <c r="C497" i="2"/>
  <c r="U497" i="2" s="1"/>
  <c r="B78" i="8"/>
  <c r="B78" i="7"/>
  <c r="H497" i="2" l="1"/>
  <c r="Z497" i="2"/>
  <c r="L497" i="2"/>
  <c r="D498" i="2"/>
  <c r="V498" i="2" s="1"/>
  <c r="M497" i="2"/>
  <c r="AA497" i="2"/>
  <c r="B79" i="8"/>
  <c r="B79" i="7"/>
  <c r="AB498" i="2" l="1"/>
  <c r="N498" i="2"/>
  <c r="B498" i="2"/>
  <c r="T498" i="2" s="1"/>
  <c r="C498" i="2"/>
  <c r="U498" i="2" s="1"/>
  <c r="B80" i="7"/>
  <c r="B80" i="8"/>
  <c r="L498" i="2" l="1"/>
  <c r="Z498" i="2"/>
  <c r="H498" i="2"/>
  <c r="M498" i="2"/>
  <c r="AA498" i="2"/>
  <c r="D499" i="2"/>
  <c r="V499" i="2" s="1"/>
  <c r="B81" i="8"/>
  <c r="B81" i="7"/>
  <c r="AB499" i="2" l="1"/>
  <c r="N499" i="2"/>
  <c r="B499" i="2"/>
  <c r="T499" i="2" s="1"/>
  <c r="C499" i="2"/>
  <c r="U499" i="2" s="1"/>
  <c r="B82" i="8"/>
  <c r="B82" i="7"/>
  <c r="H499" i="2" l="1"/>
  <c r="Z499" i="2"/>
  <c r="L499" i="2"/>
  <c r="M499" i="2"/>
  <c r="AA499" i="2"/>
  <c r="D500" i="2"/>
  <c r="V500" i="2" s="1"/>
  <c r="B83" i="8"/>
  <c r="B83" i="7"/>
  <c r="N500" i="2" l="1"/>
  <c r="AB500" i="2"/>
  <c r="C500" i="2"/>
  <c r="U500" i="2" s="1"/>
  <c r="B500" i="2"/>
  <c r="T500" i="2" s="1"/>
  <c r="B84" i="7"/>
  <c r="B84" i="8"/>
  <c r="M500" i="2" l="1"/>
  <c r="AA500" i="2"/>
  <c r="D501" i="2"/>
  <c r="V501" i="2" s="1"/>
  <c r="Z500" i="2"/>
  <c r="L500" i="2"/>
  <c r="H500" i="2"/>
  <c r="B85" i="8"/>
  <c r="B85" i="7"/>
  <c r="AB501" i="2" l="1"/>
  <c r="N501" i="2"/>
  <c r="C501" i="2"/>
  <c r="U501" i="2" s="1"/>
  <c r="B501" i="2"/>
  <c r="T501" i="2" s="1"/>
  <c r="B86" i="8"/>
  <c r="B86" i="7"/>
  <c r="M501" i="2" l="1"/>
  <c r="AA501" i="2"/>
  <c r="Z501" i="2"/>
  <c r="L501" i="2"/>
  <c r="H501" i="2"/>
  <c r="D502" i="2"/>
  <c r="V502" i="2" s="1"/>
  <c r="B87" i="7"/>
  <c r="B87" i="8"/>
  <c r="B502" i="2" l="1"/>
  <c r="T502" i="2" s="1"/>
  <c r="N502" i="2"/>
  <c r="AB502" i="2"/>
  <c r="C502" i="2"/>
  <c r="U502" i="2" s="1"/>
  <c r="B88" i="8"/>
  <c r="B88" i="7"/>
  <c r="AA502" i="2" l="1"/>
  <c r="M502" i="2"/>
  <c r="D503" i="2"/>
  <c r="V503" i="2" s="1"/>
  <c r="Z502" i="2"/>
  <c r="L502" i="2"/>
  <c r="H502" i="2"/>
  <c r="B89" i="7"/>
  <c r="B89" i="8"/>
  <c r="N503" i="2" l="1"/>
  <c r="AB503" i="2"/>
  <c r="B503" i="2"/>
  <c r="T503" i="2" s="1"/>
  <c r="C503" i="2"/>
  <c r="U503" i="2" s="1"/>
  <c r="B90" i="7"/>
  <c r="B90" i="8"/>
  <c r="Z503" i="2" l="1"/>
  <c r="L503" i="2"/>
  <c r="H503" i="2"/>
  <c r="D504" i="2"/>
  <c r="V504" i="2" s="1"/>
  <c r="AA503" i="2"/>
  <c r="M503" i="2"/>
  <c r="B91" i="8"/>
  <c r="B91" i="7"/>
  <c r="N504" i="2" l="1"/>
  <c r="AB504" i="2"/>
  <c r="C504" i="2"/>
  <c r="U504" i="2" s="1"/>
  <c r="B504" i="2"/>
  <c r="T504" i="2" s="1"/>
  <c r="B92" i="8"/>
  <c r="B92" i="7"/>
  <c r="M504" i="2" l="1"/>
  <c r="AA504" i="2"/>
  <c r="D505" i="2"/>
  <c r="V505" i="2" s="1"/>
  <c r="L504" i="2"/>
  <c r="Z504" i="2"/>
  <c r="H504" i="2"/>
  <c r="B93" i="8"/>
  <c r="B93" i="7"/>
  <c r="N505" i="2" l="1"/>
  <c r="AB505" i="2"/>
  <c r="B505" i="2"/>
  <c r="T505" i="2" s="1"/>
  <c r="C505" i="2"/>
  <c r="U505" i="2" s="1"/>
  <c r="B94" i="8"/>
  <c r="B94" i="7"/>
  <c r="L505" i="2" l="1"/>
  <c r="Z505" i="2"/>
  <c r="H505" i="2"/>
  <c r="D506" i="2"/>
  <c r="V506" i="2" s="1"/>
  <c r="M505" i="2"/>
  <c r="AA505" i="2"/>
  <c r="B95" i="7"/>
  <c r="B95" i="8"/>
  <c r="AB506" i="2" l="1"/>
  <c r="N506" i="2"/>
  <c r="C506" i="2"/>
  <c r="U506" i="2" s="1"/>
  <c r="B506" i="2"/>
  <c r="T506" i="2" s="1"/>
  <c r="B96" i="7"/>
  <c r="B96" i="8"/>
  <c r="AA506" i="2" l="1"/>
  <c r="M506" i="2"/>
  <c r="Z506" i="2"/>
  <c r="L506" i="2"/>
  <c r="H506" i="2"/>
  <c r="D507" i="2"/>
  <c r="V507" i="2" s="1"/>
  <c r="B97" i="7"/>
  <c r="B97" i="8"/>
  <c r="N507" i="2" l="1"/>
  <c r="AB507" i="2"/>
  <c r="B507" i="2"/>
  <c r="T507" i="2" s="1"/>
  <c r="C507" i="2"/>
  <c r="U507" i="2" s="1"/>
  <c r="B98" i="8"/>
  <c r="B98" i="7"/>
  <c r="D508" i="2" l="1"/>
  <c r="V508" i="2" s="1"/>
  <c r="L507" i="2"/>
  <c r="Z507" i="2"/>
  <c r="H507" i="2"/>
  <c r="M507" i="2"/>
  <c r="AA507" i="2"/>
  <c r="B99" i="8"/>
  <c r="B99" i="7"/>
  <c r="B508" i="2" l="1"/>
  <c r="T508" i="2" s="1"/>
  <c r="C508" i="2"/>
  <c r="U508" i="2" s="1"/>
  <c r="AB508" i="2"/>
  <c r="N508" i="2"/>
  <c r="B100" i="8"/>
  <c r="B100" i="7"/>
  <c r="AA508" i="2" l="1"/>
  <c r="M508" i="2"/>
  <c r="D509" i="2"/>
  <c r="V509" i="2" s="1"/>
  <c r="Z508" i="2"/>
  <c r="L508" i="2"/>
  <c r="H508" i="2"/>
  <c r="B101" i="8"/>
  <c r="B101" i="7"/>
  <c r="N509" i="2" l="1"/>
  <c r="AB509" i="2"/>
  <c r="B509" i="2"/>
  <c r="T509" i="2" s="1"/>
  <c r="C509" i="2"/>
  <c r="U509" i="2" s="1"/>
  <c r="B102" i="7"/>
  <c r="B102" i="8"/>
  <c r="M509" i="2" l="1"/>
  <c r="AA509" i="2"/>
  <c r="Z509" i="2"/>
  <c r="L509" i="2"/>
  <c r="H509" i="2"/>
  <c r="D510" i="2"/>
  <c r="V510" i="2" s="1"/>
  <c r="Z225" i="3"/>
  <c r="AB510" i="2" l="1"/>
  <c r="N510" i="2"/>
  <c r="B510" i="2"/>
  <c r="T510" i="2" s="1"/>
  <c r="C510" i="2"/>
  <c r="U510" i="2" s="1"/>
  <c r="Z226" i="3"/>
  <c r="AA510" i="2" l="1"/>
  <c r="M510" i="2"/>
  <c r="L510" i="2"/>
  <c r="Z510" i="2"/>
  <c r="H510" i="2"/>
  <c r="D511" i="2"/>
  <c r="V511" i="2" s="1"/>
  <c r="Z227" i="3"/>
  <c r="B511" i="2" l="1"/>
  <c r="T511" i="2" s="1"/>
  <c r="N511" i="2"/>
  <c r="AB511" i="2"/>
  <c r="D512" i="2" s="1"/>
  <c r="V512" i="2" s="1"/>
  <c r="C511" i="2"/>
  <c r="U511" i="2" s="1"/>
  <c r="Z228" i="3"/>
  <c r="M511" i="2" l="1"/>
  <c r="AA511" i="2"/>
  <c r="C512" i="2" s="1"/>
  <c r="U512" i="2" s="1"/>
  <c r="N512" i="2"/>
  <c r="AB512" i="2"/>
  <c r="D513" i="2" s="1"/>
  <c r="V513" i="2" s="1"/>
  <c r="Z511" i="2"/>
  <c r="B512" i="2" s="1"/>
  <c r="T512" i="2" s="1"/>
  <c r="L511" i="2"/>
  <c r="H511" i="2"/>
  <c r="Z229" i="3"/>
  <c r="L512" i="2" l="1"/>
  <c r="Z512" i="2"/>
  <c r="B513" i="2" s="1"/>
  <c r="T513" i="2" s="1"/>
  <c r="H512" i="2"/>
  <c r="N513" i="2"/>
  <c r="AB513" i="2"/>
  <c r="D514" i="2" s="1"/>
  <c r="V514" i="2" s="1"/>
  <c r="AA512" i="2"/>
  <c r="C513" i="2" s="1"/>
  <c r="U513" i="2" s="1"/>
  <c r="M512" i="2"/>
  <c r="C47" i="4"/>
  <c r="C45" i="8"/>
  <c r="C47" i="8" s="1"/>
  <c r="M513" i="2" l="1"/>
  <c r="AA513" i="2"/>
  <c r="C514" i="2" s="1"/>
  <c r="U514" i="2" s="1"/>
  <c r="N514" i="2"/>
  <c r="AB514" i="2"/>
  <c r="D515" i="2" s="1"/>
  <c r="V515" i="2" s="1"/>
  <c r="Z513" i="2"/>
  <c r="B514" i="2" s="1"/>
  <c r="T514" i="2" s="1"/>
  <c r="L513" i="2"/>
  <c r="H513" i="2"/>
  <c r="Z230" i="3"/>
  <c r="L514" i="2" l="1"/>
  <c r="Z514" i="2"/>
  <c r="B515" i="2" s="1"/>
  <c r="T515" i="2" s="1"/>
  <c r="H514" i="2"/>
  <c r="AB515" i="2"/>
  <c r="D516" i="2" s="1"/>
  <c r="V516" i="2" s="1"/>
  <c r="N515" i="2"/>
  <c r="AA514" i="2"/>
  <c r="C515" i="2" s="1"/>
  <c r="U515" i="2" s="1"/>
  <c r="M514" i="2"/>
  <c r="Z231" i="3"/>
  <c r="M515" i="2" l="1"/>
  <c r="AA515" i="2"/>
  <c r="C516" i="2" s="1"/>
  <c r="U516" i="2" s="1"/>
  <c r="L515" i="2"/>
  <c r="Z515" i="2"/>
  <c r="B516" i="2" s="1"/>
  <c r="T516" i="2" s="1"/>
  <c r="H515" i="2"/>
  <c r="N516" i="2"/>
  <c r="AB516" i="2"/>
  <c r="D517" i="2" s="1"/>
  <c r="V517" i="2" s="1"/>
  <c r="Z232" i="3"/>
  <c r="L516" i="2" l="1"/>
  <c r="Z516" i="2"/>
  <c r="B517" i="2" s="1"/>
  <c r="T517" i="2" s="1"/>
  <c r="H516" i="2"/>
  <c r="N517" i="2"/>
  <c r="AB517" i="2"/>
  <c r="D518" i="2" s="1"/>
  <c r="V518" i="2" s="1"/>
  <c r="AB524" i="2"/>
  <c r="AA516" i="2"/>
  <c r="C517" i="2" s="1"/>
  <c r="U517" i="2" s="1"/>
  <c r="M516" i="2"/>
  <c r="Z233" i="3"/>
  <c r="AB525" i="2" l="1"/>
  <c r="AB518" i="2"/>
  <c r="D519" i="2" s="1"/>
  <c r="V519" i="2" s="1"/>
  <c r="N518" i="2"/>
  <c r="AA524" i="2"/>
  <c r="AA517" i="2"/>
  <c r="C518" i="2" s="1"/>
  <c r="U518" i="2" s="1"/>
  <c r="M517" i="2"/>
  <c r="Z517" i="2"/>
  <c r="B518" i="2" s="1"/>
  <c r="T518" i="2" s="1"/>
  <c r="L517" i="2"/>
  <c r="Z524" i="2"/>
  <c r="H517" i="2"/>
  <c r="Z234" i="3"/>
  <c r="M518" i="2" l="1"/>
  <c r="AA525" i="2"/>
  <c r="AA518" i="2"/>
  <c r="C519" i="2" s="1"/>
  <c r="U519" i="2" s="1"/>
  <c r="Z525" i="2"/>
  <c r="Z518" i="2"/>
  <c r="B519" i="2" s="1"/>
  <c r="T519" i="2" s="1"/>
  <c r="L518" i="2"/>
  <c r="H518" i="2"/>
  <c r="AB519" i="2"/>
  <c r="D520" i="2" s="1"/>
  <c r="V520" i="2" s="1"/>
  <c r="N519" i="2"/>
  <c r="Z235" i="3"/>
  <c r="AB520" i="2" l="1"/>
  <c r="D521" i="2" s="1"/>
  <c r="V521" i="2" s="1"/>
  <c r="N520" i="2"/>
  <c r="M519" i="2"/>
  <c r="AA519" i="2"/>
  <c r="C520" i="2" s="1"/>
  <c r="U520" i="2" s="1"/>
  <c r="Z519" i="2"/>
  <c r="B520" i="2" s="1"/>
  <c r="T520" i="2" s="1"/>
  <c r="L519" i="2"/>
  <c r="H519" i="2"/>
  <c r="Z236" i="3"/>
  <c r="C46" i="8"/>
  <c r="M520" i="2" l="1"/>
  <c r="AA520" i="2"/>
  <c r="C521" i="2" s="1"/>
  <c r="U521" i="2" s="1"/>
  <c r="L520" i="2"/>
  <c r="Z520" i="2"/>
  <c r="B521" i="2" s="1"/>
  <c r="T521" i="2" s="1"/>
  <c r="H520" i="2"/>
  <c r="AB521" i="2"/>
  <c r="D522" i="2" s="1"/>
  <c r="V522" i="2" s="1"/>
  <c r="N521" i="2"/>
  <c r="Z237" i="3"/>
  <c r="Z238" i="3"/>
  <c r="N522" i="2" l="1"/>
  <c r="AB522" i="2"/>
  <c r="D523" i="2" s="1"/>
  <c r="L521" i="2"/>
  <c r="Z521" i="2"/>
  <c r="B522" i="2" s="1"/>
  <c r="T522" i="2" s="1"/>
  <c r="H521" i="2"/>
  <c r="M521" i="2"/>
  <c r="AA521" i="2"/>
  <c r="C522" i="2" s="1"/>
  <c r="U522" i="2" s="1"/>
  <c r="Z239" i="3"/>
  <c r="V544" i="2" l="1"/>
  <c r="V529" i="2"/>
  <c r="V534" i="2"/>
  <c r="V536" i="2"/>
  <c r="V525" i="2"/>
  <c r="V528" i="2"/>
  <c r="V530" i="2"/>
  <c r="V537" i="2"/>
  <c r="V524" i="2"/>
  <c r="V545" i="2"/>
  <c r="V533" i="2"/>
  <c r="V540" i="2"/>
  <c r="V538" i="2"/>
  <c r="V532" i="2"/>
  <c r="V541" i="2"/>
  <c r="V547" i="2"/>
  <c r="V543" i="2"/>
  <c r="V527" i="2"/>
  <c r="V546" i="2"/>
  <c r="V526" i="2"/>
  <c r="V542" i="2"/>
  <c r="V549" i="2"/>
  <c r="V535" i="2"/>
  <c r="V531" i="2"/>
  <c r="V539" i="2"/>
  <c r="V551" i="2"/>
  <c r="V523" i="2"/>
  <c r="V548" i="2"/>
  <c r="V550" i="2"/>
  <c r="Z522" i="2"/>
  <c r="B523" i="2" s="1"/>
  <c r="L522" i="2"/>
  <c r="H522" i="2"/>
  <c r="M522" i="2"/>
  <c r="AA522" i="2"/>
  <c r="C523" i="2" s="1"/>
  <c r="N523" i="2"/>
  <c r="AB523" i="2"/>
  <c r="Z240" i="3"/>
  <c r="U542" i="2" l="1"/>
  <c r="U539" i="2"/>
  <c r="U546" i="2"/>
  <c r="U534" i="2"/>
  <c r="U536" i="2"/>
  <c r="U544" i="2"/>
  <c r="U533" i="2"/>
  <c r="U535" i="2"/>
  <c r="U549" i="2"/>
  <c r="U532" i="2"/>
  <c r="U537" i="2"/>
  <c r="U526" i="2"/>
  <c r="U541" i="2"/>
  <c r="U527" i="2"/>
  <c r="U548" i="2"/>
  <c r="U540" i="2"/>
  <c r="U530" i="2"/>
  <c r="U545" i="2"/>
  <c r="U524" i="2"/>
  <c r="U525" i="2"/>
  <c r="U529" i="2"/>
  <c r="U538" i="2"/>
  <c r="U550" i="2"/>
  <c r="U528" i="2"/>
  <c r="U543" i="2"/>
  <c r="U531" i="2"/>
  <c r="U523" i="2"/>
  <c r="U547" i="2"/>
  <c r="U551" i="2"/>
  <c r="T534" i="2"/>
  <c r="T529" i="2"/>
  <c r="T528" i="2"/>
  <c r="T531" i="2"/>
  <c r="T527" i="2"/>
  <c r="T546" i="2"/>
  <c r="T539" i="2"/>
  <c r="T545" i="2"/>
  <c r="T543" i="2"/>
  <c r="T524" i="2"/>
  <c r="T538" i="2"/>
  <c r="T525" i="2"/>
  <c r="T536" i="2"/>
  <c r="T548" i="2"/>
  <c r="T551" i="2"/>
  <c r="T541" i="2"/>
  <c r="T549" i="2"/>
  <c r="T532" i="2"/>
  <c r="T535" i="2"/>
  <c r="T523" i="2"/>
  <c r="T547" i="2"/>
  <c r="T530" i="2"/>
  <c r="T550" i="2"/>
  <c r="T537" i="2"/>
  <c r="T526" i="2"/>
  <c r="T542" i="2"/>
  <c r="T533" i="2"/>
  <c r="T540" i="2"/>
  <c r="T544" i="2"/>
  <c r="M523" i="2"/>
  <c r="AA523" i="2"/>
  <c r="Z523" i="2"/>
  <c r="L523" i="2"/>
  <c r="H523" i="2"/>
  <c r="Z241" i="3"/>
  <c r="Z242" i="3" l="1"/>
  <c r="C50" i="8" l="1"/>
  <c r="Z243" i="3" l="1"/>
  <c r="Z244" i="3" l="1"/>
  <c r="Z245" i="3" l="1"/>
  <c r="Z246" i="3" l="1"/>
  <c r="Z247" i="3" l="1"/>
  <c r="Z248" i="3" l="1"/>
  <c r="Z249" i="3" l="1"/>
  <c r="C51" i="8" s="1"/>
  <c r="Z250" i="3" l="1"/>
  <c r="Z251" i="3" l="1"/>
  <c r="Z252" i="3" l="1"/>
  <c r="Z253" i="3" l="1"/>
  <c r="D29" i="5" l="1"/>
  <c r="D29" i="7" s="1"/>
  <c r="Z254" i="3"/>
  <c r="Z255" i="3" l="1"/>
  <c r="Z256" i="3" l="1"/>
  <c r="C52" i="8" l="1"/>
  <c r="Z257" i="3"/>
  <c r="Z258" i="3" l="1"/>
  <c r="Z259" i="3" l="1"/>
  <c r="Z260" i="3" l="1"/>
  <c r="D30" i="5" l="1"/>
  <c r="D30" i="7" s="1"/>
  <c r="Z261" i="3"/>
  <c r="Z262" i="3" l="1"/>
  <c r="Z263" i="3" l="1"/>
  <c r="Z264" i="3" l="1"/>
  <c r="Z265" i="3" l="1"/>
  <c r="Z266" i="3" l="1"/>
  <c r="Z267" i="3" l="1"/>
  <c r="D31" i="5" l="1"/>
  <c r="D31" i="7" s="1"/>
  <c r="Z268" i="3"/>
  <c r="Z269" i="3" l="1"/>
  <c r="Z270" i="3" l="1"/>
  <c r="Z271" i="3" l="1"/>
  <c r="Z272" i="3" l="1"/>
  <c r="Z273" i="3" l="1"/>
  <c r="Z274" i="3" l="1"/>
  <c r="D32" i="5" l="1"/>
  <c r="D32" i="7" s="1"/>
  <c r="Z275" i="3"/>
  <c r="Z276" i="3" l="1"/>
  <c r="Z277" i="3" l="1"/>
  <c r="Z278" i="3" l="1"/>
  <c r="Z279" i="3" l="1"/>
  <c r="Z280" i="3" l="1"/>
  <c r="Z281" i="3" l="1"/>
  <c r="D33" i="5" l="1"/>
  <c r="D33" i="7" s="1"/>
  <c r="Z282" i="3"/>
  <c r="Z283" i="3" l="1"/>
  <c r="Z284" i="3" l="1"/>
  <c r="Z285" i="3" l="1"/>
  <c r="Z286" i="3" l="1"/>
  <c r="Z287" i="3" l="1"/>
  <c r="Z288" i="3" l="1"/>
  <c r="D34" i="5" l="1"/>
  <c r="D34" i="7" s="1"/>
  <c r="Z289" i="3"/>
  <c r="Z290" i="3" l="1"/>
  <c r="Z291" i="3" l="1"/>
  <c r="Z292" i="3" l="1"/>
  <c r="Z293" i="3" l="1"/>
  <c r="Z294" i="3" l="1"/>
  <c r="Z295" i="3" l="1"/>
  <c r="D35" i="5" l="1"/>
  <c r="D35" i="7" s="1"/>
  <c r="Z296" i="3"/>
  <c r="Z297" i="3" l="1"/>
  <c r="Z298" i="3" l="1"/>
  <c r="Z299" i="3" l="1"/>
  <c r="Z300" i="3" l="1"/>
  <c r="Z301" i="3" l="1"/>
  <c r="Z302" i="3" l="1"/>
  <c r="D36" i="5" l="1"/>
  <c r="D36" i="7" s="1"/>
  <c r="Z303" i="3"/>
  <c r="Z304" i="3" l="1"/>
  <c r="Z305" i="3" l="1"/>
  <c r="Z306" i="3" l="1"/>
  <c r="Z307" i="3" l="1"/>
  <c r="Z308" i="3" l="1"/>
  <c r="Z309" i="3" l="1"/>
  <c r="D37" i="5" l="1"/>
  <c r="D37" i="7" s="1"/>
  <c r="Z310" i="3"/>
  <c r="Z311" i="3"/>
  <c r="Z312" i="3" s="1"/>
  <c r="Z313" i="3"/>
  <c r="Z314" i="3" l="1"/>
  <c r="Z315" i="3" l="1"/>
  <c r="Z316" i="3" s="1"/>
  <c r="Z317" i="3" s="1"/>
  <c r="Z318" i="3" s="1"/>
  <c r="Z319" i="3" s="1"/>
  <c r="Z320" i="3" s="1"/>
  <c r="Z321" i="3" l="1"/>
  <c r="Z322" i="3" s="1"/>
  <c r="AA323" i="3" l="1"/>
  <c r="Z323" i="3"/>
  <c r="Z324" i="3" s="1"/>
  <c r="D38" i="5"/>
  <c r="D38" i="7" s="1"/>
  <c r="Z325" i="3"/>
  <c r="AA324" i="3"/>
  <c r="Z326" i="3"/>
  <c r="AA325" i="3"/>
  <c r="AA326" i="3"/>
  <c r="Z327" i="3"/>
  <c r="Z328" i="3"/>
  <c r="AA327" i="3"/>
  <c r="Z329" i="3"/>
  <c r="AA328" i="3"/>
  <c r="F40" i="5"/>
  <c r="N40" i="5"/>
  <c r="J40" i="5"/>
  <c r="AA329" i="3"/>
  <c r="Z330" i="3"/>
  <c r="K40" i="5"/>
  <c r="C40" i="5"/>
  <c r="C40" i="7" s="1"/>
  <c r="P40" i="5"/>
  <c r="L40" i="5"/>
  <c r="H40" i="5"/>
  <c r="O40" i="5"/>
  <c r="Q40" i="5"/>
  <c r="E40" i="5"/>
  <c r="M40" i="5"/>
  <c r="I40" i="5"/>
  <c r="G40" i="5"/>
  <c r="AA330" i="3"/>
  <c r="Z331" i="3"/>
  <c r="D39" i="5"/>
  <c r="D39" i="7" s="1"/>
  <c r="Z332" i="3"/>
  <c r="AA331" i="3"/>
  <c r="Z333" i="3"/>
  <c r="AA332" i="3"/>
  <c r="AA333" i="3"/>
  <c r="Z334" i="3"/>
  <c r="Z335" i="3"/>
  <c r="AA334" i="3"/>
  <c r="Z336" i="3"/>
  <c r="Z342" i="3"/>
  <c r="AA335" i="3"/>
  <c r="Z337" i="3"/>
  <c r="Z343" i="3"/>
  <c r="AA337" i="3" s="1"/>
  <c r="AA336" i="3" s="1"/>
  <c r="Z349" i="3"/>
  <c r="Z344" i="3"/>
  <c r="Z350" i="3"/>
  <c r="AA342" i="3"/>
  <c r="F41" i="5"/>
  <c r="Q41" i="5"/>
  <c r="O41" i="5"/>
  <c r="N41" i="5"/>
  <c r="P41" i="5"/>
  <c r="J41" i="5"/>
  <c r="Z338" i="3"/>
  <c r="AA349" i="3"/>
  <c r="AA338" i="3"/>
  <c r="Z351" i="3"/>
  <c r="L41" i="5"/>
  <c r="I41" i="5"/>
  <c r="C41" i="5"/>
  <c r="C41" i="7" s="1"/>
  <c r="K41" i="5"/>
  <c r="E41" i="5"/>
  <c r="G41" i="5"/>
  <c r="H41" i="5"/>
  <c r="M41" i="5"/>
  <c r="Y226" i="3"/>
  <c r="AA343" i="3"/>
  <c r="Z345" i="3"/>
  <c r="D40" i="5"/>
  <c r="D40" i="7" s="1"/>
  <c r="Y227" i="3"/>
  <c r="AA350" i="3"/>
  <c r="Z352" i="3"/>
  <c r="Z339" i="3"/>
  <c r="AA339" i="3"/>
  <c r="Y228" i="3"/>
  <c r="AA344" i="3"/>
  <c r="Z346" i="3"/>
  <c r="Y229" i="3"/>
  <c r="AA351" i="3" l="1"/>
  <c r="AA340" i="3"/>
  <c r="Z340" i="3"/>
  <c r="Z353" i="3"/>
  <c r="B45" i="8"/>
  <c r="B47" i="8" s="1"/>
  <c r="B47" i="4"/>
  <c r="AA345" i="3"/>
  <c r="Z347" i="3"/>
  <c r="Y230" i="3"/>
  <c r="AA352" i="3" l="1"/>
  <c r="Z341" i="3"/>
  <c r="Z354" i="3"/>
  <c r="AA341" i="3"/>
  <c r="Y231" i="3"/>
  <c r="AA346" i="3"/>
  <c r="Z348" i="3"/>
  <c r="Y232" i="3"/>
  <c r="AA353" i="3" l="1"/>
  <c r="Z355" i="3"/>
  <c r="Y233" i="3"/>
  <c r="AA347" i="3"/>
  <c r="Y234" i="3"/>
  <c r="Z356" i="3" l="1"/>
  <c r="AA354" i="3"/>
  <c r="Y235" i="3"/>
  <c r="AA348" i="3"/>
  <c r="B46" i="8"/>
  <c r="Y236" i="3"/>
  <c r="Z357" i="3" l="1"/>
  <c r="AA355" i="3"/>
  <c r="Y237" i="3"/>
  <c r="N42" i="5"/>
  <c r="F42" i="5"/>
  <c r="J42" i="5"/>
  <c r="G42" i="5"/>
  <c r="D41" i="5"/>
  <c r="D41" i="7" s="1"/>
  <c r="Y238" i="3"/>
  <c r="O42" i="5"/>
  <c r="H42" i="5"/>
  <c r="P42" i="5"/>
  <c r="C42" i="5"/>
  <c r="C42" i="7" s="1"/>
  <c r="Q42" i="5"/>
  <c r="L42" i="5"/>
  <c r="I42" i="5"/>
  <c r="K42" i="5"/>
  <c r="M42" i="5"/>
  <c r="Z358" i="3"/>
  <c r="AA356" i="3"/>
  <c r="Y239" i="3"/>
  <c r="Y240" i="3"/>
  <c r="Z359" i="3" l="1"/>
  <c r="AA357" i="3"/>
  <c r="Y241" i="3"/>
  <c r="AA358" i="3" l="1"/>
  <c r="Z360" i="3"/>
  <c r="Y242" i="3"/>
  <c r="B50" i="8"/>
  <c r="Y243" i="3"/>
  <c r="AA359" i="3" l="1"/>
  <c r="Z361" i="3"/>
  <c r="Y244" i="3"/>
  <c r="Z362" i="3" l="1"/>
  <c r="AA360" i="3"/>
  <c r="Y245" i="3"/>
  <c r="Y246" i="3"/>
  <c r="AA361" i="3" l="1"/>
  <c r="Z363" i="3"/>
  <c r="Y247" i="3"/>
  <c r="D42" i="5" l="1"/>
  <c r="Z370" i="3"/>
  <c r="Y248" i="3"/>
  <c r="D42" i="7" l="1"/>
  <c r="Z364" i="3"/>
  <c r="AA362" i="3"/>
  <c r="F43" i="5" l="1"/>
  <c r="J43" i="5"/>
  <c r="N43" i="5"/>
  <c r="Z371" i="3"/>
  <c r="Y249" i="3"/>
  <c r="P43" i="5"/>
  <c r="O43" i="5"/>
  <c r="H43" i="5"/>
  <c r="I43" i="5"/>
  <c r="L43" i="5"/>
  <c r="C43" i="5"/>
  <c r="C43" i="7" s="1"/>
  <c r="M43" i="5"/>
  <c r="Q43" i="5"/>
  <c r="K43" i="5"/>
  <c r="G43" i="5"/>
  <c r="Z365" i="3"/>
  <c r="AA363" i="3"/>
  <c r="AA370" i="3" l="1"/>
  <c r="Z372" i="3"/>
  <c r="B51" i="8"/>
  <c r="Y250" i="3"/>
  <c r="Z366" i="3" l="1"/>
  <c r="AA364" i="3"/>
  <c r="AA371" i="3"/>
  <c r="Z373" i="3"/>
  <c r="Y251" i="3"/>
  <c r="Z367" i="3" l="1"/>
  <c r="AA365" i="3"/>
  <c r="Z374" i="3"/>
  <c r="AA372" i="3"/>
  <c r="B29" i="5"/>
  <c r="B29" i="7" s="1"/>
  <c r="Y252" i="3"/>
  <c r="AA366" i="3"/>
  <c r="Z368" i="3"/>
  <c r="AA373" i="3"/>
  <c r="Z375" i="3"/>
  <c r="Y253" i="3"/>
  <c r="AA367" i="3"/>
  <c r="Z369" i="3"/>
  <c r="Z376" i="3"/>
  <c r="AA374" i="3"/>
  <c r="Y254" i="3"/>
  <c r="AA368" i="3" l="1"/>
  <c r="D43" i="5"/>
  <c r="Z377" i="3"/>
  <c r="AA375" i="3"/>
  <c r="Y255" i="3"/>
  <c r="D43" i="7" l="1"/>
  <c r="AA369" i="3"/>
  <c r="J44" i="5"/>
  <c r="F44" i="5"/>
  <c r="N44" i="5"/>
  <c r="Z378" i="3"/>
  <c r="AA376" i="3"/>
  <c r="Y256" i="3"/>
  <c r="O44" i="5" l="1"/>
  <c r="I44" i="5"/>
  <c r="G44" i="5"/>
  <c r="Q44" i="5"/>
  <c r="H44" i="5"/>
  <c r="C44" i="5"/>
  <c r="C44" i="7" s="1"/>
  <c r="K44" i="5"/>
  <c r="L44" i="5"/>
  <c r="P44" i="5"/>
  <c r="M44" i="5"/>
  <c r="AA377" i="3"/>
  <c r="Z379" i="3"/>
  <c r="Y257" i="3"/>
  <c r="B52" i="8"/>
  <c r="AA378" i="3"/>
  <c r="Z380" i="3"/>
  <c r="Y258" i="3"/>
  <c r="AA379" i="3" l="1"/>
  <c r="Z381" i="3"/>
  <c r="B30" i="5"/>
  <c r="Y259" i="3"/>
  <c r="B30" i="7" l="1"/>
  <c r="AA380" i="3"/>
  <c r="Z382" i="3"/>
  <c r="Y260" i="3"/>
  <c r="AA381" i="3"/>
  <c r="Z383" i="3"/>
  <c r="Y261" i="3"/>
  <c r="D44" i="5" l="1"/>
  <c r="D44" i="7" s="1"/>
  <c r="AA382" i="3"/>
  <c r="Z384" i="3"/>
  <c r="Y262" i="3"/>
  <c r="J45" i="5" l="1"/>
  <c r="N45" i="5"/>
  <c r="F45" i="5"/>
  <c r="AA383" i="3"/>
  <c r="Z385" i="3"/>
  <c r="Y263" i="3"/>
  <c r="F47" i="5" l="1"/>
  <c r="N47" i="5"/>
  <c r="L45" i="5"/>
  <c r="M45" i="5"/>
  <c r="Q45" i="5"/>
  <c r="C45" i="5"/>
  <c r="J47" i="5"/>
  <c r="G45" i="5"/>
  <c r="H45" i="5"/>
  <c r="K45" i="5"/>
  <c r="O45" i="5"/>
  <c r="I45" i="5"/>
  <c r="P45" i="5"/>
  <c r="G47" i="5" l="1"/>
  <c r="C45" i="7"/>
  <c r="C47" i="7" s="1"/>
  <c r="C47" i="5"/>
  <c r="K47" i="5"/>
  <c r="L47" i="5"/>
  <c r="P47" i="5"/>
  <c r="O47" i="5"/>
  <c r="H47" i="5"/>
  <c r="M47" i="5"/>
  <c r="I47" i="5"/>
  <c r="Q47" i="5"/>
  <c r="Z386" i="3"/>
  <c r="AA384" i="3"/>
  <c r="Y264" i="3"/>
  <c r="Z387" i="3"/>
  <c r="AA385" i="3"/>
  <c r="Y265" i="3"/>
  <c r="Z388" i="3"/>
  <c r="AA386" i="3"/>
  <c r="Z389" i="3"/>
  <c r="B31" i="5"/>
  <c r="B31" i="7" s="1"/>
  <c r="Y266" i="3"/>
  <c r="Z390" i="3"/>
  <c r="Z391" i="3"/>
  <c r="AA387" i="3"/>
  <c r="Y267" i="3"/>
  <c r="Z392" i="3"/>
  <c r="AA388" i="3"/>
  <c r="AA389" i="3" l="1"/>
  <c r="Y268" i="3"/>
  <c r="Z393" i="3"/>
  <c r="AA390" i="3"/>
  <c r="D45" i="5"/>
  <c r="AA391" i="3"/>
  <c r="Y269" i="3"/>
  <c r="D45" i="7" l="1"/>
  <c r="D47" i="7" s="1"/>
  <c r="D47" i="5"/>
  <c r="AA392" i="3"/>
  <c r="Z394" i="3"/>
  <c r="F46" i="5"/>
  <c r="J46" i="5"/>
  <c r="N46" i="5"/>
  <c r="Y270" i="3"/>
  <c r="M46" i="5"/>
  <c r="Q46" i="5"/>
  <c r="O46" i="5"/>
  <c r="P46" i="5"/>
  <c r="C46" i="5"/>
  <c r="C46" i="7" s="1"/>
  <c r="L46" i="5"/>
  <c r="I46" i="5"/>
  <c r="G46" i="5"/>
  <c r="H46" i="5"/>
  <c r="K46" i="5"/>
  <c r="AA393" i="3"/>
  <c r="Z395" i="3"/>
  <c r="Y271" i="3"/>
  <c r="AA394" i="3" l="1"/>
  <c r="Z396" i="3"/>
  <c r="Y272" i="3" l="1"/>
  <c r="AA395" i="3"/>
  <c r="Z397" i="3"/>
  <c r="B32" i="5"/>
  <c r="B32" i="7" s="1"/>
  <c r="Y273" i="3"/>
  <c r="AA396" i="3"/>
  <c r="Z398" i="3" l="1"/>
  <c r="Y274" i="3"/>
  <c r="AA397" i="3"/>
  <c r="Y275" i="3"/>
  <c r="AA398" i="3" l="1"/>
  <c r="D46" i="5"/>
  <c r="D46" i="7" s="1"/>
  <c r="D53" i="4"/>
  <c r="Y276" i="3"/>
  <c r="AA399" i="3"/>
  <c r="F50" i="5"/>
  <c r="J50" i="5"/>
  <c r="N50" i="5"/>
  <c r="Y277" i="3"/>
  <c r="C50" i="5"/>
  <c r="C50" i="7" s="1"/>
  <c r="H50" i="5"/>
  <c r="I50" i="5"/>
  <c r="L50" i="5"/>
  <c r="Q50" i="5"/>
  <c r="M50" i="5"/>
  <c r="K50" i="5"/>
  <c r="O50" i="5"/>
  <c r="G50" i="5"/>
  <c r="P50" i="5"/>
  <c r="Y278" i="3"/>
  <c r="AA400" i="3" l="1"/>
  <c r="D53" i="8"/>
  <c r="C53" i="4"/>
  <c r="Z399" i="3"/>
  <c r="AA401" i="3"/>
  <c r="AA402" i="3" s="1"/>
  <c r="Y279" i="3"/>
  <c r="B33" i="5"/>
  <c r="B33" i="7" s="1"/>
  <c r="Y280" i="3"/>
  <c r="Y281" i="3"/>
  <c r="AA403" i="3" l="1"/>
  <c r="C53" i="8"/>
  <c r="Z400" i="3" l="1"/>
  <c r="AA404" i="3"/>
  <c r="Y282" i="3"/>
  <c r="AA405" i="3" l="1"/>
  <c r="D50" i="5"/>
  <c r="D50" i="7" s="1"/>
  <c r="Y283" i="3"/>
  <c r="N51" i="5"/>
  <c r="F51" i="5"/>
  <c r="J51" i="5"/>
  <c r="Y284" i="3"/>
  <c r="Z401" i="3" l="1"/>
  <c r="G51" i="5"/>
  <c r="C51" i="5"/>
  <c r="C51" i="7" s="1"/>
  <c r="O51" i="5"/>
  <c r="H51" i="5"/>
  <c r="M51" i="5"/>
  <c r="I51" i="5"/>
  <c r="P51" i="5"/>
  <c r="K51" i="5"/>
  <c r="Q51" i="5"/>
  <c r="L51" i="5"/>
  <c r="Y285" i="3"/>
  <c r="AA406" i="3" l="1"/>
  <c r="D54" i="4"/>
  <c r="Y286" i="3"/>
  <c r="B34" i="5"/>
  <c r="B34" i="7" s="1"/>
  <c r="Y287" i="3"/>
  <c r="Y288" i="3"/>
  <c r="D54" i="8" l="1"/>
  <c r="Z402" i="3"/>
  <c r="Y289" i="3"/>
  <c r="AA407" i="3" l="1"/>
  <c r="Z403" i="3"/>
  <c r="D51" i="5"/>
  <c r="Y290" i="3"/>
  <c r="N408" i="3" l="1"/>
  <c r="AA408" i="3"/>
  <c r="D51" i="7"/>
  <c r="F52" i="5"/>
  <c r="J52" i="5"/>
  <c r="N52" i="5"/>
  <c r="Y291" i="3"/>
  <c r="C52" i="5"/>
  <c r="C52" i="7" s="1"/>
  <c r="L52" i="5"/>
  <c r="I52" i="5"/>
  <c r="H52" i="5"/>
  <c r="K52" i="5"/>
  <c r="O52" i="5"/>
  <c r="M52" i="5"/>
  <c r="G52" i="5"/>
  <c r="Q52" i="5"/>
  <c r="P52" i="5"/>
  <c r="Y292" i="3"/>
  <c r="Y293" i="3"/>
  <c r="D409" i="3" l="1"/>
  <c r="Z404" i="3"/>
  <c r="B35" i="5"/>
  <c r="B35" i="7" s="1"/>
  <c r="Y294" i="3"/>
  <c r="Y295" i="3"/>
  <c r="Y296" i="3"/>
  <c r="N409" i="3" l="1"/>
  <c r="AA409" i="3"/>
  <c r="Z405" i="3"/>
  <c r="D410" i="3" l="1"/>
  <c r="D52" i="5"/>
  <c r="D52" i="7" s="1"/>
  <c r="Y297" i="3"/>
  <c r="N410" i="3" l="1"/>
  <c r="AA410" i="3"/>
  <c r="D411" i="3" s="1"/>
  <c r="Z406" i="3"/>
  <c r="C54" i="4"/>
  <c r="F53" i="5"/>
  <c r="N53" i="5"/>
  <c r="J53" i="5"/>
  <c r="Y298" i="3"/>
  <c r="C54" i="8" l="1"/>
  <c r="C53" i="5"/>
  <c r="C53" i="7" s="1"/>
  <c r="L53" i="5"/>
  <c r="I53" i="5"/>
  <c r="O53" i="5"/>
  <c r="M53" i="5"/>
  <c r="H53" i="5"/>
  <c r="K53" i="5"/>
  <c r="P53" i="5"/>
  <c r="Q53" i="5"/>
  <c r="G53" i="5"/>
  <c r="N411" i="3" l="1"/>
  <c r="AA411" i="3"/>
  <c r="D412" i="3" s="1"/>
  <c r="Z407" i="3"/>
  <c r="Y299" i="3"/>
  <c r="Z408" i="3"/>
  <c r="Y300" i="3"/>
  <c r="C409" i="3" l="1"/>
  <c r="Z409" i="3" s="1"/>
  <c r="N412" i="3"/>
  <c r="M408" i="3"/>
  <c r="AA412" i="3"/>
  <c r="D413" i="3" s="1"/>
  <c r="B36" i="5"/>
  <c r="B36" i="7" s="1"/>
  <c r="Y301" i="3"/>
  <c r="C410" i="3" l="1"/>
  <c r="M409" i="3"/>
  <c r="N413" i="3" l="1"/>
  <c r="AA413" i="3"/>
  <c r="D55" i="4"/>
  <c r="D55" i="8" s="1"/>
  <c r="M410" i="3"/>
  <c r="Z410" i="3"/>
  <c r="C411" i="3" s="1"/>
  <c r="Y302" i="3"/>
  <c r="D414" i="3" l="1"/>
  <c r="Y303" i="3"/>
  <c r="N414" i="3" l="1"/>
  <c r="AA414" i="3"/>
  <c r="M411" i="3"/>
  <c r="Z411" i="3"/>
  <c r="C412" i="3" s="1"/>
  <c r="D415" i="3" l="1"/>
  <c r="D53" i="5"/>
  <c r="Y304" i="3"/>
  <c r="N415" i="3" l="1"/>
  <c r="AA415" i="3"/>
  <c r="M412" i="3"/>
  <c r="Z412" i="3"/>
  <c r="D53" i="7"/>
  <c r="C413" i="3" l="1"/>
  <c r="D416" i="3"/>
  <c r="F54" i="5"/>
  <c r="J54" i="5"/>
  <c r="N54" i="5"/>
  <c r="Y305" i="3"/>
  <c r="N416" i="3" l="1"/>
  <c r="AA416" i="3"/>
  <c r="M413" i="3"/>
  <c r="Z413" i="3"/>
  <c r="C55" i="4"/>
  <c r="H54" i="5"/>
  <c r="L54" i="5"/>
  <c r="O54" i="5"/>
  <c r="Q54" i="5"/>
  <c r="G54" i="5"/>
  <c r="C54" i="5"/>
  <c r="C54" i="7" s="1"/>
  <c r="P54" i="5"/>
  <c r="I54" i="5"/>
  <c r="K54" i="5"/>
  <c r="M54" i="5"/>
  <c r="C414" i="3" l="1"/>
  <c r="D417" i="3"/>
  <c r="C55" i="8"/>
  <c r="Y306" i="3"/>
  <c r="N417" i="3" l="1"/>
  <c r="AA417" i="3"/>
  <c r="D418" i="3" s="1"/>
  <c r="M414" i="3"/>
  <c r="Z414" i="3"/>
  <c r="C415" i="3" l="1"/>
  <c r="Y307" i="3"/>
  <c r="N418" i="3" l="1"/>
  <c r="AA418" i="3"/>
  <c r="D419" i="3" s="1"/>
  <c r="M415" i="3"/>
  <c r="Z415" i="3"/>
  <c r="C416" i="3" l="1"/>
  <c r="B37" i="5"/>
  <c r="B37" i="7" s="1"/>
  <c r="Y308" i="3"/>
  <c r="N419" i="3" l="1"/>
  <c r="AA419" i="3"/>
  <c r="M416" i="3"/>
  <c r="Z416" i="3"/>
  <c r="D420" i="3" l="1"/>
  <c r="C417" i="3"/>
  <c r="Y309" i="3"/>
  <c r="N420" i="3" l="1"/>
  <c r="AA420" i="3"/>
  <c r="D56" i="4"/>
  <c r="D56" i="8" s="1"/>
  <c r="M417" i="3"/>
  <c r="Z417" i="3"/>
  <c r="C418" i="3" s="1"/>
  <c r="D421" i="3" l="1"/>
  <c r="Y310" i="3"/>
  <c r="N421" i="3" l="1"/>
  <c r="AA421" i="3"/>
  <c r="M418" i="3"/>
  <c r="Z418" i="3"/>
  <c r="C419" i="3" s="1"/>
  <c r="D54" i="5"/>
  <c r="Y311" i="3"/>
  <c r="D422" i="3" l="1"/>
  <c r="D54" i="7"/>
  <c r="Y312" i="3"/>
  <c r="M419" i="3" l="1"/>
  <c r="N422" i="3"/>
  <c r="AA422" i="3"/>
  <c r="Z419" i="3"/>
  <c r="N55" i="5"/>
  <c r="J55" i="5"/>
  <c r="F55" i="5"/>
  <c r="Y313" i="3"/>
  <c r="C420" i="3" l="1"/>
  <c r="D423" i="3"/>
  <c r="O55" i="5"/>
  <c r="L55" i="5"/>
  <c r="I55" i="5"/>
  <c r="G55" i="5"/>
  <c r="H55" i="5"/>
  <c r="Q55" i="5"/>
  <c r="P55" i="5"/>
  <c r="C55" i="5"/>
  <c r="C55" i="7" s="1"/>
  <c r="K55" i="5"/>
  <c r="M55" i="5"/>
  <c r="Y314" i="3"/>
  <c r="M420" i="3" l="1"/>
  <c r="N423" i="3"/>
  <c r="AA423" i="3"/>
  <c r="Z420" i="3"/>
  <c r="C56" i="4"/>
  <c r="C421" i="3" l="1"/>
  <c r="D424" i="3"/>
  <c r="C56" i="8"/>
  <c r="Y315" i="3"/>
  <c r="M421" i="3" l="1"/>
  <c r="N424" i="3"/>
  <c r="AA424" i="3"/>
  <c r="D425" i="3" s="1"/>
  <c r="Z421" i="3"/>
  <c r="B38" i="5"/>
  <c r="B38" i="7" s="1"/>
  <c r="C422" i="3" l="1"/>
  <c r="Y316" i="3"/>
  <c r="M422" i="3" l="1"/>
  <c r="N425" i="3"/>
  <c r="AA425" i="3"/>
  <c r="D426" i="3" s="1"/>
  <c r="Z422" i="3"/>
  <c r="C423" i="3" l="1"/>
  <c r="Y317" i="3"/>
  <c r="N426" i="3" l="1"/>
  <c r="AA426" i="3"/>
  <c r="M423" i="3"/>
  <c r="Z423" i="3"/>
  <c r="D427" i="3" l="1"/>
  <c r="C424" i="3"/>
  <c r="Y318" i="3"/>
  <c r="N427" i="3" l="1"/>
  <c r="AA427" i="3"/>
  <c r="D57" i="4"/>
  <c r="D57" i="8" s="1"/>
  <c r="M424" i="3"/>
  <c r="Z424" i="3"/>
  <c r="C425" i="3" s="1"/>
  <c r="D428" i="3" l="1"/>
  <c r="Y319" i="3"/>
  <c r="N428" i="3" l="1"/>
  <c r="AA428" i="3"/>
  <c r="M425" i="3"/>
  <c r="Z425" i="3"/>
  <c r="C426" i="3" s="1"/>
  <c r="D55" i="5"/>
  <c r="D55" i="7" s="1"/>
  <c r="D429" i="3" l="1"/>
  <c r="Y320" i="3"/>
  <c r="N429" i="3" l="1"/>
  <c r="AA429" i="3"/>
  <c r="M426" i="3"/>
  <c r="Z426" i="3"/>
  <c r="F56" i="5"/>
  <c r="J56" i="5"/>
  <c r="I56" i="5"/>
  <c r="N56" i="5"/>
  <c r="K56" i="5"/>
  <c r="C56" i="5"/>
  <c r="C56" i="7" s="1"/>
  <c r="P56" i="5"/>
  <c r="O56" i="5"/>
  <c r="M56" i="5"/>
  <c r="L56" i="5"/>
  <c r="G56" i="5"/>
  <c r="Y321" i="3"/>
  <c r="C427" i="3" l="1"/>
  <c r="D430" i="3"/>
  <c r="Q56" i="5"/>
  <c r="H56" i="5"/>
  <c r="N430" i="3" l="1"/>
  <c r="AA430" i="3"/>
  <c r="M427" i="3"/>
  <c r="Z427" i="3"/>
  <c r="C57" i="4"/>
  <c r="Y322" i="3"/>
  <c r="D431" i="3" l="1"/>
  <c r="C428" i="3"/>
  <c r="C57" i="8"/>
  <c r="B39" i="5"/>
  <c r="B39" i="7" s="1"/>
  <c r="Y323" i="3"/>
  <c r="N431" i="3" l="1"/>
  <c r="AA431" i="3"/>
  <c r="M428" i="3"/>
  <c r="Z428" i="3"/>
  <c r="D432" i="3" l="1"/>
  <c r="C429" i="3"/>
  <c r="Y326" i="3"/>
  <c r="N432" i="3" l="1"/>
  <c r="AA432" i="3"/>
  <c r="M429" i="3"/>
  <c r="Z429" i="3"/>
  <c r="Y327" i="3"/>
  <c r="D433" i="3" l="1"/>
  <c r="C430" i="3"/>
  <c r="Y328" i="3"/>
  <c r="Z430" i="3" l="1"/>
  <c r="N433" i="3"/>
  <c r="AA433" i="3"/>
  <c r="M430" i="3"/>
  <c r="Y329" i="3"/>
  <c r="D434" i="3" l="1"/>
  <c r="C431" i="3"/>
  <c r="D56" i="5"/>
  <c r="D56" i="7" s="1"/>
  <c r="Z431" i="3" l="1"/>
  <c r="M431" i="3"/>
  <c r="N434" i="3"/>
  <c r="AA434" i="3"/>
  <c r="D58" i="4"/>
  <c r="D58" i="8" s="1"/>
  <c r="Y330" i="3"/>
  <c r="D435" i="3" l="1"/>
  <c r="C432" i="3"/>
  <c r="J57" i="5"/>
  <c r="N57" i="5"/>
  <c r="F57" i="5"/>
  <c r="M432" i="3" l="1"/>
  <c r="Z432" i="3"/>
  <c r="N435" i="3"/>
  <c r="AA435" i="3"/>
  <c r="D436" i="3" s="1"/>
  <c r="G57" i="5"/>
  <c r="H57" i="5"/>
  <c r="K57" i="5"/>
  <c r="L57" i="5"/>
  <c r="Q57" i="5"/>
  <c r="M57" i="5"/>
  <c r="O57" i="5"/>
  <c r="P57" i="5"/>
  <c r="C57" i="5"/>
  <c r="C57" i="7" s="1"/>
  <c r="I57" i="5"/>
  <c r="Y331" i="3"/>
  <c r="C433" i="3" l="1"/>
  <c r="Y332" i="3"/>
  <c r="M433" i="3" l="1"/>
  <c r="Z433" i="3"/>
  <c r="N436" i="3"/>
  <c r="AA436" i="3"/>
  <c r="D437" i="3" s="1"/>
  <c r="B40" i="5"/>
  <c r="B40" i="7" s="1"/>
  <c r="C434" i="3" l="1"/>
  <c r="Y333" i="3"/>
  <c r="Z434" i="3" l="1"/>
  <c r="C58" i="4"/>
  <c r="C58" i="8" s="1"/>
  <c r="M434" i="3"/>
  <c r="N437" i="3"/>
  <c r="AA437" i="3"/>
  <c r="D438" i="3" s="1"/>
  <c r="Y334" i="3"/>
  <c r="C435" i="3" l="1"/>
  <c r="Y335" i="3"/>
  <c r="M435" i="3" l="1"/>
  <c r="Z435" i="3"/>
  <c r="N438" i="3"/>
  <c r="AA438" i="3"/>
  <c r="D439" i="3" s="1"/>
  <c r="Y336" i="3"/>
  <c r="Y342" i="3"/>
  <c r="C436" i="3" l="1"/>
  <c r="Y337" i="3"/>
  <c r="Y349" i="3"/>
  <c r="Z436" i="3" l="1"/>
  <c r="C437" i="3" s="1"/>
  <c r="M436" i="3"/>
  <c r="N439" i="3"/>
  <c r="AA439" i="3"/>
  <c r="D440" i="3" s="1"/>
  <c r="D57" i="5"/>
  <c r="D57" i="7" s="1"/>
  <c r="Y343" i="3"/>
  <c r="Y338" i="3"/>
  <c r="M437" i="3" l="1"/>
  <c r="Z437" i="3"/>
  <c r="C438" i="3" s="1"/>
  <c r="Y350" i="3"/>
  <c r="Y339" i="3"/>
  <c r="Z438" i="3" l="1"/>
  <c r="C439" i="3" s="1"/>
  <c r="M438" i="3"/>
  <c r="N440" i="3"/>
  <c r="AA440" i="3"/>
  <c r="N58" i="5"/>
  <c r="J58" i="5"/>
  <c r="F58" i="5"/>
  <c r="Y344" i="3"/>
  <c r="Y340" i="3"/>
  <c r="D441" i="3" l="1"/>
  <c r="M439" i="3"/>
  <c r="Z439" i="3"/>
  <c r="C440" i="3" s="1"/>
  <c r="Z440" i="3" s="1"/>
  <c r="Q58" i="5"/>
  <c r="O58" i="5"/>
  <c r="H58" i="5"/>
  <c r="G58" i="5"/>
  <c r="P58" i="5"/>
  <c r="L58" i="5"/>
  <c r="K58" i="5"/>
  <c r="M58" i="5"/>
  <c r="I58" i="5"/>
  <c r="C58" i="5"/>
  <c r="C58" i="7" s="1"/>
  <c r="Y351" i="3"/>
  <c r="M440" i="3" l="1"/>
  <c r="C441" i="3"/>
  <c r="N441" i="3"/>
  <c r="AA441" i="3"/>
  <c r="D59" i="4"/>
  <c r="Y345" i="3"/>
  <c r="Y341" i="3"/>
  <c r="D442" i="3" l="1"/>
  <c r="D59" i="8"/>
  <c r="D106" i="8" s="1"/>
  <c r="D109" i="8" s="1"/>
  <c r="D106" i="4"/>
  <c r="D109" i="4" s="1"/>
  <c r="M441" i="3"/>
  <c r="Z441" i="3"/>
  <c r="C59" i="4"/>
  <c r="Y352" i="3"/>
  <c r="C442" i="3" l="1"/>
  <c r="N442" i="3"/>
  <c r="AA442" i="3"/>
  <c r="C59" i="8"/>
  <c r="C106" i="8" s="1"/>
  <c r="C109" i="8" s="1"/>
  <c r="C106" i="4"/>
  <c r="C109" i="4" s="1"/>
  <c r="Y346" i="3"/>
  <c r="B41" i="5"/>
  <c r="B41" i="7" s="1"/>
  <c r="E42" i="5"/>
  <c r="D443" i="3" l="1"/>
  <c r="M442" i="3"/>
  <c r="Z442" i="3"/>
  <c r="Y353" i="3"/>
  <c r="E43" i="5"/>
  <c r="C443" i="3" l="1"/>
  <c r="N443" i="3"/>
  <c r="AA443" i="3"/>
  <c r="Y347" i="3"/>
  <c r="E44" i="5"/>
  <c r="D444" i="3" l="1"/>
  <c r="M443" i="3"/>
  <c r="Z443" i="3"/>
  <c r="Y354" i="3"/>
  <c r="E45" i="5"/>
  <c r="C444" i="3" l="1"/>
  <c r="N444" i="3"/>
  <c r="AA444" i="3"/>
  <c r="E47" i="5"/>
  <c r="Y348" i="3"/>
  <c r="E46" i="5"/>
  <c r="D445" i="3" l="1"/>
  <c r="M444" i="3"/>
  <c r="Z444" i="3"/>
  <c r="Y355" i="3"/>
  <c r="E50" i="5"/>
  <c r="C445" i="3" l="1"/>
  <c r="N445" i="3"/>
  <c r="AA445" i="3"/>
  <c r="E51" i="5"/>
  <c r="Z445" i="3" l="1"/>
  <c r="D446" i="3"/>
  <c r="M445" i="3"/>
  <c r="Y356" i="3"/>
  <c r="E52" i="5"/>
  <c r="C446" i="3" l="1"/>
  <c r="M446" i="3" s="1"/>
  <c r="N446" i="3"/>
  <c r="AA446" i="3"/>
  <c r="D58" i="5"/>
  <c r="D58" i="7" s="1"/>
  <c r="E53" i="5"/>
  <c r="Z446" i="3" l="1"/>
  <c r="C447" i="3" s="1"/>
  <c r="D447" i="3"/>
  <c r="Y357" i="3"/>
  <c r="E54" i="5"/>
  <c r="M447" i="3" l="1"/>
  <c r="Z447" i="3"/>
  <c r="N447" i="3"/>
  <c r="AA447" i="3"/>
  <c r="N59" i="5"/>
  <c r="J59" i="5"/>
  <c r="F59" i="5"/>
  <c r="E55" i="5"/>
  <c r="C448" i="3" l="1"/>
  <c r="D448" i="3"/>
  <c r="J106" i="5"/>
  <c r="J109" i="5" s="1"/>
  <c r="J106" i="7"/>
  <c r="J109" i="7" s="1"/>
  <c r="I59" i="5"/>
  <c r="G59" i="5"/>
  <c r="H59" i="5"/>
  <c r="F106" i="7"/>
  <c r="F109" i="7" s="1"/>
  <c r="F106" i="5"/>
  <c r="F109" i="5" s="1"/>
  <c r="L59" i="5"/>
  <c r="O59" i="5"/>
  <c r="M59" i="5"/>
  <c r="N106" i="5"/>
  <c r="N109" i="5" s="1"/>
  <c r="N106" i="7"/>
  <c r="N109" i="7" s="1"/>
  <c r="P59" i="5"/>
  <c r="C59" i="5"/>
  <c r="K59" i="5"/>
  <c r="Q59" i="5"/>
  <c r="Y358" i="3"/>
  <c r="E56" i="5"/>
  <c r="N448" i="3" l="1"/>
  <c r="AA448" i="3"/>
  <c r="M448" i="3"/>
  <c r="Z448" i="3"/>
  <c r="M106" i="5"/>
  <c r="M109" i="5" s="1"/>
  <c r="M106" i="7"/>
  <c r="M109" i="7" s="1"/>
  <c r="L106" i="5"/>
  <c r="L109" i="5" s="1"/>
  <c r="L106" i="7"/>
  <c r="L109" i="7" s="1"/>
  <c r="G106" i="7"/>
  <c r="G109" i="7" s="1"/>
  <c r="G106" i="5"/>
  <c r="G109" i="5" s="1"/>
  <c r="Q106" i="7"/>
  <c r="Q109" i="7" s="1"/>
  <c r="Q106" i="5"/>
  <c r="Q109" i="5" s="1"/>
  <c r="K106" i="5"/>
  <c r="K109" i="5" s="1"/>
  <c r="K106" i="7"/>
  <c r="K109" i="7" s="1"/>
  <c r="H106" i="7"/>
  <c r="H109" i="7" s="1"/>
  <c r="H106" i="5"/>
  <c r="H109" i="5" s="1"/>
  <c r="P106" i="7"/>
  <c r="P109" i="7" s="1"/>
  <c r="P106" i="5"/>
  <c r="P109" i="5" s="1"/>
  <c r="C106" i="5"/>
  <c r="C109" i="5" s="1"/>
  <c r="C59" i="7"/>
  <c r="C106" i="7" s="1"/>
  <c r="C109" i="7" s="1"/>
  <c r="O106" i="7"/>
  <c r="O109" i="7" s="1"/>
  <c r="O106" i="5"/>
  <c r="O109" i="5" s="1"/>
  <c r="I106" i="5"/>
  <c r="I109" i="5" s="1"/>
  <c r="I106" i="7"/>
  <c r="I109" i="7" s="1"/>
  <c r="E57" i="5"/>
  <c r="D449" i="3" l="1"/>
  <c r="C449" i="3"/>
  <c r="Y359" i="3"/>
  <c r="E58" i="5"/>
  <c r="N449" i="3" l="1"/>
  <c r="AA449" i="3"/>
  <c r="M449" i="3"/>
  <c r="Z449" i="3"/>
  <c r="B42" i="5"/>
  <c r="B42" i="7" s="1"/>
  <c r="E59" i="5"/>
  <c r="D450" i="3" l="1"/>
  <c r="C450" i="3"/>
  <c r="Y360" i="3"/>
  <c r="E106" i="7"/>
  <c r="E109" i="7" s="1"/>
  <c r="E106" i="5"/>
  <c r="E109" i="5" s="1"/>
  <c r="N450" i="3" l="1"/>
  <c r="AA450" i="3"/>
  <c r="M450" i="3"/>
  <c r="Z450" i="3"/>
  <c r="D451" i="3" l="1"/>
  <c r="C451" i="3"/>
  <c r="Y361" i="3"/>
  <c r="N451" i="3" l="1"/>
  <c r="AA451" i="3"/>
  <c r="M451" i="3"/>
  <c r="Z451" i="3"/>
  <c r="C452" i="3" l="1"/>
  <c r="D452" i="3"/>
  <c r="Y362" i="3"/>
  <c r="N452" i="3" l="1"/>
  <c r="AA452" i="3"/>
  <c r="M452" i="3"/>
  <c r="Z452" i="3"/>
  <c r="C453" i="3" l="1"/>
  <c r="D453" i="3"/>
  <c r="Y363" i="3"/>
  <c r="N453" i="3" l="1"/>
  <c r="AA453" i="3"/>
  <c r="M453" i="3"/>
  <c r="Z453" i="3"/>
  <c r="D59" i="5"/>
  <c r="Y370" i="3"/>
  <c r="C454" i="3" l="1"/>
  <c r="D454" i="3"/>
  <c r="D59" i="7"/>
  <c r="D106" i="7" s="1"/>
  <c r="D109" i="7" s="1"/>
  <c r="D106" i="5"/>
  <c r="D109" i="5" s="1"/>
  <c r="Y364" i="3"/>
  <c r="N454" i="3" l="1"/>
  <c r="AA454" i="3"/>
  <c r="M454" i="3"/>
  <c r="Z454" i="3"/>
  <c r="Y371" i="3"/>
  <c r="D455" i="3" l="1"/>
  <c r="C455" i="3"/>
  <c r="Y365" i="3"/>
  <c r="N455" i="3" l="1"/>
  <c r="AA455" i="3"/>
  <c r="M455" i="3"/>
  <c r="Z455" i="3"/>
  <c r="Y372" i="3"/>
  <c r="C456" i="3" l="1"/>
  <c r="D456" i="3"/>
  <c r="Y366" i="3"/>
  <c r="N456" i="3" l="1"/>
  <c r="AA456" i="3"/>
  <c r="M456" i="3"/>
  <c r="Z456" i="3"/>
  <c r="B43" i="5"/>
  <c r="B43" i="7" s="1"/>
  <c r="Y373" i="3"/>
  <c r="C457" i="3" l="1"/>
  <c r="D457" i="3"/>
  <c r="Y367" i="3"/>
  <c r="N457" i="3" l="1"/>
  <c r="AA457" i="3"/>
  <c r="M457" i="3"/>
  <c r="Z457" i="3"/>
  <c r="Y374" i="3"/>
  <c r="D458" i="3" l="1"/>
  <c r="C458" i="3"/>
  <c r="Y368" i="3"/>
  <c r="N458" i="3" l="1"/>
  <c r="AA458" i="3"/>
  <c r="M458" i="3"/>
  <c r="Z458" i="3"/>
  <c r="Y375" i="3"/>
  <c r="D459" i="3" l="1"/>
  <c r="C459" i="3"/>
  <c r="Y369" i="3"/>
  <c r="N459" i="3" l="1"/>
  <c r="AA459" i="3"/>
  <c r="M459" i="3"/>
  <c r="Z459" i="3"/>
  <c r="Y376" i="3"/>
  <c r="C460" i="3" l="1"/>
  <c r="M460" i="3" s="1"/>
  <c r="D460" i="3"/>
  <c r="Y377" i="3"/>
  <c r="Z460" i="3" l="1"/>
  <c r="C461" i="3" s="1"/>
  <c r="Z461" i="3" s="1"/>
  <c r="AA460" i="3"/>
  <c r="N460" i="3"/>
  <c r="Y378" i="3"/>
  <c r="M461" i="3" l="1"/>
  <c r="D461" i="3"/>
  <c r="C462" i="3"/>
  <c r="M462" i="3" s="1"/>
  <c r="Y379" i="3"/>
  <c r="Z462" i="3" l="1"/>
  <c r="N461" i="3"/>
  <c r="AA461" i="3"/>
  <c r="B44" i="5"/>
  <c r="B44" i="7" s="1"/>
  <c r="Y380" i="3"/>
  <c r="D462" i="3" l="1"/>
  <c r="C463" i="3"/>
  <c r="Y381" i="3"/>
  <c r="Z463" i="3" l="1"/>
  <c r="M463" i="3"/>
  <c r="N462" i="3"/>
  <c r="AA462" i="3"/>
  <c r="Y382" i="3"/>
  <c r="D463" i="3" l="1"/>
  <c r="C464" i="3"/>
  <c r="Y383" i="3"/>
  <c r="M464" i="3" l="1"/>
  <c r="Z464" i="3"/>
  <c r="N463" i="3"/>
  <c r="AA463" i="3"/>
  <c r="D464" i="3" s="1"/>
  <c r="Y384" i="3"/>
  <c r="C465" i="3" l="1"/>
  <c r="N464" i="3"/>
  <c r="AA464" i="3"/>
  <c r="D465" i="3" s="1"/>
  <c r="Y385" i="3"/>
  <c r="AA465" i="3" l="1"/>
  <c r="D466" i="3" s="1"/>
  <c r="N465" i="3"/>
  <c r="Z465" i="3"/>
  <c r="C466" i="3" s="1"/>
  <c r="M465" i="3"/>
  <c r="Y386" i="3"/>
  <c r="Z466" i="3" l="1"/>
  <c r="C467" i="3" s="1"/>
  <c r="M466" i="3"/>
  <c r="N466" i="3"/>
  <c r="AA466" i="3"/>
  <c r="D467" i="3" s="1"/>
  <c r="B45" i="5"/>
  <c r="Y387" i="3"/>
  <c r="N467" i="3" l="1"/>
  <c r="AA467" i="3"/>
  <c r="D468" i="3" s="1"/>
  <c r="M467" i="3"/>
  <c r="Z467" i="3"/>
  <c r="C468" i="3" s="1"/>
  <c r="B47" i="5"/>
  <c r="B45" i="7"/>
  <c r="B47" i="7" s="1"/>
  <c r="N468" i="3" l="1"/>
  <c r="AA468" i="3"/>
  <c r="Z468" i="3"/>
  <c r="C469" i="3" s="1"/>
  <c r="M468" i="3"/>
  <c r="Y388" i="3"/>
  <c r="M469" i="3" l="1"/>
  <c r="Z469" i="3"/>
  <c r="C470" i="3" s="1"/>
  <c r="D469" i="3"/>
  <c r="Y389" i="3"/>
  <c r="Z470" i="3" l="1"/>
  <c r="C471" i="3" s="1"/>
  <c r="Z471" i="3" s="1"/>
  <c r="M470" i="3"/>
  <c r="AA469" i="3"/>
  <c r="N469" i="3"/>
  <c r="Y390" i="3"/>
  <c r="M471" i="3" l="1"/>
  <c r="D470" i="3"/>
  <c r="C472" i="3"/>
  <c r="Y391" i="3"/>
  <c r="AA470" i="3" l="1"/>
  <c r="N470" i="3"/>
  <c r="M472" i="3"/>
  <c r="Z472" i="3"/>
  <c r="D471" i="3" l="1"/>
  <c r="C473" i="3"/>
  <c r="Y392" i="3"/>
  <c r="AA471" i="3" l="1"/>
  <c r="N471" i="3"/>
  <c r="M473" i="3"/>
  <c r="Z473" i="3"/>
  <c r="D472" i="3" l="1"/>
  <c r="C474" i="3"/>
  <c r="Y393" i="3"/>
  <c r="N472" i="3" l="1"/>
  <c r="AA472" i="3"/>
  <c r="M474" i="3"/>
  <c r="Z474" i="3"/>
  <c r="B46" i="5"/>
  <c r="B46" i="7" s="1"/>
  <c r="Y394" i="3"/>
  <c r="D473" i="3" l="1"/>
  <c r="C475" i="3"/>
  <c r="Y395" i="3"/>
  <c r="N473" i="3" l="1"/>
  <c r="AA473" i="3"/>
  <c r="Z475" i="3"/>
  <c r="M475" i="3"/>
  <c r="Y396" i="3"/>
  <c r="D474" i="3" l="1"/>
  <c r="C476" i="3"/>
  <c r="Y397" i="3"/>
  <c r="N474" i="3" l="1"/>
  <c r="AA474" i="3"/>
  <c r="Z476" i="3"/>
  <c r="M476" i="3"/>
  <c r="Y398" i="3"/>
  <c r="D475" i="3" l="1"/>
  <c r="C477" i="3"/>
  <c r="B53" i="4"/>
  <c r="Y399" i="3"/>
  <c r="N475" i="3" l="1"/>
  <c r="AA475" i="3"/>
  <c r="M477" i="3"/>
  <c r="Z477" i="3"/>
  <c r="B53" i="8"/>
  <c r="D476" i="3" l="1"/>
  <c r="C478" i="3"/>
  <c r="Y400" i="3"/>
  <c r="N476" i="3" l="1"/>
  <c r="AA476" i="3"/>
  <c r="M478" i="3"/>
  <c r="Z478" i="3"/>
  <c r="B50" i="5"/>
  <c r="B50" i="7" s="1"/>
  <c r="Y401" i="3"/>
  <c r="D477" i="3" l="1"/>
  <c r="C479" i="3"/>
  <c r="Y402" i="3"/>
  <c r="AA477" i="3" l="1"/>
  <c r="N477" i="3"/>
  <c r="M479" i="3"/>
  <c r="Z479" i="3"/>
  <c r="D478" i="3" l="1"/>
  <c r="C480" i="3"/>
  <c r="Y403" i="3"/>
  <c r="N478" i="3" l="1"/>
  <c r="AA478" i="3"/>
  <c r="M480" i="3"/>
  <c r="Z480" i="3"/>
  <c r="D479" i="3" l="1"/>
  <c r="C481" i="3"/>
  <c r="Y404" i="3"/>
  <c r="AA479" i="3" l="1"/>
  <c r="N479" i="3"/>
  <c r="M481" i="3"/>
  <c r="Z481" i="3"/>
  <c r="D480" i="3" l="1"/>
  <c r="C482" i="3"/>
  <c r="Y405" i="3"/>
  <c r="N480" i="3" l="1"/>
  <c r="AA480" i="3"/>
  <c r="M482" i="3"/>
  <c r="Z482" i="3"/>
  <c r="D481" i="3" l="1"/>
  <c r="C483" i="3"/>
  <c r="Y406" i="3"/>
  <c r="B54" i="4"/>
  <c r="AA481" i="3" l="1"/>
  <c r="N481" i="3"/>
  <c r="M483" i="3"/>
  <c r="Z483" i="3"/>
  <c r="B54" i="8"/>
  <c r="D482" i="3" l="1"/>
  <c r="C484" i="3"/>
  <c r="Y407" i="3"/>
  <c r="AA482" i="3" l="1"/>
  <c r="N482" i="3"/>
  <c r="M484" i="3"/>
  <c r="Z484" i="3"/>
  <c r="D483" i="3" l="1"/>
  <c r="C485" i="3"/>
  <c r="L408" i="3"/>
  <c r="H408" i="3"/>
  <c r="R408" i="3" s="1"/>
  <c r="Y408" i="3"/>
  <c r="B51" i="5"/>
  <c r="B51" i="7" s="1"/>
  <c r="N483" i="3" l="1"/>
  <c r="AA483" i="3"/>
  <c r="M485" i="3"/>
  <c r="Z485" i="3"/>
  <c r="B409" i="3"/>
  <c r="D484" i="3" l="1"/>
  <c r="C486" i="3"/>
  <c r="L409" i="3"/>
  <c r="H409" i="3"/>
  <c r="Y409" i="3"/>
  <c r="N484" i="3" l="1"/>
  <c r="AA484" i="3"/>
  <c r="M486" i="3"/>
  <c r="Z486" i="3"/>
  <c r="B410" i="3"/>
  <c r="R409" i="3"/>
  <c r="D485" i="3" l="1"/>
  <c r="C487" i="3"/>
  <c r="H410" i="3"/>
  <c r="R410" i="3" s="1"/>
  <c r="L410" i="3"/>
  <c r="Y410" i="3"/>
  <c r="B411" i="3" s="1"/>
  <c r="AA485" i="3" l="1"/>
  <c r="N485" i="3"/>
  <c r="M487" i="3"/>
  <c r="Z487" i="3"/>
  <c r="D486" i="3" l="1"/>
  <c r="C488" i="3"/>
  <c r="L411" i="3"/>
  <c r="H411" i="3"/>
  <c r="R411" i="3" s="1"/>
  <c r="Y411" i="3"/>
  <c r="B412" i="3" s="1"/>
  <c r="AA486" i="3" l="1"/>
  <c r="N486" i="3"/>
  <c r="Z488" i="3"/>
  <c r="M488" i="3"/>
  <c r="D487" i="3" l="1"/>
  <c r="C489" i="3"/>
  <c r="H412" i="3"/>
  <c r="R412" i="3" s="1"/>
  <c r="L412" i="3"/>
  <c r="Y412" i="3"/>
  <c r="B413" i="3" l="1"/>
  <c r="AA487" i="3"/>
  <c r="N487" i="3"/>
  <c r="M489" i="3"/>
  <c r="Z489" i="3"/>
  <c r="D488" i="3" l="1"/>
  <c r="C490" i="3"/>
  <c r="L413" i="3"/>
  <c r="H413" i="3"/>
  <c r="R413" i="3" s="1"/>
  <c r="Y413" i="3"/>
  <c r="B55" i="4"/>
  <c r="N488" i="3" l="1"/>
  <c r="AA488" i="3"/>
  <c r="B414" i="3"/>
  <c r="M490" i="3"/>
  <c r="Z490" i="3"/>
  <c r="B55" i="8"/>
  <c r="D489" i="3" l="1"/>
  <c r="C491" i="3"/>
  <c r="L414" i="3"/>
  <c r="H414" i="3"/>
  <c r="R414" i="3" s="1"/>
  <c r="Y414" i="3"/>
  <c r="N489" i="3" l="1"/>
  <c r="AA489" i="3"/>
  <c r="M491" i="3"/>
  <c r="Z491" i="3"/>
  <c r="B415" i="3"/>
  <c r="B52" i="5"/>
  <c r="B52" i="7" s="1"/>
  <c r="D490" i="3" l="1"/>
  <c r="C492" i="3"/>
  <c r="L415" i="3"/>
  <c r="H415" i="3"/>
  <c r="R415" i="3" s="1"/>
  <c r="Y415" i="3"/>
  <c r="N490" i="3" l="1"/>
  <c r="AA490" i="3"/>
  <c r="M492" i="3"/>
  <c r="Z492" i="3"/>
  <c r="C493" i="3" s="1"/>
  <c r="B416" i="3"/>
  <c r="D491" i="3" l="1"/>
  <c r="Z493" i="3"/>
  <c r="C494" i="3" s="1"/>
  <c r="M493" i="3"/>
  <c r="L416" i="3"/>
  <c r="H416" i="3"/>
  <c r="R416" i="3" s="1"/>
  <c r="Y416" i="3"/>
  <c r="N491" i="3" l="1"/>
  <c r="AA491" i="3"/>
  <c r="M494" i="3"/>
  <c r="Z494" i="3"/>
  <c r="C495" i="3" s="1"/>
  <c r="B417" i="3"/>
  <c r="Y417" i="3" s="1"/>
  <c r="B418" i="3" s="1"/>
  <c r="D492" i="3" l="1"/>
  <c r="Z495" i="3"/>
  <c r="C496" i="3" s="1"/>
  <c r="M495" i="3"/>
  <c r="H418" i="3"/>
  <c r="R418" i="3" s="1"/>
  <c r="L418" i="3"/>
  <c r="L417" i="3"/>
  <c r="H417" i="3"/>
  <c r="R417" i="3" s="1"/>
  <c r="Y418" i="3"/>
  <c r="B419" i="3" s="1"/>
  <c r="M496" i="3" l="1"/>
  <c r="Z496" i="3"/>
  <c r="C497" i="3" s="1"/>
  <c r="M497" i="3" s="1"/>
  <c r="AA492" i="3"/>
  <c r="N492" i="3"/>
  <c r="D493" i="3" l="1"/>
  <c r="Z497" i="3"/>
  <c r="C498" i="3" s="1"/>
  <c r="H419" i="3"/>
  <c r="L419" i="3"/>
  <c r="Y419" i="3"/>
  <c r="N493" i="3" l="1"/>
  <c r="AA493" i="3"/>
  <c r="B420" i="3"/>
  <c r="R419" i="3"/>
  <c r="M498" i="3"/>
  <c r="Z498" i="3"/>
  <c r="D494" i="3" l="1"/>
  <c r="C499" i="3"/>
  <c r="H420" i="3"/>
  <c r="R420" i="3" s="1"/>
  <c r="L420" i="3"/>
  <c r="Y420" i="3"/>
  <c r="B56" i="4"/>
  <c r="Y324" i="3"/>
  <c r="Y325" i="3" s="1"/>
  <c r="AA494" i="3" l="1"/>
  <c r="N494" i="3"/>
  <c r="B421" i="3"/>
  <c r="M499" i="3"/>
  <c r="Z499" i="3"/>
  <c r="B56" i="8"/>
  <c r="D495" i="3" l="1"/>
  <c r="C500" i="3"/>
  <c r="L421" i="3"/>
  <c r="H421" i="3"/>
  <c r="R421" i="3" s="1"/>
  <c r="Y421" i="3"/>
  <c r="N495" i="3" l="1"/>
  <c r="AA495" i="3"/>
  <c r="B422" i="3"/>
  <c r="M500" i="3"/>
  <c r="Z500" i="3"/>
  <c r="B53" i="5"/>
  <c r="B53" i="7" s="1"/>
  <c r="D496" i="3" l="1"/>
  <c r="C501" i="3"/>
  <c r="L422" i="3"/>
  <c r="H422" i="3"/>
  <c r="R422" i="3" s="1"/>
  <c r="Y422" i="3"/>
  <c r="AA496" i="3" l="1"/>
  <c r="N496" i="3"/>
  <c r="B423" i="3"/>
  <c r="M501" i="3"/>
  <c r="Z501" i="3"/>
  <c r="D497" i="3" l="1"/>
  <c r="C502" i="3"/>
  <c r="L423" i="3"/>
  <c r="H423" i="3"/>
  <c r="Y423" i="3"/>
  <c r="AA497" i="3" l="1"/>
  <c r="N497" i="3"/>
  <c r="B424" i="3"/>
  <c r="R423" i="3"/>
  <c r="M502" i="3"/>
  <c r="Z502" i="3"/>
  <c r="D498" i="3" l="1"/>
  <c r="C503" i="3"/>
  <c r="H424" i="3"/>
  <c r="R424" i="3" s="1"/>
  <c r="L424" i="3"/>
  <c r="Y424" i="3"/>
  <c r="B425" i="3" s="1"/>
  <c r="N498" i="3" l="1"/>
  <c r="AA498" i="3"/>
  <c r="M503" i="3"/>
  <c r="Z503" i="3"/>
  <c r="D499" i="3" l="1"/>
  <c r="C504" i="3"/>
  <c r="L425" i="3"/>
  <c r="H425" i="3"/>
  <c r="R425" i="3" s="1"/>
  <c r="Y425" i="3"/>
  <c r="B426" i="3" s="1"/>
  <c r="N499" i="3" l="1"/>
  <c r="AA499" i="3"/>
  <c r="M504" i="3"/>
  <c r="Z504" i="3"/>
  <c r="D500" i="3" l="1"/>
  <c r="C505" i="3"/>
  <c r="L426" i="3"/>
  <c r="H426" i="3"/>
  <c r="R426" i="3" s="1"/>
  <c r="Y426" i="3"/>
  <c r="N500" i="3" l="1"/>
  <c r="AA500" i="3"/>
  <c r="B427" i="3"/>
  <c r="M505" i="3"/>
  <c r="Z505" i="3"/>
  <c r="B54" i="5"/>
  <c r="B54" i="7" s="1"/>
  <c r="D501" i="3" l="1"/>
  <c r="C506" i="3"/>
  <c r="H427" i="3"/>
  <c r="R427" i="3" s="1"/>
  <c r="L427" i="3"/>
  <c r="Y427" i="3"/>
  <c r="B57" i="4"/>
  <c r="B57" i="8" s="1"/>
  <c r="AA501" i="3" l="1"/>
  <c r="N501" i="3"/>
  <c r="B428" i="3"/>
  <c r="M506" i="3"/>
  <c r="Z506" i="3"/>
  <c r="D502" i="3" l="1"/>
  <c r="C507" i="3"/>
  <c r="L428" i="3"/>
  <c r="H428" i="3"/>
  <c r="R428" i="3" s="1"/>
  <c r="Y428" i="3"/>
  <c r="N502" i="3" l="1"/>
  <c r="AA502" i="3"/>
  <c r="B429" i="3"/>
  <c r="M507" i="3"/>
  <c r="Z507" i="3"/>
  <c r="D503" i="3" l="1"/>
  <c r="C508" i="3"/>
  <c r="H429" i="3"/>
  <c r="R429" i="3" s="1"/>
  <c r="L429" i="3"/>
  <c r="Y429" i="3"/>
  <c r="P106" i="8"/>
  <c r="P109" i="8" s="1"/>
  <c r="N503" i="3" l="1"/>
  <c r="AA503" i="3"/>
  <c r="B430" i="3"/>
  <c r="M508" i="3"/>
  <c r="Z508" i="3"/>
  <c r="M106" i="8"/>
  <c r="M109" i="8" s="1"/>
  <c r="M106" i="4"/>
  <c r="M109" i="4" s="1"/>
  <c r="D504" i="3" l="1"/>
  <c r="C509" i="3"/>
  <c r="L430" i="3"/>
  <c r="H430" i="3"/>
  <c r="R430" i="3" s="1"/>
  <c r="Y430" i="3"/>
  <c r="N504" i="3" l="1"/>
  <c r="AA504" i="3"/>
  <c r="B431" i="3"/>
  <c r="M509" i="3"/>
  <c r="Z509" i="3"/>
  <c r="J106" i="8"/>
  <c r="J109" i="8" s="1"/>
  <c r="J106" i="4"/>
  <c r="J109" i="4" s="1"/>
  <c r="D505" i="3" l="1"/>
  <c r="C510" i="3"/>
  <c r="L431" i="3"/>
  <c r="H431" i="3"/>
  <c r="R431" i="3" s="1"/>
  <c r="Y431" i="3"/>
  <c r="G106" i="8"/>
  <c r="G109" i="8" s="1"/>
  <c r="G106" i="4"/>
  <c r="G109" i="4" s="1"/>
  <c r="AA505" i="3" l="1"/>
  <c r="N505" i="3"/>
  <c r="B432" i="3"/>
  <c r="M510" i="3"/>
  <c r="Z510" i="3"/>
  <c r="I106" i="8"/>
  <c r="I109" i="8" s="1"/>
  <c r="I106" i="4"/>
  <c r="I109" i="4" s="1"/>
  <c r="B55" i="5"/>
  <c r="B55" i="7" s="1"/>
  <c r="D506" i="3" l="1"/>
  <c r="C511" i="3"/>
  <c r="L432" i="3"/>
  <c r="H432" i="3"/>
  <c r="R432" i="3" s="1"/>
  <c r="Y432" i="3"/>
  <c r="O106" i="8"/>
  <c r="O109" i="8" s="1"/>
  <c r="F106" i="8"/>
  <c r="F109" i="8" s="1"/>
  <c r="F106" i="4"/>
  <c r="F109" i="4" s="1"/>
  <c r="AA506" i="3" l="1"/>
  <c r="N506" i="3"/>
  <c r="B433" i="3"/>
  <c r="M511" i="3"/>
  <c r="Z511" i="3"/>
  <c r="D507" i="3" l="1"/>
  <c r="C512" i="3"/>
  <c r="L433" i="3"/>
  <c r="H433" i="3"/>
  <c r="R433" i="3" s="1"/>
  <c r="Y433" i="3"/>
  <c r="N507" i="3" l="1"/>
  <c r="AA507" i="3"/>
  <c r="B434" i="3"/>
  <c r="M512" i="3"/>
  <c r="Z512" i="3"/>
  <c r="D508" i="3" l="1"/>
  <c r="C513" i="3"/>
  <c r="H434" i="3"/>
  <c r="R434" i="3" s="1"/>
  <c r="L434" i="3"/>
  <c r="Y434" i="3"/>
  <c r="B58" i="4"/>
  <c r="B58" i="8" s="1"/>
  <c r="N508" i="3" l="1"/>
  <c r="AA508" i="3"/>
  <c r="B435" i="3"/>
  <c r="M513" i="3"/>
  <c r="Z513" i="3"/>
  <c r="L106" i="8"/>
  <c r="L109" i="8" s="1"/>
  <c r="L106" i="4"/>
  <c r="L109" i="4" s="1"/>
  <c r="D509" i="3" l="1"/>
  <c r="C514" i="3"/>
  <c r="L435" i="3"/>
  <c r="H435" i="3"/>
  <c r="R435" i="3" s="1"/>
  <c r="Y435" i="3"/>
  <c r="B436" i="3" s="1"/>
  <c r="AA509" i="3" l="1"/>
  <c r="N509" i="3"/>
  <c r="M514" i="3"/>
  <c r="Z514" i="3"/>
  <c r="D510" i="3" l="1"/>
  <c r="C515" i="3"/>
  <c r="L436" i="3"/>
  <c r="H436" i="3"/>
  <c r="Y436" i="3"/>
  <c r="B437" i="3" s="1"/>
  <c r="AA510" i="3" l="1"/>
  <c r="N510" i="3"/>
  <c r="R436" i="3"/>
  <c r="M515" i="3"/>
  <c r="Z515" i="3"/>
  <c r="B56" i="5"/>
  <c r="B56" i="7" s="1"/>
  <c r="D511" i="3" l="1"/>
  <c r="C516" i="3"/>
  <c r="H437" i="3"/>
  <c r="R437" i="3" s="1"/>
  <c r="L437" i="3"/>
  <c r="Y437" i="3"/>
  <c r="B438" i="3" s="1"/>
  <c r="E106" i="8"/>
  <c r="E109" i="8" s="1"/>
  <c r="E106" i="4"/>
  <c r="E109" i="4" s="1"/>
  <c r="N511" i="3" l="1"/>
  <c r="AA511" i="3"/>
  <c r="M516" i="3"/>
  <c r="Z516" i="3"/>
  <c r="D512" i="3" l="1"/>
  <c r="C517" i="3"/>
  <c r="L438" i="3"/>
  <c r="H438" i="3"/>
  <c r="R438" i="3" s="1"/>
  <c r="Y438" i="3"/>
  <c r="B439" i="3" s="1"/>
  <c r="N512" i="3" l="1"/>
  <c r="AA512" i="3"/>
  <c r="M517" i="3"/>
  <c r="Z517" i="3"/>
  <c r="D513" i="3" l="1"/>
  <c r="C518" i="3"/>
  <c r="H439" i="3"/>
  <c r="R439" i="3" s="1"/>
  <c r="L439" i="3"/>
  <c r="Y439" i="3"/>
  <c r="B440" i="3" s="1"/>
  <c r="AA513" i="3" l="1"/>
  <c r="N513" i="3"/>
  <c r="M518" i="3"/>
  <c r="Z518" i="3"/>
  <c r="Q106" i="8"/>
  <c r="Q109" i="8" s="1"/>
  <c r="D514" i="3" l="1"/>
  <c r="C519" i="3"/>
  <c r="Z519" i="3" s="1"/>
  <c r="C520" i="3" s="1"/>
  <c r="H440" i="3"/>
  <c r="R440" i="3" s="1"/>
  <c r="L440" i="3"/>
  <c r="Y440" i="3"/>
  <c r="N514" i="3" l="1"/>
  <c r="AA514" i="3"/>
  <c r="B441" i="3"/>
  <c r="M519" i="3"/>
  <c r="N106" i="8"/>
  <c r="N109" i="8" s="1"/>
  <c r="N106" i="4"/>
  <c r="N109" i="4" s="1"/>
  <c r="D515" i="3" l="1"/>
  <c r="L441" i="3"/>
  <c r="H441" i="3"/>
  <c r="R441" i="3" s="1"/>
  <c r="Y441" i="3"/>
  <c r="B59" i="4"/>
  <c r="M520" i="3"/>
  <c r="Z520" i="3"/>
  <c r="C521" i="3" s="1"/>
  <c r="N515" i="3" l="1"/>
  <c r="AA515" i="3"/>
  <c r="B442" i="3"/>
  <c r="B106" i="4"/>
  <c r="B109" i="4" s="1"/>
  <c r="B59" i="8"/>
  <c r="B106" i="8" s="1"/>
  <c r="B109" i="8" s="1"/>
  <c r="K106" i="8"/>
  <c r="K109" i="8" s="1"/>
  <c r="K106" i="4"/>
  <c r="K109" i="4" s="1"/>
  <c r="B57" i="5"/>
  <c r="B57" i="7" s="1"/>
  <c r="D516" i="3" l="1"/>
  <c r="M521" i="3"/>
  <c r="H442" i="3"/>
  <c r="R442" i="3" s="1"/>
  <c r="L442" i="3"/>
  <c r="Y442" i="3"/>
  <c r="Z521" i="3"/>
  <c r="C522" i="3" s="1"/>
  <c r="N516" i="3" l="1"/>
  <c r="AA516" i="3"/>
  <c r="B443" i="3"/>
  <c r="H106" i="8"/>
  <c r="H109" i="8" s="1"/>
  <c r="H106" i="4"/>
  <c r="H109" i="4" s="1"/>
  <c r="D517" i="3" l="1"/>
  <c r="M522" i="3"/>
  <c r="L443" i="3"/>
  <c r="H443" i="3"/>
  <c r="R443" i="3" s="1"/>
  <c r="Y443" i="3"/>
  <c r="Z522" i="3"/>
  <c r="C523" i="3" s="1"/>
  <c r="N517" i="3" l="1"/>
  <c r="AA517" i="3"/>
  <c r="B444" i="3"/>
  <c r="H444" i="3" s="1"/>
  <c r="R444" i="3" s="1"/>
  <c r="M523" i="3"/>
  <c r="Z523" i="3"/>
  <c r="C524" i="3" s="1"/>
  <c r="D518" i="3" l="1"/>
  <c r="Y444" i="3"/>
  <c r="B445" i="3" s="1"/>
  <c r="L445" i="3" s="1"/>
  <c r="L444" i="3"/>
  <c r="M524" i="3"/>
  <c r="Z524" i="3"/>
  <c r="AA518" i="3" l="1"/>
  <c r="N518" i="3"/>
  <c r="C525" i="3"/>
  <c r="Z525" i="3" s="1"/>
  <c r="C526" i="3" s="1"/>
  <c r="M526" i="3" s="1"/>
  <c r="Y445" i="3"/>
  <c r="H445" i="3"/>
  <c r="R445" i="3" s="1"/>
  <c r="B58" i="5"/>
  <c r="B58" i="7" s="1"/>
  <c r="Z527" i="3" l="1"/>
  <c r="D519" i="3"/>
  <c r="Z526" i="3"/>
  <c r="M525" i="3"/>
  <c r="B446" i="3"/>
  <c r="N519" i="3" l="1"/>
  <c r="AA519" i="3"/>
  <c r="C527" i="3"/>
  <c r="M527" i="3" s="1"/>
  <c r="C528" i="3"/>
  <c r="L446" i="3"/>
  <c r="H446" i="3"/>
  <c r="R446" i="3" s="1"/>
  <c r="Y446" i="3"/>
  <c r="Z528" i="3" l="1"/>
  <c r="C530" i="3" s="1"/>
  <c r="Z531" i="3" s="1"/>
  <c r="D520" i="3"/>
  <c r="Z529" i="3"/>
  <c r="M528" i="3"/>
  <c r="B447" i="3"/>
  <c r="C529" i="3" l="1"/>
  <c r="M529" i="3" s="1"/>
  <c r="Z530" i="3"/>
  <c r="C532" i="3" s="1"/>
  <c r="M532" i="3" s="1"/>
  <c r="AA520" i="3"/>
  <c r="N520" i="3"/>
  <c r="M530" i="3"/>
  <c r="C531" i="3"/>
  <c r="M531" i="3" s="1"/>
  <c r="L447" i="3"/>
  <c r="Y447" i="3"/>
  <c r="H447" i="3"/>
  <c r="R447" i="3" s="1"/>
  <c r="Z533" i="3" l="1"/>
  <c r="D521" i="3"/>
  <c r="Z532" i="3"/>
  <c r="B448" i="3"/>
  <c r="B59" i="5"/>
  <c r="AA521" i="3" l="1"/>
  <c r="N521" i="3"/>
  <c r="C534" i="3"/>
  <c r="C533" i="3"/>
  <c r="Y448" i="3"/>
  <c r="L448" i="3"/>
  <c r="H448" i="3"/>
  <c r="R448" i="3" s="1"/>
  <c r="B59" i="7"/>
  <c r="B106" i="7" s="1"/>
  <c r="B109" i="7" s="1"/>
  <c r="B106" i="5"/>
  <c r="B109" i="5" s="1"/>
  <c r="D522" i="3" l="1"/>
  <c r="Z534" i="3"/>
  <c r="M533" i="3"/>
  <c r="Z535" i="3"/>
  <c r="M534" i="3"/>
  <c r="B449" i="3"/>
  <c r="N522" i="3" l="1"/>
  <c r="AA522" i="3"/>
  <c r="C536" i="3"/>
  <c r="C535" i="3"/>
  <c r="Y449" i="3"/>
  <c r="H449" i="3"/>
  <c r="R449" i="3" s="1"/>
  <c r="L449" i="3"/>
  <c r="D523" i="3" l="1"/>
  <c r="Z536" i="3"/>
  <c r="M535" i="3"/>
  <c r="Z537" i="3"/>
  <c r="M536" i="3"/>
  <c r="B450" i="3"/>
  <c r="AA523" i="3" l="1"/>
  <c r="N523" i="3"/>
  <c r="C537" i="3"/>
  <c r="C538" i="3"/>
  <c r="H450" i="3"/>
  <c r="R450" i="3" s="1"/>
  <c r="L450" i="3"/>
  <c r="Y450" i="3"/>
  <c r="D524" i="3" l="1"/>
  <c r="Z538" i="3"/>
  <c r="M537" i="3"/>
  <c r="Z539" i="3"/>
  <c r="M538" i="3"/>
  <c r="B451" i="3"/>
  <c r="N524" i="3" l="1"/>
  <c r="AA524" i="3"/>
  <c r="C539" i="3"/>
  <c r="C540" i="3"/>
  <c r="L451" i="3"/>
  <c r="H451" i="3"/>
  <c r="R451" i="3" s="1"/>
  <c r="Y451" i="3"/>
  <c r="D525" i="3" l="1"/>
  <c r="M540" i="3"/>
  <c r="Z541" i="3"/>
  <c r="Z540" i="3"/>
  <c r="M539" i="3"/>
  <c r="B452" i="3"/>
  <c r="AA526" i="3" l="1"/>
  <c r="AA525" i="3"/>
  <c r="N525" i="3"/>
  <c r="C541" i="3"/>
  <c r="C542" i="3"/>
  <c r="H452" i="3"/>
  <c r="R452" i="3" s="1"/>
  <c r="L452" i="3"/>
  <c r="Y452" i="3"/>
  <c r="D526" i="3" l="1"/>
  <c r="D527" i="3"/>
  <c r="M542" i="3"/>
  <c r="Z543" i="3"/>
  <c r="M541" i="3"/>
  <c r="Z542" i="3"/>
  <c r="B453" i="3"/>
  <c r="N527" i="3" l="1"/>
  <c r="AA528" i="3"/>
  <c r="N526" i="3"/>
  <c r="AA527" i="3"/>
  <c r="C543" i="3"/>
  <c r="C544" i="3"/>
  <c r="H453" i="3"/>
  <c r="R453" i="3" s="1"/>
  <c r="Y453" i="3"/>
  <c r="L453" i="3"/>
  <c r="D529" i="3" l="1"/>
  <c r="D528" i="3"/>
  <c r="Z544" i="3"/>
  <c r="M543" i="3"/>
  <c r="Z545" i="3"/>
  <c r="M544" i="3"/>
  <c r="B454" i="3"/>
  <c r="AA529" i="3" l="1"/>
  <c r="N528" i="3"/>
  <c r="N529" i="3"/>
  <c r="AA530" i="3"/>
  <c r="C545" i="3"/>
  <c r="C546" i="3"/>
  <c r="H454" i="3"/>
  <c r="R454" i="3" s="1"/>
  <c r="L454" i="3"/>
  <c r="Y454" i="3"/>
  <c r="D531" i="3" l="1"/>
  <c r="D530" i="3"/>
  <c r="Z546" i="3"/>
  <c r="M545" i="3"/>
  <c r="M546" i="3"/>
  <c r="Z547" i="3"/>
  <c r="B455" i="3"/>
  <c r="N531" i="3" l="1"/>
  <c r="AA532" i="3"/>
  <c r="N530" i="3"/>
  <c r="AA531" i="3"/>
  <c r="C548" i="3"/>
  <c r="C547" i="3"/>
  <c r="H455" i="3"/>
  <c r="R455" i="3" s="1"/>
  <c r="L455" i="3"/>
  <c r="Y455" i="3"/>
  <c r="D533" i="3" l="1"/>
  <c r="D532" i="3"/>
  <c r="Z548" i="3"/>
  <c r="M547" i="3"/>
  <c r="M548" i="3"/>
  <c r="Z549" i="3"/>
  <c r="B456" i="3"/>
  <c r="AA534" i="3" l="1"/>
  <c r="N533" i="3"/>
  <c r="AA533" i="3"/>
  <c r="N532" i="3"/>
  <c r="C550" i="3"/>
  <c r="C549" i="3"/>
  <c r="L456" i="3"/>
  <c r="Y456" i="3"/>
  <c r="H456" i="3"/>
  <c r="R456" i="3" s="1"/>
  <c r="D534" i="3" l="1"/>
  <c r="D535" i="3"/>
  <c r="M549" i="3"/>
  <c r="Z550" i="3"/>
  <c r="M550" i="3"/>
  <c r="Z551" i="3"/>
  <c r="B457" i="3"/>
  <c r="N534" i="3" l="1"/>
  <c r="AA535" i="3"/>
  <c r="AA536" i="3"/>
  <c r="N535" i="3"/>
  <c r="C551" i="3"/>
  <c r="M551" i="3" s="1"/>
  <c r="Y457" i="3"/>
  <c r="L457" i="3"/>
  <c r="H457" i="3"/>
  <c r="R457" i="3" s="1"/>
  <c r="D537" i="3" l="1"/>
  <c r="D536" i="3"/>
  <c r="B458" i="3"/>
  <c r="AA538" i="3" l="1"/>
  <c r="N537" i="3"/>
  <c r="N536" i="3"/>
  <c r="AA537" i="3"/>
  <c r="L458" i="3"/>
  <c r="H458" i="3"/>
  <c r="R458" i="3" s="1"/>
  <c r="Y458" i="3"/>
  <c r="D539" i="3" l="1"/>
  <c r="D538" i="3"/>
  <c r="B459" i="3"/>
  <c r="AA540" i="3" l="1"/>
  <c r="N539" i="3"/>
  <c r="AA539" i="3"/>
  <c r="N538" i="3"/>
  <c r="L459" i="3"/>
  <c r="H459" i="3"/>
  <c r="R459" i="3" s="1"/>
  <c r="Y459" i="3"/>
  <c r="D540" i="3" l="1"/>
  <c r="D541" i="3"/>
  <c r="B460" i="3"/>
  <c r="AA541" i="3" l="1"/>
  <c r="N540" i="3"/>
  <c r="AA542" i="3"/>
  <c r="N541" i="3"/>
  <c r="L460" i="3"/>
  <c r="Y460" i="3"/>
  <c r="H460" i="3"/>
  <c r="R460" i="3" s="1"/>
  <c r="D543" i="3" l="1"/>
  <c r="D542" i="3"/>
  <c r="B461" i="3"/>
  <c r="AA544" i="3" l="1"/>
  <c r="N543" i="3"/>
  <c r="AA543" i="3"/>
  <c r="N542" i="3"/>
  <c r="H461" i="3"/>
  <c r="L461" i="3"/>
  <c r="Y461" i="3"/>
  <c r="D544" i="3" l="1"/>
  <c r="D545" i="3"/>
  <c r="B462" i="3"/>
  <c r="R461" i="3"/>
  <c r="N545" i="3" l="1"/>
  <c r="AA546" i="3"/>
  <c r="N544" i="3"/>
  <c r="AA545" i="3"/>
  <c r="Y462" i="3"/>
  <c r="H462" i="3"/>
  <c r="L462" i="3"/>
  <c r="D546" i="3" l="1"/>
  <c r="D547" i="3"/>
  <c r="R462" i="3"/>
  <c r="B463" i="3"/>
  <c r="AA547" i="3" l="1"/>
  <c r="N546" i="3"/>
  <c r="N547" i="3"/>
  <c r="AA548" i="3"/>
  <c r="L463" i="3"/>
  <c r="H463" i="3"/>
  <c r="Y463" i="3"/>
  <c r="D548" i="3" l="1"/>
  <c r="D549" i="3"/>
  <c r="B464" i="3"/>
  <c r="R463" i="3"/>
  <c r="N549" i="3" l="1"/>
  <c r="AA550" i="3"/>
  <c r="AA549" i="3"/>
  <c r="N548" i="3"/>
  <c r="L464" i="3"/>
  <c r="H464" i="3"/>
  <c r="Y464" i="3"/>
  <c r="D551" i="3" l="1"/>
  <c r="N551" i="3" s="1"/>
  <c r="D550" i="3"/>
  <c r="B465" i="3"/>
  <c r="Y465" i="3" s="1"/>
  <c r="R464" i="3"/>
  <c r="B466" i="3" l="1"/>
  <c r="H465" i="3"/>
  <c r="R465" i="3" s="1"/>
  <c r="L465" i="3"/>
  <c r="N550" i="3"/>
  <c r="AA551" i="3"/>
  <c r="L466" i="3"/>
  <c r="H466" i="3"/>
  <c r="Y466" i="3"/>
  <c r="B467" i="3" s="1"/>
  <c r="H467" i="3" l="1"/>
  <c r="L467" i="3"/>
  <c r="Y467" i="3"/>
  <c r="B468" i="3" s="1"/>
  <c r="R466" i="3"/>
  <c r="H468" i="3" l="1"/>
  <c r="R468" i="3" s="1"/>
  <c r="L468" i="3"/>
  <c r="Y468" i="3"/>
  <c r="R467" i="3"/>
  <c r="B469" i="3" l="1"/>
  <c r="L469" i="3" l="1"/>
  <c r="H469" i="3"/>
  <c r="R469" i="3" s="1"/>
  <c r="Y469" i="3"/>
  <c r="B470" i="3" l="1"/>
  <c r="L470" i="3" l="1"/>
  <c r="Y470" i="3"/>
  <c r="H470" i="3"/>
  <c r="R470" i="3" s="1"/>
  <c r="B471" i="3" l="1"/>
  <c r="H471" i="3" l="1"/>
  <c r="R471" i="3" s="1"/>
  <c r="Y471" i="3"/>
  <c r="L471" i="3"/>
  <c r="B472" i="3" l="1"/>
  <c r="Y472" i="3" l="1"/>
  <c r="L472" i="3"/>
  <c r="H472" i="3"/>
  <c r="R472" i="3" s="1"/>
  <c r="B473" i="3" l="1"/>
  <c r="H473" i="3" l="1"/>
  <c r="R473" i="3" s="1"/>
  <c r="L473" i="3"/>
  <c r="Y473" i="3"/>
  <c r="B474" i="3" l="1"/>
  <c r="H474" i="3" l="1"/>
  <c r="R474" i="3" s="1"/>
  <c r="L474" i="3"/>
  <c r="Y474" i="3"/>
  <c r="B475" i="3" l="1"/>
  <c r="L475" i="3" l="1"/>
  <c r="H475" i="3"/>
  <c r="R475" i="3" s="1"/>
  <c r="Y475" i="3"/>
  <c r="B476" i="3" l="1"/>
  <c r="H476" i="3" l="1"/>
  <c r="R476" i="3" s="1"/>
  <c r="Y476" i="3"/>
  <c r="L476" i="3"/>
  <c r="B477" i="3" l="1"/>
  <c r="H477" i="3" l="1"/>
  <c r="R477" i="3" s="1"/>
  <c r="Y477" i="3"/>
  <c r="L477" i="3"/>
  <c r="B478" i="3" l="1"/>
  <c r="Y478" i="3" l="1"/>
  <c r="L478" i="3"/>
  <c r="H478" i="3"/>
  <c r="R478" i="3" s="1"/>
  <c r="B479" i="3" l="1"/>
  <c r="H479" i="3" l="1"/>
  <c r="R479" i="3" s="1"/>
  <c r="L479" i="3"/>
  <c r="Y479" i="3"/>
  <c r="B480" i="3" l="1"/>
  <c r="Y480" i="3" l="1"/>
  <c r="H480" i="3"/>
  <c r="R480" i="3" s="1"/>
  <c r="L480" i="3"/>
  <c r="B481" i="3" l="1"/>
  <c r="H481" i="3" l="1"/>
  <c r="R481" i="3" s="1"/>
  <c r="Y481" i="3"/>
  <c r="L481" i="3"/>
  <c r="B482" i="3" l="1"/>
  <c r="Y482" i="3" l="1"/>
  <c r="L482" i="3"/>
  <c r="H482" i="3"/>
  <c r="R482" i="3" s="1"/>
  <c r="B483" i="3" l="1"/>
  <c r="L483" i="3" l="1"/>
  <c r="Y483" i="3"/>
  <c r="H483" i="3"/>
  <c r="R483" i="3" s="1"/>
  <c r="B484" i="3" l="1"/>
  <c r="L484" i="3" l="1"/>
  <c r="Y484" i="3"/>
  <c r="H484" i="3"/>
  <c r="R484" i="3" s="1"/>
  <c r="B485" i="3" l="1"/>
  <c r="H485" i="3" l="1"/>
  <c r="R485" i="3" s="1"/>
  <c r="Y485" i="3"/>
  <c r="L485" i="3"/>
  <c r="B486" i="3" l="1"/>
  <c r="L486" i="3" l="1"/>
  <c r="H486" i="3"/>
  <c r="R486" i="3" s="1"/>
  <c r="Y486" i="3"/>
  <c r="B487" i="3" l="1"/>
  <c r="L487" i="3" l="1"/>
  <c r="H487" i="3"/>
  <c r="R487" i="3" s="1"/>
  <c r="Y487" i="3"/>
  <c r="B488" i="3" l="1"/>
  <c r="L488" i="3" l="1"/>
  <c r="H488" i="3"/>
  <c r="R488" i="3" s="1"/>
  <c r="Y488" i="3"/>
  <c r="B489" i="3" l="1"/>
  <c r="L489" i="3" l="1"/>
  <c r="Y489" i="3"/>
  <c r="H489" i="3"/>
  <c r="R489" i="3" s="1"/>
  <c r="B490" i="3" l="1"/>
  <c r="L490" i="3" l="1"/>
  <c r="H490" i="3"/>
  <c r="R490" i="3" s="1"/>
  <c r="Y490" i="3"/>
  <c r="B491" i="3" l="1"/>
  <c r="Y491" i="3" l="1"/>
  <c r="L491" i="3"/>
  <c r="H491" i="3"/>
  <c r="R491" i="3" s="1"/>
  <c r="B492" i="3" l="1"/>
  <c r="H492" i="3" l="1"/>
  <c r="R492" i="3" s="1"/>
  <c r="L492" i="3"/>
  <c r="Y492" i="3"/>
  <c r="B493" i="3" l="1"/>
  <c r="H493" i="3" l="1"/>
  <c r="R493" i="3" s="1"/>
  <c r="Y493" i="3"/>
  <c r="L493" i="3"/>
  <c r="B494" i="3" l="1"/>
  <c r="L494" i="3" l="1"/>
  <c r="Y494" i="3"/>
  <c r="H494" i="3"/>
  <c r="R494" i="3" s="1"/>
  <c r="B495" i="3" l="1"/>
  <c r="H495" i="3" l="1"/>
  <c r="R495" i="3" s="1"/>
  <c r="Y495" i="3"/>
  <c r="L495" i="3"/>
  <c r="B496" i="3" l="1"/>
  <c r="H496" i="3" l="1"/>
  <c r="R496" i="3" s="1"/>
  <c r="Y496" i="3"/>
  <c r="L496" i="3"/>
  <c r="B497" i="3" l="1"/>
  <c r="L497" i="3" l="1"/>
  <c r="H497" i="3"/>
  <c r="R497" i="3" s="1"/>
  <c r="Y497" i="3"/>
  <c r="B498" i="3" l="1"/>
  <c r="Y498" i="3" l="1"/>
  <c r="H498" i="3"/>
  <c r="R498" i="3" s="1"/>
  <c r="L498" i="3"/>
  <c r="B499" i="3" l="1"/>
  <c r="L499" i="3" l="1"/>
  <c r="H499" i="3"/>
  <c r="R499" i="3" s="1"/>
  <c r="Y499" i="3"/>
  <c r="B500" i="3" l="1"/>
  <c r="Y500" i="3" l="1"/>
  <c r="L500" i="3"/>
  <c r="H500" i="3"/>
  <c r="R500" i="3" s="1"/>
  <c r="B501" i="3" l="1"/>
  <c r="Y501" i="3" l="1"/>
  <c r="L501" i="3"/>
  <c r="H501" i="3"/>
  <c r="R501" i="3" s="1"/>
  <c r="B502" i="3" l="1"/>
  <c r="H502" i="3" l="1"/>
  <c r="R502" i="3" s="1"/>
  <c r="L502" i="3"/>
  <c r="Y502" i="3"/>
  <c r="B503" i="3" l="1"/>
  <c r="L503" i="3" l="1"/>
  <c r="H503" i="3"/>
  <c r="R503" i="3" s="1"/>
  <c r="Y503" i="3"/>
  <c r="B504" i="3" l="1"/>
  <c r="L504" i="3" l="1"/>
  <c r="H504" i="3"/>
  <c r="R504" i="3" s="1"/>
  <c r="Y504" i="3"/>
  <c r="B505" i="3" l="1"/>
  <c r="L505" i="3" l="1"/>
  <c r="Y505" i="3"/>
  <c r="H505" i="3"/>
  <c r="R505" i="3" s="1"/>
  <c r="B506" i="3" l="1"/>
  <c r="L506" i="3" l="1"/>
  <c r="H506" i="3"/>
  <c r="R506" i="3" s="1"/>
  <c r="Y506" i="3"/>
  <c r="B507" i="3" l="1"/>
  <c r="L507" i="3" l="1"/>
  <c r="H507" i="3"/>
  <c r="R507" i="3" s="1"/>
  <c r="Y507" i="3"/>
  <c r="B508" i="3" l="1"/>
  <c r="L508" i="3" l="1"/>
  <c r="H508" i="3"/>
  <c r="R508" i="3" s="1"/>
  <c r="Y508" i="3"/>
  <c r="B509" i="3" l="1"/>
  <c r="L509" i="3" l="1"/>
  <c r="H509" i="3"/>
  <c r="R509" i="3" s="1"/>
  <c r="Y509" i="3"/>
  <c r="B510" i="3" l="1"/>
  <c r="L510" i="3" l="1"/>
  <c r="H510" i="3"/>
  <c r="R510" i="3" s="1"/>
  <c r="Y510" i="3"/>
  <c r="B511" i="3" l="1"/>
  <c r="H511" i="3" l="1"/>
  <c r="R511" i="3" s="1"/>
  <c r="Y511" i="3"/>
  <c r="L511" i="3"/>
  <c r="B512" i="3" l="1"/>
  <c r="L512" i="3" l="1"/>
  <c r="H512" i="3"/>
  <c r="R512" i="3" s="1"/>
  <c r="Y512" i="3"/>
  <c r="B513" i="3" l="1"/>
  <c r="L513" i="3" l="1"/>
  <c r="H513" i="3"/>
  <c r="R513" i="3" s="1"/>
  <c r="Y513" i="3"/>
  <c r="B514" i="3" l="1"/>
  <c r="L514" i="3" l="1"/>
  <c r="H514" i="3"/>
  <c r="R514" i="3" s="1"/>
  <c r="Y514" i="3"/>
  <c r="B515" i="3" l="1"/>
  <c r="H515" i="3" l="1"/>
  <c r="R515" i="3" s="1"/>
  <c r="Y515" i="3"/>
  <c r="L515" i="3"/>
  <c r="B516" i="3" l="1"/>
  <c r="H516" i="3" l="1"/>
  <c r="R516" i="3" s="1"/>
  <c r="Y516" i="3"/>
  <c r="L516" i="3"/>
  <c r="B517" i="3" l="1"/>
  <c r="H517" i="3" l="1"/>
  <c r="R517" i="3" s="1"/>
  <c r="L517" i="3"/>
  <c r="Y517" i="3"/>
  <c r="B518" i="3" l="1"/>
  <c r="L518" i="3" l="1"/>
  <c r="H518" i="3"/>
  <c r="R518" i="3" s="1"/>
  <c r="Y518" i="3"/>
  <c r="B519" i="3" l="1"/>
  <c r="H519" i="3" l="1"/>
  <c r="R519" i="3" s="1"/>
  <c r="Y519" i="3"/>
  <c r="L519" i="3"/>
  <c r="B520" i="3" l="1"/>
  <c r="H520" i="3" l="1"/>
  <c r="R520" i="3" s="1"/>
  <c r="Y520" i="3"/>
  <c r="L520" i="3"/>
  <c r="B521" i="3" l="1"/>
  <c r="L521" i="3" l="1"/>
  <c r="Y521" i="3"/>
  <c r="H521" i="3"/>
  <c r="R521" i="3" s="1"/>
  <c r="B522" i="3" l="1"/>
  <c r="L522" i="3" l="1"/>
  <c r="H522" i="3"/>
  <c r="R522" i="3" s="1"/>
  <c r="Y522" i="3"/>
  <c r="B523" i="3" l="1"/>
  <c r="H523" i="3" l="1"/>
  <c r="R523" i="3" s="1"/>
  <c r="Y523" i="3"/>
  <c r="L523" i="3"/>
  <c r="B524" i="3" l="1"/>
  <c r="H524" i="3" l="1"/>
  <c r="R524" i="3" s="1"/>
  <c r="L524" i="3"/>
  <c r="Y524" i="3"/>
  <c r="B525" i="3" l="1"/>
  <c r="Y525" i="3" l="1"/>
  <c r="H525" i="3"/>
  <c r="R525" i="3" s="1"/>
  <c r="Y526" i="3"/>
  <c r="B527" i="3" s="1"/>
  <c r="L525" i="3"/>
  <c r="H527" i="3" l="1"/>
  <c r="R527" i="3" s="1"/>
  <c r="L527" i="3"/>
  <c r="Y528" i="3"/>
  <c r="B526" i="3"/>
  <c r="H526" i="3" l="1"/>
  <c r="R526" i="3" s="1"/>
  <c r="Y527" i="3"/>
  <c r="L526" i="3"/>
  <c r="B528" i="3" l="1"/>
  <c r="B529" i="3"/>
  <c r="H529" i="3" l="1"/>
  <c r="R529" i="3" s="1"/>
  <c r="L529" i="3"/>
  <c r="Y530" i="3"/>
  <c r="H528" i="3"/>
  <c r="R528" i="3" s="1"/>
  <c r="L528" i="3"/>
  <c r="Y529" i="3"/>
  <c r="B530" i="3" l="1"/>
  <c r="B531" i="3"/>
  <c r="H531" i="3" l="1"/>
  <c r="R531" i="3" s="1"/>
  <c r="L531" i="3"/>
  <c r="Y532" i="3"/>
  <c r="H530" i="3"/>
  <c r="R530" i="3" s="1"/>
  <c r="Y531" i="3"/>
  <c r="L530" i="3"/>
  <c r="B533" i="3" l="1"/>
  <c r="H533" i="3" s="1"/>
  <c r="R533" i="3" s="1"/>
  <c r="B532" i="3"/>
  <c r="Y534" i="3" l="1"/>
  <c r="L533" i="3"/>
  <c r="L532" i="3"/>
  <c r="H532" i="3"/>
  <c r="R532" i="3" s="1"/>
  <c r="Y533" i="3"/>
  <c r="B534" i="3" l="1"/>
  <c r="B535" i="3"/>
  <c r="Y536" i="3" l="1"/>
  <c r="L535" i="3"/>
  <c r="H535" i="3"/>
  <c r="R535" i="3" s="1"/>
  <c r="Y535" i="3"/>
  <c r="L534" i="3"/>
  <c r="H534" i="3"/>
  <c r="R534" i="3" s="1"/>
  <c r="B537" i="3" l="1"/>
  <c r="B536" i="3"/>
  <c r="H537" i="3" l="1"/>
  <c r="R537" i="3" s="1"/>
  <c r="Y538" i="3"/>
  <c r="L537" i="3"/>
  <c r="H536" i="3"/>
  <c r="R536" i="3" s="1"/>
  <c r="L536" i="3"/>
  <c r="Y537" i="3"/>
  <c r="B539" i="3" l="1"/>
  <c r="B538" i="3"/>
  <c r="L539" i="3" l="1"/>
  <c r="H539" i="3"/>
  <c r="R539" i="3" s="1"/>
  <c r="Y540" i="3"/>
  <c r="L538" i="3"/>
  <c r="H538" i="3"/>
  <c r="R538" i="3" s="1"/>
  <c r="Y539" i="3"/>
  <c r="B541" i="3" l="1"/>
  <c r="B540" i="3"/>
  <c r="Y542" i="3" l="1"/>
  <c r="L541" i="3"/>
  <c r="H541" i="3"/>
  <c r="R541" i="3" s="1"/>
  <c r="H540" i="3"/>
  <c r="R540" i="3" s="1"/>
  <c r="Y541" i="3"/>
  <c r="L540" i="3"/>
  <c r="B543" i="3" l="1"/>
  <c r="B542" i="3"/>
  <c r="H543" i="3" l="1"/>
  <c r="R543" i="3" s="1"/>
  <c r="L543" i="3"/>
  <c r="Y544" i="3"/>
  <c r="H542" i="3"/>
  <c r="R542" i="3" s="1"/>
  <c r="L542" i="3"/>
  <c r="Y543" i="3"/>
  <c r="B545" i="3" l="1"/>
  <c r="B544" i="3"/>
  <c r="Y545" i="3" l="1"/>
  <c r="H544" i="3"/>
  <c r="R544" i="3" s="1"/>
  <c r="L544" i="3"/>
  <c r="Y546" i="3"/>
  <c r="H545" i="3"/>
  <c r="R545" i="3" s="1"/>
  <c r="L545" i="3"/>
  <c r="B546" i="3" l="1"/>
  <c r="B547" i="3"/>
  <c r="H546" i="3" l="1"/>
  <c r="R546" i="3" s="1"/>
  <c r="L546" i="3"/>
  <c r="Y547" i="3"/>
  <c r="H547" i="3"/>
  <c r="R547" i="3" s="1"/>
  <c r="L547" i="3"/>
  <c r="Y548" i="3"/>
  <c r="B549" i="3" l="1"/>
  <c r="B548" i="3"/>
  <c r="H548" i="3" l="1"/>
  <c r="R548" i="3" s="1"/>
  <c r="L548" i="3"/>
  <c r="Y549" i="3"/>
  <c r="H549" i="3"/>
  <c r="R549" i="3" s="1"/>
  <c r="L549" i="3"/>
  <c r="Y550" i="3"/>
  <c r="B551" i="3" l="1"/>
  <c r="B550" i="3"/>
  <c r="L550" i="3" l="1"/>
  <c r="Y551" i="3"/>
  <c r="H550" i="3"/>
  <c r="R550" i="3" s="1"/>
  <c r="H551" i="3"/>
  <c r="R551" i="3" s="1"/>
  <c r="L551" i="3"/>
</calcChain>
</file>

<file path=xl/sharedStrings.xml><?xml version="1.0" encoding="utf-8"?>
<sst xmlns="http://schemas.openxmlformats.org/spreadsheetml/2006/main" count="69" uniqueCount="24">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</sst>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45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0" fontId="0" fillId="0" borderId="0" xfId="0" applyFill="1" applyAlignment="1" applyProtection="1"/>
    <xf numFmtId="1" fontId="0" fillId="0" borderId="0" xfId="0" applyNumberFormat="1" applyAlignment="1" applyProtection="1"/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ill="1" applyAlignment="1" applyProtection="1">
      <alignment horizontal="right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0" fontId="4" fillId="0" borderId="0" xfId="0" applyFont="1" applyAlignment="1" applyProtection="1"/>
    <xf numFmtId="0" fontId="3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>
      <alignment horizontal="right"/>
    </xf>
    <xf numFmtId="0" fontId="0" fillId="0" borderId="0" xfId="0" applyFill="1" applyBorder="1" applyAlignment="1" applyProtection="1"/>
    <xf numFmtId="0" fontId="0" fillId="0" borderId="0" xfId="0" applyBorder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/>
    <xf numFmtId="1" fontId="2" fillId="0" borderId="0" xfId="0" applyNumberFormat="1" applyFont="1" applyFill="1" applyAlignment="1" applyProtection="1">
      <alignment horizontal="right"/>
    </xf>
    <xf numFmtId="3" fontId="0" fillId="0" borderId="1" xfId="0" applyNumberFormat="1" applyFill="1" applyBorder="1" applyAlignment="1" applyProtection="1"/>
    <xf numFmtId="0" fontId="0" fillId="0" borderId="2" xfId="0" applyBorder="1" applyAlignment="1" applyProtection="1"/>
    <xf numFmtId="3" fontId="0" fillId="0" borderId="2" xfId="0" applyNumberFormat="1" applyBorder="1" applyAlignment="1" applyProtection="1"/>
    <xf numFmtId="0" fontId="0" fillId="0" borderId="1" xfId="0" applyBorder="1" applyAlignment="1" applyProtection="1"/>
    <xf numFmtId="3" fontId="0" fillId="0" borderId="1" xfId="0" applyNumberFormat="1" applyBorder="1" applyAlignment="1" applyProtection="1"/>
    <xf numFmtId="1" fontId="0" fillId="0" borderId="1" xfId="0" applyNumberFormat="1" applyFill="1" applyBorder="1" applyAlignment="1" applyProtection="1"/>
    <xf numFmtId="1" fontId="0" fillId="0" borderId="0" xfId="0" applyNumberFormat="1" applyFill="1" applyBorder="1" applyAlignment="1" applyProtection="1"/>
    <xf numFmtId="3" fontId="0" fillId="0" borderId="0" xfId="0" applyNumberFormat="1" applyFill="1" applyBorder="1" applyAlignment="1" applyProtection="1"/>
    <xf numFmtId="164" fontId="2" fillId="0" borderId="1" xfId="0" applyNumberFormat="1" applyFont="1" applyFill="1" applyBorder="1" applyAlignment="1" applyProtection="1">
      <alignment horizontal="left" vertical="top"/>
      <protection locked="0"/>
    </xf>
    <xf numFmtId="1" fontId="0" fillId="0" borderId="1" xfId="0" applyNumberFormat="1" applyFill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3" fontId="0" fillId="2" borderId="0" xfId="0" applyNumberFormat="1" applyFill="1" applyAlignment="1" applyProtection="1"/>
    <xf numFmtId="1" fontId="0" fillId="0" borderId="1" xfId="0" applyNumberFormat="1" applyBorder="1" applyAlignment="1" applyProtection="1"/>
  </cellXfs>
  <cellStyles count="1">
    <cellStyle name="Normal" xfId="0" builtinId="0"/>
  </cellStyles>
  <dxfs count="1670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U560"/>
  <sheetViews>
    <sheetView workbookViewId="0">
      <pane ySplit="1" topLeftCell="A2" activePane="bottomLeft" state="frozen"/>
      <selection pane="bottomLeft" activeCell="T2" sqref="T2:V2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1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P1" s="24"/>
      <c r="Q1" s="24"/>
      <c r="R1" s="24" t="s">
        <v>20</v>
      </c>
      <c r="S1" s="24"/>
      <c r="T1" s="24" t="s">
        <v>21</v>
      </c>
      <c r="U1" s="1" t="s">
        <v>22</v>
      </c>
      <c r="V1" s="1" t="s">
        <v>23</v>
      </c>
      <c r="Z1" s="23" t="s">
        <v>11</v>
      </c>
      <c r="AA1" s="23" t="s">
        <v>12</v>
      </c>
      <c r="AB1" s="23" t="s">
        <v>13</v>
      </c>
      <c r="AC1" s="23"/>
      <c r="AD1" s="24"/>
      <c r="AE1" s="23"/>
      <c r="AF1" s="23"/>
      <c r="AG1" s="24"/>
      <c r="AH1" s="24"/>
      <c r="AI1" s="24"/>
      <c r="AJ1" s="24"/>
      <c r="AK1" s="24"/>
      <c r="AL1" s="24"/>
      <c r="AM1" s="24"/>
      <c r="AN1" s="24"/>
      <c r="AO1" s="24"/>
    </row>
    <row r="2" spans="1:41" x14ac:dyDescent="0.25">
      <c r="A2" s="3">
        <v>42368</v>
      </c>
      <c r="B2" s="14"/>
      <c r="C2" s="14"/>
      <c r="D2" s="14"/>
      <c r="E2" s="13"/>
      <c r="F2" s="14"/>
      <c r="G2" s="14"/>
      <c r="H2" s="16">
        <f t="shared" ref="H2:H65" si="0">SUM(B2:D2)/3</f>
        <v>0</v>
      </c>
      <c r="I2" s="14"/>
      <c r="J2" s="14"/>
      <c r="K2" s="14"/>
      <c r="L2" s="14"/>
      <c r="M2" s="5"/>
      <c r="N2" s="5"/>
      <c r="O2" s="5"/>
      <c r="P2" s="5"/>
      <c r="Q2" s="5"/>
      <c r="R2" s="5"/>
      <c r="S2" s="5"/>
      <c r="T2" s="14">
        <f>SUM($B$2:B2)</f>
        <v>0</v>
      </c>
      <c r="U2" s="14">
        <f>SUM($C$2:C2)</f>
        <v>0</v>
      </c>
      <c r="V2" s="14">
        <f>SUM($D$2:D2)</f>
        <v>0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>
        <f t="shared" si="0"/>
        <v>0</v>
      </c>
      <c r="I3" s="14"/>
      <c r="J3" s="14"/>
      <c r="K3" s="14"/>
      <c r="L3" s="6"/>
      <c r="M3" s="6"/>
      <c r="N3" s="6"/>
      <c r="O3" s="5"/>
      <c r="P3" s="5"/>
      <c r="Q3" s="5"/>
      <c r="R3" s="5"/>
      <c r="S3" s="5"/>
      <c r="T3" s="14">
        <f>SUM($B$2:B3)</f>
        <v>0</v>
      </c>
      <c r="U3" s="14">
        <f>SUM($C$2:C3)</f>
        <v>0</v>
      </c>
      <c r="V3" s="14">
        <f>SUM($D$2:D3)</f>
        <v>0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A4" s="3">
        <f t="shared" si="1"/>
        <v>42370</v>
      </c>
      <c r="B4" s="14">
        <v>6</v>
      </c>
      <c r="C4" s="14"/>
      <c r="D4" s="14"/>
      <c r="E4" s="14"/>
      <c r="F4" s="14"/>
      <c r="G4" s="14"/>
      <c r="H4" s="16">
        <f t="shared" si="0"/>
        <v>2</v>
      </c>
      <c r="I4" s="14"/>
      <c r="J4" s="14"/>
      <c r="K4" s="14"/>
      <c r="L4" s="6"/>
      <c r="M4" s="6"/>
      <c r="N4" s="6"/>
      <c r="O4" s="5"/>
      <c r="P4" s="5"/>
      <c r="Q4" s="5"/>
      <c r="R4" s="5"/>
      <c r="S4" s="5"/>
      <c r="T4" s="14">
        <f>SUM($B$2:B4)</f>
        <v>6</v>
      </c>
      <c r="U4" s="14">
        <f>SUM($C$2:C4)</f>
        <v>0</v>
      </c>
      <c r="V4" s="14">
        <f>SUM($D$2:D4)</f>
        <v>0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A5" s="3">
        <f t="shared" si="1"/>
        <v>42371</v>
      </c>
      <c r="B5" s="14">
        <v>6</v>
      </c>
      <c r="C5" s="14"/>
      <c r="D5" s="14"/>
      <c r="E5" s="14"/>
      <c r="F5" s="14"/>
      <c r="G5" s="14"/>
      <c r="H5" s="16">
        <f t="shared" si="0"/>
        <v>2</v>
      </c>
      <c r="I5" s="14"/>
      <c r="J5" s="14"/>
      <c r="K5" s="14"/>
      <c r="L5" s="6"/>
      <c r="M5" s="6"/>
      <c r="N5" s="6"/>
      <c r="O5" s="5"/>
      <c r="P5" s="5"/>
      <c r="Q5" s="5"/>
      <c r="R5" s="5"/>
      <c r="S5" s="5"/>
      <c r="T5" s="14">
        <f>SUM($B$2:B5)</f>
        <v>12</v>
      </c>
      <c r="U5" s="14">
        <f>SUM($C$2:C5)</f>
        <v>0</v>
      </c>
      <c r="V5" s="14">
        <f>SUM($D$2:D5)</f>
        <v>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A6" s="3">
        <f t="shared" si="1"/>
        <v>42372</v>
      </c>
      <c r="B6" s="14">
        <v>3</v>
      </c>
      <c r="C6" s="14"/>
      <c r="D6" s="14"/>
      <c r="E6" s="14"/>
      <c r="F6" s="14"/>
      <c r="G6" s="14"/>
      <c r="H6" s="16">
        <f t="shared" si="0"/>
        <v>1</v>
      </c>
      <c r="I6" s="14"/>
      <c r="J6" s="14"/>
      <c r="K6" s="14"/>
      <c r="L6" s="6"/>
      <c r="M6" s="6"/>
      <c r="N6" s="6"/>
      <c r="O6" s="5"/>
      <c r="P6" s="5"/>
      <c r="Q6" s="5"/>
      <c r="R6" s="5"/>
      <c r="S6" s="5"/>
      <c r="T6" s="14">
        <f>SUM($B$2:B6)</f>
        <v>15</v>
      </c>
      <c r="U6" s="14">
        <f>SUM($C$2:C6)</f>
        <v>0</v>
      </c>
      <c r="V6" s="14">
        <f>SUM($D$2:D6)</f>
        <v>0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A7" s="3">
        <f t="shared" si="1"/>
        <v>42373</v>
      </c>
      <c r="B7" s="14">
        <v>1</v>
      </c>
      <c r="C7" s="14"/>
      <c r="D7" s="14"/>
      <c r="E7" s="14"/>
      <c r="F7" s="14"/>
      <c r="G7" s="14"/>
      <c r="H7" s="16">
        <f t="shared" si="0"/>
        <v>0.33333333333333331</v>
      </c>
      <c r="I7" s="14"/>
      <c r="J7" s="14"/>
      <c r="K7" s="14"/>
      <c r="L7" s="6"/>
      <c r="M7" s="6"/>
      <c r="N7" s="6"/>
      <c r="O7" s="5"/>
      <c r="P7" s="5"/>
      <c r="Q7" s="5"/>
      <c r="R7" s="5"/>
      <c r="S7" s="5"/>
      <c r="T7" s="14">
        <f>SUM($B$2:B7)</f>
        <v>16</v>
      </c>
      <c r="U7" s="14">
        <f>SUM($C$2:C7)</f>
        <v>0</v>
      </c>
      <c r="V7" s="14">
        <f>SUM($D$2:D7)</f>
        <v>0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A8" s="3">
        <f t="shared" si="1"/>
        <v>42374</v>
      </c>
      <c r="B8" s="14">
        <v>2</v>
      </c>
      <c r="C8" s="14"/>
      <c r="D8" s="14"/>
      <c r="E8" s="14"/>
      <c r="F8" s="14"/>
      <c r="G8" s="14"/>
      <c r="H8" s="16">
        <f t="shared" si="0"/>
        <v>0.66666666666666663</v>
      </c>
      <c r="I8" s="14"/>
      <c r="J8" s="14"/>
      <c r="K8" s="14"/>
      <c r="L8" s="6"/>
      <c r="M8" s="6"/>
      <c r="N8" s="6"/>
      <c r="O8" s="5"/>
      <c r="P8" s="5"/>
      <c r="Q8" s="5"/>
      <c r="R8" s="5"/>
      <c r="S8" s="5"/>
      <c r="T8" s="14">
        <f>SUM($B$2:B8)</f>
        <v>18</v>
      </c>
      <c r="U8" s="14">
        <f>SUM($C$2:C8)</f>
        <v>0</v>
      </c>
      <c r="V8" s="14">
        <f>SUM($D$2:D8)</f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A9" s="3">
        <f t="shared" si="1"/>
        <v>42375</v>
      </c>
      <c r="B9" s="14">
        <v>1</v>
      </c>
      <c r="C9" s="14"/>
      <c r="D9" s="14"/>
      <c r="E9" s="14"/>
      <c r="F9" s="14"/>
      <c r="G9" s="14"/>
      <c r="H9" s="16">
        <f t="shared" si="0"/>
        <v>0.33333333333333331</v>
      </c>
      <c r="I9" s="14"/>
      <c r="J9" s="14"/>
      <c r="K9" s="14"/>
      <c r="L9" s="6">
        <f t="shared" ref="L9:L72" si="2">B9-B2</f>
        <v>1</v>
      </c>
      <c r="M9" s="6">
        <f t="shared" ref="M9:M72" si="3">C9-C2</f>
        <v>0</v>
      </c>
      <c r="N9" s="6">
        <f t="shared" ref="N9:N72" si="4">D9-D2</f>
        <v>0</v>
      </c>
      <c r="O9" s="5"/>
      <c r="P9" s="5"/>
      <c r="Q9" s="5"/>
      <c r="R9" s="6">
        <f t="shared" ref="R9:R72" si="5">H9-H2</f>
        <v>0.33333333333333331</v>
      </c>
      <c r="S9" s="5"/>
      <c r="T9" s="14">
        <f>SUM($B$2:B9)</f>
        <v>19</v>
      </c>
      <c r="U9" s="14">
        <f>SUM($C$2:C9)</f>
        <v>0</v>
      </c>
      <c r="V9" s="14">
        <f>SUM($D$2:D9)</f>
        <v>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A10" s="3">
        <f t="shared" si="1"/>
        <v>42376</v>
      </c>
      <c r="B10" s="14">
        <v>3</v>
      </c>
      <c r="C10" s="14"/>
      <c r="D10" s="14"/>
      <c r="E10" s="14"/>
      <c r="F10" s="14"/>
      <c r="G10" s="14"/>
      <c r="H10" s="16">
        <f t="shared" si="0"/>
        <v>1</v>
      </c>
      <c r="I10" s="14"/>
      <c r="J10" s="14"/>
      <c r="K10" s="14"/>
      <c r="L10" s="6">
        <f t="shared" si="2"/>
        <v>3</v>
      </c>
      <c r="M10" s="6">
        <f t="shared" si="3"/>
        <v>0</v>
      </c>
      <c r="N10" s="6">
        <f t="shared" si="4"/>
        <v>0</v>
      </c>
      <c r="O10" s="5"/>
      <c r="P10" s="5"/>
      <c r="Q10" s="5"/>
      <c r="R10" s="6">
        <f t="shared" si="5"/>
        <v>1</v>
      </c>
      <c r="S10" s="5"/>
      <c r="T10" s="14">
        <f>SUM($B$2:B10)</f>
        <v>22</v>
      </c>
      <c r="U10" s="14">
        <f>SUM($C$2:C10)</f>
        <v>0</v>
      </c>
      <c r="V10" s="14">
        <f>SUM($D$2:D10)</f>
        <v>0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A11" s="3">
        <f t="shared" si="1"/>
        <v>42377</v>
      </c>
      <c r="B11" s="14">
        <v>1</v>
      </c>
      <c r="C11" s="14"/>
      <c r="D11" s="14"/>
      <c r="E11" s="14"/>
      <c r="F11" s="14"/>
      <c r="G11" s="14"/>
      <c r="H11" s="16">
        <f t="shared" si="0"/>
        <v>0.33333333333333331</v>
      </c>
      <c r="I11" s="14"/>
      <c r="J11" s="14"/>
      <c r="K11" s="14"/>
      <c r="L11" s="6">
        <f t="shared" si="2"/>
        <v>-5</v>
      </c>
      <c r="M11" s="6">
        <f t="shared" si="3"/>
        <v>0</v>
      </c>
      <c r="N11" s="6">
        <f t="shared" si="4"/>
        <v>0</v>
      </c>
      <c r="O11" s="5"/>
      <c r="P11" s="5"/>
      <c r="Q11" s="5"/>
      <c r="R11" s="6">
        <f t="shared" si="5"/>
        <v>-1.6666666666666667</v>
      </c>
      <c r="S11" s="5"/>
      <c r="T11" s="14">
        <f>SUM($B$2:B11)</f>
        <v>23</v>
      </c>
      <c r="U11" s="14">
        <f>SUM($C$2:C11)</f>
        <v>0</v>
      </c>
      <c r="V11" s="14">
        <f>SUM($D$2:D11)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A12" s="3">
        <f t="shared" si="1"/>
        <v>42378</v>
      </c>
      <c r="B12" s="14">
        <v>1</v>
      </c>
      <c r="C12" s="14"/>
      <c r="D12" s="14"/>
      <c r="E12" s="14"/>
      <c r="F12" s="14"/>
      <c r="G12" s="14"/>
      <c r="H12" s="16">
        <f t="shared" si="0"/>
        <v>0.33333333333333331</v>
      </c>
      <c r="I12" s="14"/>
      <c r="J12" s="14"/>
      <c r="K12" s="14"/>
      <c r="L12" s="6">
        <f t="shared" si="2"/>
        <v>-5</v>
      </c>
      <c r="M12" s="6">
        <f t="shared" si="3"/>
        <v>0</v>
      </c>
      <c r="N12" s="6">
        <f t="shared" si="4"/>
        <v>0</v>
      </c>
      <c r="O12" s="5"/>
      <c r="P12" s="5"/>
      <c r="Q12" s="5"/>
      <c r="R12" s="6">
        <f t="shared" si="5"/>
        <v>-1.6666666666666667</v>
      </c>
      <c r="S12" s="5"/>
      <c r="T12" s="14">
        <f>SUM($B$2:B12)</f>
        <v>24</v>
      </c>
      <c r="U12" s="14">
        <f>SUM($C$2:C12)</f>
        <v>0</v>
      </c>
      <c r="V12" s="14">
        <f>SUM($D$2:D12)</f>
        <v>0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A13" s="3">
        <f t="shared" si="1"/>
        <v>42379</v>
      </c>
      <c r="B13" s="14">
        <v>4</v>
      </c>
      <c r="C13" s="14"/>
      <c r="D13" s="14"/>
      <c r="E13" s="14"/>
      <c r="F13" s="14"/>
      <c r="G13" s="14"/>
      <c r="H13" s="16">
        <f t="shared" si="0"/>
        <v>1.3333333333333333</v>
      </c>
      <c r="I13" s="14"/>
      <c r="J13" s="14"/>
      <c r="K13" s="14"/>
      <c r="L13" s="6">
        <f t="shared" si="2"/>
        <v>1</v>
      </c>
      <c r="M13" s="6">
        <f t="shared" si="3"/>
        <v>0</v>
      </c>
      <c r="N13" s="6">
        <f t="shared" si="4"/>
        <v>0</v>
      </c>
      <c r="O13" s="5"/>
      <c r="P13" s="5"/>
      <c r="Q13" s="5"/>
      <c r="R13" s="6">
        <f t="shared" si="5"/>
        <v>0.33333333333333326</v>
      </c>
      <c r="S13" s="5"/>
      <c r="T13" s="14">
        <f>SUM($B$2:B13)</f>
        <v>28</v>
      </c>
      <c r="U13" s="14">
        <f>SUM($C$2:C13)</f>
        <v>0</v>
      </c>
      <c r="V13" s="14">
        <f>SUM($D$2:D13)</f>
        <v>0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A14" s="3">
        <f t="shared" si="1"/>
        <v>42380</v>
      </c>
      <c r="B14" s="14">
        <v>3</v>
      </c>
      <c r="C14" s="14"/>
      <c r="D14" s="14"/>
      <c r="E14" s="14"/>
      <c r="F14" s="14"/>
      <c r="G14" s="14"/>
      <c r="H14" s="16">
        <f t="shared" si="0"/>
        <v>1</v>
      </c>
      <c r="I14" s="14"/>
      <c r="J14" s="14"/>
      <c r="K14" s="14"/>
      <c r="L14" s="6">
        <f t="shared" si="2"/>
        <v>2</v>
      </c>
      <c r="M14" s="6">
        <f t="shared" si="3"/>
        <v>0</v>
      </c>
      <c r="N14" s="6">
        <f t="shared" si="4"/>
        <v>0</v>
      </c>
      <c r="O14" s="5"/>
      <c r="P14" s="5"/>
      <c r="Q14" s="5"/>
      <c r="R14" s="6">
        <f t="shared" si="5"/>
        <v>0.66666666666666674</v>
      </c>
      <c r="S14" s="5"/>
      <c r="T14" s="14">
        <f>SUM($B$2:B14)</f>
        <v>31</v>
      </c>
      <c r="U14" s="14">
        <f>SUM($C$2:C14)</f>
        <v>0</v>
      </c>
      <c r="V14" s="14">
        <f>SUM($D$2:D14)</f>
        <v>0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A15" s="3">
        <f t="shared" si="1"/>
        <v>42381</v>
      </c>
      <c r="B15" s="14">
        <v>1</v>
      </c>
      <c r="C15" s="14"/>
      <c r="D15" s="14"/>
      <c r="E15" s="14"/>
      <c r="F15" s="14"/>
      <c r="G15" s="14"/>
      <c r="H15" s="16">
        <f t="shared" si="0"/>
        <v>0.33333333333333331</v>
      </c>
      <c r="I15" s="14"/>
      <c r="J15" s="14"/>
      <c r="K15" s="14"/>
      <c r="L15" s="6">
        <f t="shared" si="2"/>
        <v>-1</v>
      </c>
      <c r="M15" s="6">
        <f t="shared" si="3"/>
        <v>0</v>
      </c>
      <c r="N15" s="6">
        <f t="shared" si="4"/>
        <v>0</v>
      </c>
      <c r="O15" s="5"/>
      <c r="P15" s="5"/>
      <c r="Q15" s="5"/>
      <c r="R15" s="6">
        <f t="shared" si="5"/>
        <v>-0.33333333333333331</v>
      </c>
      <c r="S15" s="5"/>
      <c r="T15" s="14">
        <f>SUM($B$2:B15)</f>
        <v>32</v>
      </c>
      <c r="U15" s="14">
        <f>SUM($C$2:C15)</f>
        <v>0</v>
      </c>
      <c r="V15" s="14">
        <f>SUM($D$2:D15)</f>
        <v>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A16" s="3">
        <f t="shared" si="1"/>
        <v>42382</v>
      </c>
      <c r="B16" s="14">
        <v>2</v>
      </c>
      <c r="C16" s="14"/>
      <c r="D16" s="14"/>
      <c r="E16" s="14"/>
      <c r="F16" s="14"/>
      <c r="G16" s="14"/>
      <c r="H16" s="16">
        <f t="shared" si="0"/>
        <v>0.66666666666666663</v>
      </c>
      <c r="I16" s="14"/>
      <c r="J16" s="14"/>
      <c r="K16" s="14"/>
      <c r="L16" s="6">
        <f t="shared" si="2"/>
        <v>1</v>
      </c>
      <c r="M16" s="6">
        <f t="shared" si="3"/>
        <v>0</v>
      </c>
      <c r="N16" s="6">
        <f t="shared" si="4"/>
        <v>0</v>
      </c>
      <c r="O16" s="5"/>
      <c r="P16" s="5"/>
      <c r="Q16" s="5"/>
      <c r="R16" s="6">
        <f t="shared" si="5"/>
        <v>0.33333333333333331</v>
      </c>
      <c r="S16" s="5"/>
      <c r="T16" s="14">
        <f>SUM($B$2:B16)</f>
        <v>34</v>
      </c>
      <c r="U16" s="14">
        <f>SUM($C$2:C16)</f>
        <v>0</v>
      </c>
      <c r="V16" s="14">
        <f>SUM($D$2:D16)</f>
        <v>0</v>
      </c>
      <c r="Z16">
        <f>IF(ISERROR(B16/B9),1,B16/B9)</f>
        <v>2</v>
      </c>
      <c r="AA16">
        <f>IF(ISERROR(C16/C9),1,C16/C9)</f>
        <v>1</v>
      </c>
      <c r="AB16">
        <f>IF(ISERROR(D16/D9),1,D16/D9)</f>
        <v>1</v>
      </c>
    </row>
    <row r="17" spans="1:28" x14ac:dyDescent="0.25">
      <c r="A17" s="3">
        <f t="shared" si="1"/>
        <v>42383</v>
      </c>
      <c r="B17" s="14">
        <v>8</v>
      </c>
      <c r="C17" s="14"/>
      <c r="D17" s="14"/>
      <c r="E17" s="14"/>
      <c r="F17" s="14"/>
      <c r="G17" s="14"/>
      <c r="H17" s="16">
        <f t="shared" si="0"/>
        <v>2.6666666666666665</v>
      </c>
      <c r="I17" s="14"/>
      <c r="J17" s="14"/>
      <c r="K17" s="14"/>
      <c r="L17" s="6">
        <f t="shared" si="2"/>
        <v>5</v>
      </c>
      <c r="M17" s="6">
        <f t="shared" si="3"/>
        <v>0</v>
      </c>
      <c r="N17" s="6">
        <f t="shared" si="4"/>
        <v>0</v>
      </c>
      <c r="O17" s="5"/>
      <c r="P17" s="5"/>
      <c r="Q17" s="5"/>
      <c r="R17" s="6">
        <f t="shared" si="5"/>
        <v>1.6666666666666665</v>
      </c>
      <c r="S17" s="5"/>
      <c r="T17" s="14">
        <f>SUM($B$2:B17)</f>
        <v>42</v>
      </c>
      <c r="U17" s="14">
        <f>SUM($C$2:C17)</f>
        <v>0</v>
      </c>
      <c r="V17" s="14">
        <f>SUM($D$2:D17)</f>
        <v>0</v>
      </c>
      <c r="Z17">
        <f>IF(ISERROR(B17/B10),1,B17/B10)</f>
        <v>2.6666666666666665</v>
      </c>
      <c r="AA17">
        <f>IF(ISERROR(C17/C10),1,C17/C10)</f>
        <v>1</v>
      </c>
      <c r="AB17">
        <f>IF(ISERROR(D17/D10),1,D17/D10)</f>
        <v>1</v>
      </c>
    </row>
    <row r="18" spans="1:28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>
        <f t="shared" si="0"/>
        <v>0</v>
      </c>
      <c r="I18" s="14"/>
      <c r="J18" s="14"/>
      <c r="K18" s="14"/>
      <c r="L18" s="6">
        <f t="shared" si="2"/>
        <v>-1</v>
      </c>
      <c r="M18" s="6">
        <f t="shared" si="3"/>
        <v>0</v>
      </c>
      <c r="N18" s="6">
        <f t="shared" si="4"/>
        <v>0</v>
      </c>
      <c r="O18" s="5"/>
      <c r="P18" s="5"/>
      <c r="Q18" s="5"/>
      <c r="R18" s="6">
        <f t="shared" si="5"/>
        <v>-0.33333333333333331</v>
      </c>
      <c r="S18" s="5"/>
      <c r="T18" s="14">
        <f>SUM($B$2:B18)</f>
        <v>42</v>
      </c>
      <c r="U18" s="14">
        <f>SUM($C$2:C18)</f>
        <v>0</v>
      </c>
      <c r="V18" s="14">
        <f>SUM($D$2:D18)</f>
        <v>0</v>
      </c>
      <c r="Z18">
        <f>IF(ISERROR(B18/B11),1,B18/B11)</f>
        <v>0</v>
      </c>
      <c r="AA18">
        <f>IF(ISERROR(C18/C11),1,C18/C11)</f>
        <v>1</v>
      </c>
      <c r="AB18">
        <f>IF(ISERROR(D18/D11),1,D18/D11)</f>
        <v>1</v>
      </c>
    </row>
    <row r="19" spans="1:28" x14ac:dyDescent="0.25">
      <c r="A19" s="3">
        <f t="shared" si="1"/>
        <v>42385</v>
      </c>
      <c r="B19" s="14">
        <v>2</v>
      </c>
      <c r="C19" s="14"/>
      <c r="D19" s="14"/>
      <c r="E19" s="14"/>
      <c r="F19" s="14"/>
      <c r="G19" s="14"/>
      <c r="H19" s="16">
        <f t="shared" si="0"/>
        <v>0.66666666666666663</v>
      </c>
      <c r="I19" s="14"/>
      <c r="J19" s="14"/>
      <c r="K19" s="14"/>
      <c r="L19" s="6">
        <f t="shared" si="2"/>
        <v>1</v>
      </c>
      <c r="M19" s="6">
        <f t="shared" si="3"/>
        <v>0</v>
      </c>
      <c r="N19" s="6">
        <f t="shared" si="4"/>
        <v>0</v>
      </c>
      <c r="O19" s="5"/>
      <c r="P19" s="5"/>
      <c r="Q19" s="5"/>
      <c r="R19" s="6">
        <f t="shared" si="5"/>
        <v>0.33333333333333331</v>
      </c>
      <c r="S19" s="5"/>
      <c r="T19" s="14">
        <f>SUM($B$2:B19)</f>
        <v>44</v>
      </c>
      <c r="U19" s="14">
        <f>SUM($C$2:C19)</f>
        <v>0</v>
      </c>
      <c r="V19" s="14">
        <f>SUM($D$2:D19)</f>
        <v>0</v>
      </c>
      <c r="Z19">
        <f>IF(ISERROR(B19/B12),1,B19/B12)</f>
        <v>2</v>
      </c>
      <c r="AA19">
        <f>IF(ISERROR(C19/C12),1,C19/C12)</f>
        <v>1</v>
      </c>
      <c r="AB19">
        <f>IF(ISERROR(D19/D12),1,D19/D12)</f>
        <v>1</v>
      </c>
    </row>
    <row r="20" spans="1:28" x14ac:dyDescent="0.25">
      <c r="A20" s="3">
        <f t="shared" si="1"/>
        <v>42386</v>
      </c>
      <c r="B20" s="14">
        <v>1</v>
      </c>
      <c r="C20" s="14"/>
      <c r="D20" s="14"/>
      <c r="E20" s="14"/>
      <c r="F20" s="14"/>
      <c r="G20" s="14"/>
      <c r="H20" s="16">
        <f t="shared" si="0"/>
        <v>0.33333333333333331</v>
      </c>
      <c r="I20" s="14"/>
      <c r="J20" s="14"/>
      <c r="K20" s="14"/>
      <c r="L20" s="6">
        <f t="shared" si="2"/>
        <v>-3</v>
      </c>
      <c r="M20" s="6">
        <f t="shared" si="3"/>
        <v>0</v>
      </c>
      <c r="N20" s="6">
        <f t="shared" si="4"/>
        <v>0</v>
      </c>
      <c r="O20" s="5"/>
      <c r="P20" s="5"/>
      <c r="Q20" s="5"/>
      <c r="R20" s="6">
        <f t="shared" si="5"/>
        <v>-1</v>
      </c>
      <c r="S20" s="5"/>
      <c r="T20" s="14">
        <f>SUM($B$2:B20)</f>
        <v>45</v>
      </c>
      <c r="U20" s="14">
        <f>SUM($C$2:C20)</f>
        <v>0</v>
      </c>
      <c r="V20" s="14">
        <f>SUM($D$2:D20)</f>
        <v>0</v>
      </c>
      <c r="Z20">
        <f>IF(ISERROR(B20/B13),1,B20/B13)</f>
        <v>0.25</v>
      </c>
      <c r="AA20">
        <f>IF(ISERROR(C20/C13),1,C20/C13)</f>
        <v>1</v>
      </c>
      <c r="AB20">
        <f>IF(ISERROR(D20/D13),1,D20/D13)</f>
        <v>1</v>
      </c>
    </row>
    <row r="21" spans="1:28" x14ac:dyDescent="0.25">
      <c r="A21" s="3">
        <f t="shared" si="1"/>
        <v>42387</v>
      </c>
      <c r="B21" s="14">
        <v>1</v>
      </c>
      <c r="C21" s="14"/>
      <c r="D21" s="14"/>
      <c r="E21" s="14"/>
      <c r="F21" s="14"/>
      <c r="G21" s="14"/>
      <c r="H21" s="16">
        <f t="shared" si="0"/>
        <v>0.33333333333333331</v>
      </c>
      <c r="I21" s="14"/>
      <c r="J21" s="14"/>
      <c r="K21" s="14"/>
      <c r="L21" s="6">
        <f t="shared" si="2"/>
        <v>-2</v>
      </c>
      <c r="M21" s="6">
        <f t="shared" si="3"/>
        <v>0</v>
      </c>
      <c r="N21" s="6">
        <f t="shared" si="4"/>
        <v>0</v>
      </c>
      <c r="O21" s="5"/>
      <c r="P21" s="5"/>
      <c r="Q21" s="5"/>
      <c r="R21" s="6">
        <f t="shared" si="5"/>
        <v>-0.66666666666666674</v>
      </c>
      <c r="S21" s="5"/>
      <c r="T21" s="14">
        <f>SUM($B$2:B21)</f>
        <v>46</v>
      </c>
      <c r="U21" s="14">
        <f>SUM($C$2:C21)</f>
        <v>0</v>
      </c>
      <c r="V21" s="14">
        <f>SUM($D$2:D21)</f>
        <v>0</v>
      </c>
      <c r="Z21">
        <f>IF(ISERROR(B21/B14),1,B21/B14)</f>
        <v>0.33333333333333331</v>
      </c>
      <c r="AA21">
        <f>IF(ISERROR(C21/C14),1,C21/C14)</f>
        <v>1</v>
      </c>
      <c r="AB21">
        <f>IF(ISERROR(D21/D14),1,D21/D14)</f>
        <v>1</v>
      </c>
    </row>
    <row r="22" spans="1:28" x14ac:dyDescent="0.25">
      <c r="A22" s="3">
        <f t="shared" si="1"/>
        <v>42388</v>
      </c>
      <c r="B22" s="14">
        <v>5</v>
      </c>
      <c r="C22" s="14"/>
      <c r="D22" s="14"/>
      <c r="E22" s="14"/>
      <c r="F22" s="14"/>
      <c r="G22" s="14"/>
      <c r="H22" s="16">
        <f t="shared" si="0"/>
        <v>1.6666666666666667</v>
      </c>
      <c r="I22" s="14"/>
      <c r="J22" s="14"/>
      <c r="K22" s="14"/>
      <c r="L22" s="6">
        <f t="shared" si="2"/>
        <v>4</v>
      </c>
      <c r="M22" s="6">
        <f t="shared" si="3"/>
        <v>0</v>
      </c>
      <c r="N22" s="6">
        <f t="shared" si="4"/>
        <v>0</v>
      </c>
      <c r="O22" s="5"/>
      <c r="P22" s="5"/>
      <c r="Q22" s="5"/>
      <c r="R22" s="6">
        <f t="shared" si="5"/>
        <v>1.3333333333333335</v>
      </c>
      <c r="S22" s="5"/>
      <c r="T22" s="14">
        <f>SUM($B$2:B22)</f>
        <v>51</v>
      </c>
      <c r="U22" s="14">
        <f>SUM($C$2:C22)</f>
        <v>0</v>
      </c>
      <c r="V22" s="14">
        <f>SUM($D$2:D22)</f>
        <v>0</v>
      </c>
      <c r="Z22">
        <f>IF(ISERROR(B22/B15),1,B22/B15)</f>
        <v>5</v>
      </c>
      <c r="AA22">
        <f>IF(ISERROR(C22/C15),1,C22/C15)</f>
        <v>1</v>
      </c>
      <c r="AB22">
        <f>IF(ISERROR(D22/D15),1,D22/D15)</f>
        <v>1</v>
      </c>
    </row>
    <row r="23" spans="1:28" x14ac:dyDescent="0.25">
      <c r="A23" s="3">
        <f t="shared" si="1"/>
        <v>42389</v>
      </c>
      <c r="B23" s="14">
        <v>1</v>
      </c>
      <c r="C23" s="14"/>
      <c r="D23" s="14"/>
      <c r="E23" s="14"/>
      <c r="F23" s="14"/>
      <c r="G23" s="14"/>
      <c r="H23" s="16">
        <f t="shared" si="0"/>
        <v>0.33333333333333331</v>
      </c>
      <c r="I23" s="14"/>
      <c r="J23" s="14"/>
      <c r="K23" s="14"/>
      <c r="L23" s="6">
        <f t="shared" si="2"/>
        <v>-1</v>
      </c>
      <c r="M23" s="6">
        <f t="shared" si="3"/>
        <v>0</v>
      </c>
      <c r="N23" s="6">
        <f t="shared" si="4"/>
        <v>0</v>
      </c>
      <c r="O23" s="5"/>
      <c r="P23" s="5"/>
      <c r="Q23" s="5"/>
      <c r="R23" s="6">
        <f t="shared" si="5"/>
        <v>-0.33333333333333331</v>
      </c>
      <c r="S23" s="5"/>
      <c r="T23" s="14">
        <f>SUM($B$2:B23)</f>
        <v>52</v>
      </c>
      <c r="U23" s="14">
        <f>SUM($C$2:C23)</f>
        <v>0</v>
      </c>
      <c r="V23" s="14">
        <f>SUM($D$2:D23)</f>
        <v>0</v>
      </c>
      <c r="Z23">
        <f>IF(ISERROR(B23/B16),1,B23/B16)</f>
        <v>0.5</v>
      </c>
      <c r="AA23">
        <f>IF(ISERROR(C23/C16),1,C23/C16)</f>
        <v>1</v>
      </c>
      <c r="AB23">
        <f>IF(ISERROR(D23/D16),1,D23/D16)</f>
        <v>1</v>
      </c>
    </row>
    <row r="24" spans="1:28" x14ac:dyDescent="0.25">
      <c r="A24" s="3">
        <f t="shared" si="1"/>
        <v>42390</v>
      </c>
      <c r="B24" s="14">
        <v>4</v>
      </c>
      <c r="C24" s="14"/>
      <c r="D24" s="14"/>
      <c r="E24" s="14"/>
      <c r="F24" s="14"/>
      <c r="G24" s="14"/>
      <c r="H24" s="16">
        <f t="shared" si="0"/>
        <v>1.3333333333333333</v>
      </c>
      <c r="I24" s="14"/>
      <c r="J24" s="14"/>
      <c r="K24" s="14"/>
      <c r="L24" s="6">
        <f t="shared" si="2"/>
        <v>-4</v>
      </c>
      <c r="M24" s="6">
        <f t="shared" si="3"/>
        <v>0</v>
      </c>
      <c r="N24" s="6">
        <f t="shared" si="4"/>
        <v>0</v>
      </c>
      <c r="O24" s="5"/>
      <c r="P24" s="5"/>
      <c r="Q24" s="5"/>
      <c r="R24" s="6">
        <f t="shared" si="5"/>
        <v>-1.3333333333333333</v>
      </c>
      <c r="S24" s="5"/>
      <c r="T24" s="14">
        <f>SUM($B$2:B24)</f>
        <v>56</v>
      </c>
      <c r="U24" s="14">
        <f>SUM($C$2:C24)</f>
        <v>0</v>
      </c>
      <c r="V24" s="14">
        <f>SUM($D$2:D24)</f>
        <v>0</v>
      </c>
      <c r="Z24">
        <f>IF(ISERROR(B24/B17),1,B24/B17)</f>
        <v>0.5</v>
      </c>
      <c r="AA24">
        <f>IF(ISERROR(C24/C17),1,C24/C17)</f>
        <v>1</v>
      </c>
      <c r="AB24">
        <f>IF(ISERROR(D24/D17),1,D24/D17)</f>
        <v>1</v>
      </c>
    </row>
    <row r="25" spans="1:28" x14ac:dyDescent="0.25">
      <c r="A25" s="3">
        <f t="shared" si="1"/>
        <v>42391</v>
      </c>
      <c r="B25" s="14">
        <v>1</v>
      </c>
      <c r="C25" s="14"/>
      <c r="D25" s="14"/>
      <c r="E25" s="14"/>
      <c r="F25" s="14"/>
      <c r="G25" s="14"/>
      <c r="H25" s="16">
        <f t="shared" si="0"/>
        <v>0.33333333333333331</v>
      </c>
      <c r="I25" s="14"/>
      <c r="J25" s="14"/>
      <c r="K25" s="14"/>
      <c r="L25" s="6">
        <f t="shared" si="2"/>
        <v>1</v>
      </c>
      <c r="M25" s="6">
        <f t="shared" si="3"/>
        <v>0</v>
      </c>
      <c r="N25" s="6">
        <f t="shared" si="4"/>
        <v>0</v>
      </c>
      <c r="O25" s="5"/>
      <c r="P25" s="5"/>
      <c r="Q25" s="5"/>
      <c r="R25" s="6">
        <f t="shared" si="5"/>
        <v>0.33333333333333331</v>
      </c>
      <c r="S25" s="5"/>
      <c r="T25" s="14">
        <f>SUM($B$2:B25)</f>
        <v>57</v>
      </c>
      <c r="U25" s="14">
        <f>SUM($C$2:C25)</f>
        <v>0</v>
      </c>
      <c r="V25" s="14">
        <f>SUM($D$2:D25)</f>
        <v>0</v>
      </c>
      <c r="Z25">
        <f>IF(ISERROR(B25/B18),1,B25/B18)</f>
        <v>1</v>
      </c>
      <c r="AA25">
        <f>IF(ISERROR(C25/C18),1,C25/C18)</f>
        <v>1</v>
      </c>
      <c r="AB25">
        <f>IF(ISERROR(D25/D18),1,D25/D18)</f>
        <v>1</v>
      </c>
    </row>
    <row r="26" spans="1:28" x14ac:dyDescent="0.25">
      <c r="A26" s="3">
        <f t="shared" si="1"/>
        <v>42392</v>
      </c>
      <c r="B26" s="14">
        <v>6</v>
      </c>
      <c r="C26" s="14"/>
      <c r="D26" s="14"/>
      <c r="E26" s="14"/>
      <c r="F26" s="14"/>
      <c r="G26" s="14"/>
      <c r="H26" s="16">
        <f t="shared" si="0"/>
        <v>2</v>
      </c>
      <c r="I26" s="14"/>
      <c r="J26" s="14"/>
      <c r="K26" s="14"/>
      <c r="L26" s="6">
        <f t="shared" si="2"/>
        <v>4</v>
      </c>
      <c r="M26" s="6">
        <f t="shared" si="3"/>
        <v>0</v>
      </c>
      <c r="N26" s="6">
        <f t="shared" si="4"/>
        <v>0</v>
      </c>
      <c r="O26" s="5"/>
      <c r="P26" s="5"/>
      <c r="Q26" s="5"/>
      <c r="R26" s="6">
        <f t="shared" si="5"/>
        <v>1.3333333333333335</v>
      </c>
      <c r="S26" s="5"/>
      <c r="T26" s="14">
        <f>SUM($B$2:B26)</f>
        <v>63</v>
      </c>
      <c r="U26" s="14">
        <f>SUM($C$2:C26)</f>
        <v>0</v>
      </c>
      <c r="V26" s="14">
        <f>SUM($D$2:D26)</f>
        <v>0</v>
      </c>
      <c r="Z26">
        <f>IF(ISERROR(B26/B19),1,B26/B19)</f>
        <v>3</v>
      </c>
      <c r="AA26">
        <f>IF(ISERROR(C26/C19),1,C26/C19)</f>
        <v>1</v>
      </c>
      <c r="AB26">
        <f>IF(ISERROR(D26/D19),1,D26/D19)</f>
        <v>1</v>
      </c>
    </row>
    <row r="27" spans="1:28" x14ac:dyDescent="0.25">
      <c r="A27" s="3">
        <f t="shared" si="1"/>
        <v>42393</v>
      </c>
      <c r="B27" s="14">
        <v>5</v>
      </c>
      <c r="C27" s="14"/>
      <c r="D27" s="14"/>
      <c r="E27" s="14"/>
      <c r="F27" s="14"/>
      <c r="G27" s="14"/>
      <c r="H27" s="16">
        <f t="shared" si="0"/>
        <v>1.6666666666666667</v>
      </c>
      <c r="I27" s="14"/>
      <c r="J27" s="14"/>
      <c r="K27" s="14"/>
      <c r="L27" s="6">
        <f t="shared" si="2"/>
        <v>4</v>
      </c>
      <c r="M27" s="6">
        <f t="shared" si="3"/>
        <v>0</v>
      </c>
      <c r="N27" s="6">
        <f t="shared" si="4"/>
        <v>0</v>
      </c>
      <c r="O27" s="5"/>
      <c r="P27" s="5"/>
      <c r="Q27" s="5"/>
      <c r="R27" s="6">
        <f t="shared" si="5"/>
        <v>1.3333333333333335</v>
      </c>
      <c r="S27" s="5"/>
      <c r="T27" s="14">
        <f>SUM($B$2:B27)</f>
        <v>68</v>
      </c>
      <c r="U27" s="14">
        <f>SUM($C$2:C27)</f>
        <v>0</v>
      </c>
      <c r="V27" s="14">
        <f>SUM($D$2:D27)</f>
        <v>0</v>
      </c>
      <c r="Z27">
        <f>IF(ISERROR(B27/B20),1,B27/B20)</f>
        <v>5</v>
      </c>
      <c r="AA27">
        <f>IF(ISERROR(C27/C20),1,C27/C20)</f>
        <v>1</v>
      </c>
      <c r="AB27">
        <f>IF(ISERROR(D27/D20),1,D27/D20)</f>
        <v>1</v>
      </c>
    </row>
    <row r="28" spans="1:28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>
        <f t="shared" si="0"/>
        <v>0</v>
      </c>
      <c r="I28" s="14"/>
      <c r="J28" s="14"/>
      <c r="K28" s="14"/>
      <c r="L28" s="6">
        <f t="shared" si="2"/>
        <v>-1</v>
      </c>
      <c r="M28" s="6">
        <f t="shared" si="3"/>
        <v>0</v>
      </c>
      <c r="N28" s="6">
        <f t="shared" si="4"/>
        <v>0</v>
      </c>
      <c r="O28" s="5"/>
      <c r="P28" s="5"/>
      <c r="Q28" s="5"/>
      <c r="R28" s="6">
        <f t="shared" si="5"/>
        <v>-0.33333333333333331</v>
      </c>
      <c r="S28" s="5"/>
      <c r="T28" s="14">
        <f>SUM($B$2:B28)</f>
        <v>68</v>
      </c>
      <c r="U28" s="14">
        <f>SUM($C$2:C28)</f>
        <v>0</v>
      </c>
      <c r="V28" s="14">
        <f>SUM($D$2:D28)</f>
        <v>0</v>
      </c>
      <c r="Z28">
        <f>IF(ISERROR(B28/B21),1,B28/B21)</f>
        <v>0</v>
      </c>
      <c r="AA28">
        <f>IF(ISERROR(C28/C21),1,C28/C21)</f>
        <v>1</v>
      </c>
      <c r="AB28">
        <f>IF(ISERROR(D28/D21),1,D28/D21)</f>
        <v>1</v>
      </c>
    </row>
    <row r="29" spans="1:28" x14ac:dyDescent="0.25">
      <c r="A29" s="3">
        <f t="shared" si="1"/>
        <v>42395</v>
      </c>
      <c r="B29" s="14"/>
      <c r="C29" s="14">
        <v>1</v>
      </c>
      <c r="D29" s="14"/>
      <c r="E29" s="14"/>
      <c r="F29" s="14"/>
      <c r="G29" s="14"/>
      <c r="H29" s="16">
        <f t="shared" si="0"/>
        <v>0.33333333333333331</v>
      </c>
      <c r="I29" s="14"/>
      <c r="J29" s="14"/>
      <c r="K29" s="14"/>
      <c r="L29" s="6">
        <f t="shared" si="2"/>
        <v>-5</v>
      </c>
      <c r="M29" s="6">
        <f t="shared" si="3"/>
        <v>1</v>
      </c>
      <c r="N29" s="6">
        <f t="shared" si="4"/>
        <v>0</v>
      </c>
      <c r="O29" s="5"/>
      <c r="P29" s="5"/>
      <c r="Q29" s="5"/>
      <c r="R29" s="6">
        <f t="shared" si="5"/>
        <v>-1.3333333333333335</v>
      </c>
      <c r="S29" s="5"/>
      <c r="T29" s="14">
        <f>SUM($B$2:B29)</f>
        <v>68</v>
      </c>
      <c r="U29" s="14">
        <f>SUM($C$2:C29)</f>
        <v>1</v>
      </c>
      <c r="V29" s="14">
        <f>SUM($D$2:D29)</f>
        <v>0</v>
      </c>
      <c r="Z29">
        <f>IF(ISERROR(B29/B22),1,B29/B22)</f>
        <v>0</v>
      </c>
      <c r="AA29">
        <f>IF(ISERROR(C29/C22),1,C29/C22)</f>
        <v>1</v>
      </c>
      <c r="AB29">
        <f>IF(ISERROR(D29/D22),1,D29/D22)</f>
        <v>1</v>
      </c>
    </row>
    <row r="30" spans="1:28" x14ac:dyDescent="0.25">
      <c r="A30" s="3">
        <f t="shared" si="1"/>
        <v>42396</v>
      </c>
      <c r="B30" s="14">
        <v>5</v>
      </c>
      <c r="C30" s="14">
        <v>3</v>
      </c>
      <c r="D30" s="14"/>
      <c r="E30" s="14"/>
      <c r="F30" s="14"/>
      <c r="G30" s="14"/>
      <c r="H30" s="16">
        <f t="shared" si="0"/>
        <v>2.6666666666666665</v>
      </c>
      <c r="I30" s="14"/>
      <c r="J30" s="14"/>
      <c r="K30" s="14"/>
      <c r="L30" s="6">
        <f t="shared" si="2"/>
        <v>4</v>
      </c>
      <c r="M30" s="6">
        <f t="shared" si="3"/>
        <v>3</v>
      </c>
      <c r="N30" s="6">
        <f t="shared" si="4"/>
        <v>0</v>
      </c>
      <c r="O30" s="5"/>
      <c r="P30" s="5"/>
      <c r="Q30" s="5"/>
      <c r="R30" s="6">
        <f t="shared" si="5"/>
        <v>2.333333333333333</v>
      </c>
      <c r="S30" s="5"/>
      <c r="T30" s="14">
        <f>SUM($B$2:B30)</f>
        <v>73</v>
      </c>
      <c r="U30" s="14">
        <f>SUM($C$2:C30)</f>
        <v>4</v>
      </c>
      <c r="V30" s="14">
        <f>SUM($D$2:D30)</f>
        <v>0</v>
      </c>
      <c r="Z30">
        <f>IF(ISERROR(B30/B23),1,B30/B23)</f>
        <v>5</v>
      </c>
      <c r="AA30">
        <f>IF(ISERROR(C30/C23),1,C30/C23)</f>
        <v>1</v>
      </c>
      <c r="AB30">
        <f>IF(ISERROR(D30/D23),1,D30/D23)</f>
        <v>1</v>
      </c>
    </row>
    <row r="31" spans="1:28" x14ac:dyDescent="0.25">
      <c r="A31" s="3">
        <f t="shared" si="1"/>
        <v>42397</v>
      </c>
      <c r="B31" s="14">
        <v>3</v>
      </c>
      <c r="C31" s="14">
        <v>0</v>
      </c>
      <c r="D31" s="14"/>
      <c r="E31" s="14"/>
      <c r="F31" s="14"/>
      <c r="G31" s="14"/>
      <c r="H31" s="16">
        <f t="shared" si="0"/>
        <v>1</v>
      </c>
      <c r="I31" s="14"/>
      <c r="J31" s="14"/>
      <c r="K31" s="14"/>
      <c r="L31" s="6">
        <f t="shared" si="2"/>
        <v>-1</v>
      </c>
      <c r="M31" s="6">
        <f t="shared" si="3"/>
        <v>0</v>
      </c>
      <c r="N31" s="6">
        <f t="shared" si="4"/>
        <v>0</v>
      </c>
      <c r="O31" s="5"/>
      <c r="P31" s="5"/>
      <c r="Q31" s="5"/>
      <c r="R31" s="6">
        <f t="shared" si="5"/>
        <v>-0.33333333333333326</v>
      </c>
      <c r="S31" s="5"/>
      <c r="T31" s="14">
        <f>SUM($B$2:B31)</f>
        <v>76</v>
      </c>
      <c r="U31" s="14">
        <f>SUM($C$2:C31)</f>
        <v>4</v>
      </c>
      <c r="V31" s="14">
        <f>SUM($D$2:D31)</f>
        <v>0</v>
      </c>
      <c r="Z31">
        <f>IF(ISERROR(B31/B24),1,B31/B24)</f>
        <v>0.75</v>
      </c>
      <c r="AA31">
        <f>IF(ISERROR(C31/C24),1,C31/C24)</f>
        <v>1</v>
      </c>
      <c r="AB31">
        <f>IF(ISERROR(D31/D24),1,D31/D24)</f>
        <v>1</v>
      </c>
    </row>
    <row r="32" spans="1:28" x14ac:dyDescent="0.25">
      <c r="A32" s="3">
        <f t="shared" si="1"/>
        <v>42398</v>
      </c>
      <c r="B32" s="14">
        <v>3</v>
      </c>
      <c r="C32" s="14">
        <v>0</v>
      </c>
      <c r="D32" s="14"/>
      <c r="E32" s="14"/>
      <c r="F32" s="14"/>
      <c r="G32" s="14"/>
      <c r="H32" s="16">
        <f t="shared" si="0"/>
        <v>1</v>
      </c>
      <c r="I32" s="14"/>
      <c r="J32" s="14"/>
      <c r="K32" s="14"/>
      <c r="L32" s="6">
        <f t="shared" si="2"/>
        <v>2</v>
      </c>
      <c r="M32" s="6">
        <f t="shared" si="3"/>
        <v>0</v>
      </c>
      <c r="N32" s="6">
        <f t="shared" si="4"/>
        <v>0</v>
      </c>
      <c r="O32" s="5"/>
      <c r="P32" s="5"/>
      <c r="Q32" s="5"/>
      <c r="R32" s="6">
        <f t="shared" si="5"/>
        <v>0.66666666666666674</v>
      </c>
      <c r="S32" s="5"/>
      <c r="T32" s="14">
        <f>SUM($B$2:B32)</f>
        <v>79</v>
      </c>
      <c r="U32" s="14">
        <f>SUM($C$2:C32)</f>
        <v>4</v>
      </c>
      <c r="V32" s="14">
        <f>SUM($D$2:D32)</f>
        <v>0</v>
      </c>
      <c r="Z32">
        <f>IF(ISERROR(B32/B25),1,B32/B25)</f>
        <v>3</v>
      </c>
      <c r="AA32">
        <f>IF(ISERROR(C32/C25),1,C32/C25)</f>
        <v>1</v>
      </c>
      <c r="AB32">
        <f>IF(ISERROR(D32/D25),1,D32/D25)</f>
        <v>1</v>
      </c>
    </row>
    <row r="33" spans="1:28" x14ac:dyDescent="0.25">
      <c r="A33" s="3">
        <f t="shared" si="1"/>
        <v>42399</v>
      </c>
      <c r="B33" s="14">
        <v>7</v>
      </c>
      <c r="C33" s="14">
        <v>1</v>
      </c>
      <c r="D33" s="14"/>
      <c r="E33" s="14"/>
      <c r="F33" s="14"/>
      <c r="G33" s="14"/>
      <c r="H33" s="16">
        <f t="shared" si="0"/>
        <v>2.6666666666666665</v>
      </c>
      <c r="I33" s="14"/>
      <c r="J33" s="14"/>
      <c r="K33" s="14"/>
      <c r="L33" s="6">
        <f t="shared" si="2"/>
        <v>1</v>
      </c>
      <c r="M33" s="6">
        <f t="shared" si="3"/>
        <v>1</v>
      </c>
      <c r="N33" s="6">
        <f t="shared" si="4"/>
        <v>0</v>
      </c>
      <c r="O33" s="5"/>
      <c r="P33" s="5"/>
      <c r="Q33" s="5"/>
      <c r="R33" s="6">
        <f t="shared" si="5"/>
        <v>0.66666666666666652</v>
      </c>
      <c r="S33" s="5"/>
      <c r="T33" s="14">
        <f>SUM($B$2:B33)</f>
        <v>86</v>
      </c>
      <c r="U33" s="14">
        <f>SUM($C$2:C33)</f>
        <v>5</v>
      </c>
      <c r="V33" s="14">
        <f>SUM($D$2:D33)</f>
        <v>0</v>
      </c>
      <c r="Z33">
        <f>IF(ISERROR(B33/B26),1,B33/B26)</f>
        <v>1.1666666666666667</v>
      </c>
      <c r="AA33">
        <f>IF(ISERROR(C33/C26),1,C33/C26)</f>
        <v>1</v>
      </c>
      <c r="AB33">
        <f>IF(ISERROR(D33/D26),1,D33/D26)</f>
        <v>1</v>
      </c>
    </row>
    <row r="34" spans="1:28" x14ac:dyDescent="0.25">
      <c r="A34" s="3">
        <f t="shared" si="1"/>
        <v>42400</v>
      </c>
      <c r="B34" s="14"/>
      <c r="C34" s="14">
        <v>3</v>
      </c>
      <c r="D34" s="14"/>
      <c r="E34" s="14"/>
      <c r="F34" s="14"/>
      <c r="G34" s="14"/>
      <c r="H34" s="16">
        <f t="shared" si="0"/>
        <v>1</v>
      </c>
      <c r="I34" s="14"/>
      <c r="J34" s="14"/>
      <c r="K34" s="14"/>
      <c r="L34" s="6">
        <f t="shared" si="2"/>
        <v>-5</v>
      </c>
      <c r="M34" s="6">
        <f t="shared" si="3"/>
        <v>3</v>
      </c>
      <c r="N34" s="6">
        <f t="shared" si="4"/>
        <v>0</v>
      </c>
      <c r="O34" s="5"/>
      <c r="P34" s="5"/>
      <c r="Q34" s="5"/>
      <c r="R34" s="6">
        <f t="shared" si="5"/>
        <v>-0.66666666666666674</v>
      </c>
      <c r="S34" s="5"/>
      <c r="T34" s="14">
        <f>SUM($B$2:B34)</f>
        <v>86</v>
      </c>
      <c r="U34" s="14">
        <f>SUM($C$2:C34)</f>
        <v>8</v>
      </c>
      <c r="V34" s="14">
        <f>SUM($D$2:D34)</f>
        <v>0</v>
      </c>
      <c r="Z34">
        <f>IF(ISERROR(B34/B27),1,B34/B27)</f>
        <v>0</v>
      </c>
      <c r="AA34">
        <f>IF(ISERROR(C34/C27),1,C34/C27)</f>
        <v>1</v>
      </c>
      <c r="AB34">
        <f>IF(ISERROR(D34/D27),1,D34/D27)</f>
        <v>1</v>
      </c>
    </row>
    <row r="35" spans="1:28" x14ac:dyDescent="0.25">
      <c r="A35" s="3">
        <f t="shared" si="1"/>
        <v>42401</v>
      </c>
      <c r="B35" s="14">
        <v>1</v>
      </c>
      <c r="C35" s="14">
        <v>2</v>
      </c>
      <c r="D35" s="14"/>
      <c r="E35" s="14"/>
      <c r="F35" s="14"/>
      <c r="G35" s="14"/>
      <c r="H35" s="16">
        <f t="shared" si="0"/>
        <v>1</v>
      </c>
      <c r="I35" s="14"/>
      <c r="J35" s="14"/>
      <c r="K35" s="14"/>
      <c r="L35" s="6">
        <f t="shared" si="2"/>
        <v>1</v>
      </c>
      <c r="M35" s="6">
        <f t="shared" si="3"/>
        <v>2</v>
      </c>
      <c r="N35" s="6">
        <f t="shared" si="4"/>
        <v>0</v>
      </c>
      <c r="O35" s="5"/>
      <c r="P35" s="5"/>
      <c r="Q35" s="5"/>
      <c r="R35" s="6">
        <f t="shared" si="5"/>
        <v>1</v>
      </c>
      <c r="S35" s="5"/>
      <c r="T35" s="14">
        <f>SUM($B$2:B35)</f>
        <v>87</v>
      </c>
      <c r="U35" s="14">
        <f>SUM($C$2:C35)</f>
        <v>10</v>
      </c>
      <c r="V35" s="14">
        <f>SUM($D$2:D35)</f>
        <v>0</v>
      </c>
      <c r="Z35">
        <f>IF(ISERROR(B35/B28),1,B35/B28)</f>
        <v>1</v>
      </c>
      <c r="AA35">
        <f>IF(ISERROR(C35/C28),1,C35/C28)</f>
        <v>1</v>
      </c>
      <c r="AB35">
        <f>IF(ISERROR(D35/D28),1,D35/D28)</f>
        <v>1</v>
      </c>
    </row>
    <row r="36" spans="1:28" x14ac:dyDescent="0.25">
      <c r="A36" s="3">
        <f t="shared" si="1"/>
        <v>42402</v>
      </c>
      <c r="B36" s="14">
        <v>1</v>
      </c>
      <c r="C36" s="14">
        <v>2</v>
      </c>
      <c r="D36" s="14"/>
      <c r="E36" s="14"/>
      <c r="F36" s="14"/>
      <c r="G36" s="14"/>
      <c r="H36" s="16">
        <f t="shared" si="0"/>
        <v>1</v>
      </c>
      <c r="I36" s="14"/>
      <c r="J36" s="14"/>
      <c r="K36" s="14"/>
      <c r="L36" s="6">
        <f t="shared" si="2"/>
        <v>1</v>
      </c>
      <c r="M36" s="6">
        <f t="shared" si="3"/>
        <v>1</v>
      </c>
      <c r="N36" s="6">
        <f t="shared" si="4"/>
        <v>0</v>
      </c>
      <c r="O36" s="5"/>
      <c r="P36" s="5"/>
      <c r="Q36" s="5"/>
      <c r="R36" s="6">
        <f t="shared" si="5"/>
        <v>0.66666666666666674</v>
      </c>
      <c r="S36" s="5"/>
      <c r="T36" s="14">
        <f>SUM($B$2:B36)</f>
        <v>88</v>
      </c>
      <c r="U36" s="14">
        <f>SUM($C$2:C36)</f>
        <v>12</v>
      </c>
      <c r="V36" s="14">
        <f>SUM($D$2:D36)</f>
        <v>0</v>
      </c>
      <c r="Z36">
        <f>IF(ISERROR(B36/B29),1,B36/B29)</f>
        <v>1</v>
      </c>
      <c r="AA36">
        <f>IF(ISERROR(C36/C29),1,C36/C29)</f>
        <v>2</v>
      </c>
      <c r="AB36">
        <f>IF(ISERROR(D36/D29),1,D36/D29)</f>
        <v>1</v>
      </c>
    </row>
    <row r="37" spans="1:28" x14ac:dyDescent="0.25">
      <c r="A37" s="3">
        <f t="shared" si="1"/>
        <v>42403</v>
      </c>
      <c r="B37" s="14">
        <v>4</v>
      </c>
      <c r="C37" s="14">
        <v>0</v>
      </c>
      <c r="D37" s="14"/>
      <c r="E37" s="14"/>
      <c r="F37" s="14"/>
      <c r="G37" s="14"/>
      <c r="H37" s="16">
        <f t="shared" si="0"/>
        <v>1.3333333333333333</v>
      </c>
      <c r="I37" s="14"/>
      <c r="J37" s="14"/>
      <c r="K37" s="14"/>
      <c r="L37" s="6">
        <f t="shared" si="2"/>
        <v>-1</v>
      </c>
      <c r="M37" s="6">
        <f t="shared" si="3"/>
        <v>-3</v>
      </c>
      <c r="N37" s="6">
        <f t="shared" si="4"/>
        <v>0</v>
      </c>
      <c r="O37" s="5"/>
      <c r="P37" s="5"/>
      <c r="Q37" s="5"/>
      <c r="R37" s="6">
        <f t="shared" si="5"/>
        <v>-1.3333333333333333</v>
      </c>
      <c r="S37" s="5"/>
      <c r="T37" s="14">
        <f>SUM($B$2:B37)</f>
        <v>92</v>
      </c>
      <c r="U37" s="14">
        <f>SUM($C$2:C37)</f>
        <v>12</v>
      </c>
      <c r="V37" s="14">
        <f>SUM($D$2:D37)</f>
        <v>0</v>
      </c>
      <c r="Z37">
        <f>IF(ISERROR(B37/B30),1,B37/B30)</f>
        <v>0.8</v>
      </c>
      <c r="AA37">
        <f>IF(ISERROR(C37/C30),1,C37/C30)</f>
        <v>0</v>
      </c>
      <c r="AB37">
        <f>IF(ISERROR(D37/D30),1,D37/D30)</f>
        <v>1</v>
      </c>
    </row>
    <row r="38" spans="1:28" x14ac:dyDescent="0.25">
      <c r="A38" s="3">
        <f t="shared" si="1"/>
        <v>42404</v>
      </c>
      <c r="B38" s="14"/>
      <c r="C38" s="14">
        <v>0</v>
      </c>
      <c r="D38" s="14"/>
      <c r="E38" s="14"/>
      <c r="F38" s="14"/>
      <c r="G38" s="14"/>
      <c r="H38" s="16">
        <f t="shared" si="0"/>
        <v>0</v>
      </c>
      <c r="I38" s="14"/>
      <c r="J38" s="14"/>
      <c r="K38" s="14"/>
      <c r="L38" s="6">
        <f t="shared" si="2"/>
        <v>-3</v>
      </c>
      <c r="M38" s="6">
        <f t="shared" si="3"/>
        <v>0</v>
      </c>
      <c r="N38" s="6">
        <f t="shared" si="4"/>
        <v>0</v>
      </c>
      <c r="O38" s="5"/>
      <c r="P38" s="5"/>
      <c r="Q38" s="5"/>
      <c r="R38" s="6">
        <f t="shared" si="5"/>
        <v>-1</v>
      </c>
      <c r="S38" s="5"/>
      <c r="T38" s="14">
        <f>SUM($B$2:B38)</f>
        <v>92</v>
      </c>
      <c r="U38" s="14">
        <f>SUM($C$2:C38)</f>
        <v>12</v>
      </c>
      <c r="V38" s="14">
        <f>SUM($D$2:D38)</f>
        <v>0</v>
      </c>
      <c r="Z38">
        <f>IF(ISERROR(B38/B31),1,B38/B31)</f>
        <v>0</v>
      </c>
      <c r="AA38">
        <f>IF(ISERROR(C38/C31),1,C38/C31)</f>
        <v>1</v>
      </c>
      <c r="AB38">
        <f>IF(ISERROR(D38/D31),1,D38/D31)</f>
        <v>1</v>
      </c>
    </row>
    <row r="39" spans="1:28" x14ac:dyDescent="0.25">
      <c r="A39" s="3">
        <f t="shared" si="1"/>
        <v>42405</v>
      </c>
      <c r="B39" s="14">
        <v>1</v>
      </c>
      <c r="C39" s="14">
        <v>0</v>
      </c>
      <c r="D39" s="14"/>
      <c r="E39" s="14"/>
      <c r="F39" s="14"/>
      <c r="G39" s="14"/>
      <c r="H39" s="16">
        <f t="shared" si="0"/>
        <v>0.33333333333333331</v>
      </c>
      <c r="I39" s="14"/>
      <c r="J39" s="14"/>
      <c r="K39" s="14"/>
      <c r="L39" s="6">
        <f t="shared" si="2"/>
        <v>-2</v>
      </c>
      <c r="M39" s="6">
        <f t="shared" si="3"/>
        <v>0</v>
      </c>
      <c r="N39" s="6">
        <f t="shared" si="4"/>
        <v>0</v>
      </c>
      <c r="O39" s="5"/>
      <c r="P39" s="5"/>
      <c r="Q39" s="5"/>
      <c r="R39" s="6">
        <f t="shared" si="5"/>
        <v>-0.66666666666666674</v>
      </c>
      <c r="S39" s="5"/>
      <c r="T39" s="14">
        <f>SUM($B$2:B39)</f>
        <v>93</v>
      </c>
      <c r="U39" s="14">
        <f>SUM($C$2:C39)</f>
        <v>12</v>
      </c>
      <c r="V39" s="14">
        <f>SUM($D$2:D39)</f>
        <v>0</v>
      </c>
      <c r="Z39">
        <f>IF(ISERROR(B39/B32),1,B39/B32)</f>
        <v>0.33333333333333331</v>
      </c>
      <c r="AA39">
        <f>IF(ISERROR(C39/C32),1,C39/C32)</f>
        <v>1</v>
      </c>
      <c r="AB39">
        <f>IF(ISERROR(D39/D32),1,D39/D32)</f>
        <v>1</v>
      </c>
    </row>
    <row r="40" spans="1:28" x14ac:dyDescent="0.25">
      <c r="A40" s="3">
        <f t="shared" si="1"/>
        <v>42406</v>
      </c>
      <c r="B40" s="14">
        <v>1</v>
      </c>
      <c r="C40" s="14">
        <v>1</v>
      </c>
      <c r="D40" s="14"/>
      <c r="E40" s="14"/>
      <c r="F40" s="14"/>
      <c r="G40" s="14"/>
      <c r="H40" s="16">
        <f t="shared" si="0"/>
        <v>0.66666666666666663</v>
      </c>
      <c r="I40" s="14"/>
      <c r="J40" s="14"/>
      <c r="K40" s="14"/>
      <c r="L40" s="6">
        <f t="shared" si="2"/>
        <v>-6</v>
      </c>
      <c r="M40" s="6">
        <f t="shared" si="3"/>
        <v>0</v>
      </c>
      <c r="N40" s="6">
        <f t="shared" si="4"/>
        <v>0</v>
      </c>
      <c r="O40" s="5"/>
      <c r="P40" s="5"/>
      <c r="Q40" s="5"/>
      <c r="R40" s="6">
        <f t="shared" si="5"/>
        <v>-2</v>
      </c>
      <c r="S40" s="5"/>
      <c r="T40" s="14">
        <f>SUM($B$2:B40)</f>
        <v>94</v>
      </c>
      <c r="U40" s="14">
        <f>SUM($C$2:C40)</f>
        <v>13</v>
      </c>
      <c r="V40" s="14">
        <f>SUM($D$2:D40)</f>
        <v>0</v>
      </c>
      <c r="Z40">
        <f>IF(ISERROR(B40/B33),1,B40/B33)</f>
        <v>0.14285714285714285</v>
      </c>
      <c r="AA40">
        <f>IF(ISERROR(C40/C33),1,C40/C33)</f>
        <v>1</v>
      </c>
      <c r="AB40">
        <f>IF(ISERROR(D40/D33),1,D40/D33)</f>
        <v>1</v>
      </c>
    </row>
    <row r="41" spans="1:28" x14ac:dyDescent="0.25">
      <c r="A41" s="3">
        <f t="shared" si="1"/>
        <v>42407</v>
      </c>
      <c r="B41" s="14"/>
      <c r="C41" s="14">
        <v>0</v>
      </c>
      <c r="D41" s="14"/>
      <c r="E41" s="14"/>
      <c r="F41" s="14"/>
      <c r="G41" s="14"/>
      <c r="H41" s="16">
        <f t="shared" si="0"/>
        <v>0</v>
      </c>
      <c r="I41" s="14"/>
      <c r="J41" s="14"/>
      <c r="K41" s="14"/>
      <c r="L41" s="6">
        <f t="shared" si="2"/>
        <v>0</v>
      </c>
      <c r="M41" s="6">
        <f t="shared" si="3"/>
        <v>-3</v>
      </c>
      <c r="N41" s="6">
        <f t="shared" si="4"/>
        <v>0</v>
      </c>
      <c r="O41" s="5"/>
      <c r="P41" s="5"/>
      <c r="Q41" s="5"/>
      <c r="R41" s="6">
        <f t="shared" si="5"/>
        <v>-1</v>
      </c>
      <c r="S41" s="5"/>
      <c r="T41" s="14">
        <f>SUM($B$2:B41)</f>
        <v>94</v>
      </c>
      <c r="U41" s="14">
        <f>SUM($C$2:C41)</f>
        <v>13</v>
      </c>
      <c r="V41" s="14">
        <f>SUM($D$2:D41)</f>
        <v>0</v>
      </c>
      <c r="Z41">
        <f>IF(ISERROR(B41/B34),1,B41/B34)</f>
        <v>1</v>
      </c>
      <c r="AA41">
        <f>IF(ISERROR(C41/C34),1,C41/C34)</f>
        <v>0</v>
      </c>
      <c r="AB41">
        <f>IF(ISERROR(D41/D34),1,D41/D34)</f>
        <v>1</v>
      </c>
    </row>
    <row r="42" spans="1:28" x14ac:dyDescent="0.25">
      <c r="A42" s="3">
        <f t="shared" si="1"/>
        <v>42408</v>
      </c>
      <c r="B42" s="14">
        <v>1</v>
      </c>
      <c r="C42" s="14">
        <v>1</v>
      </c>
      <c r="D42" s="14"/>
      <c r="E42" s="14"/>
      <c r="F42" s="14"/>
      <c r="G42" s="14"/>
      <c r="H42" s="16">
        <f t="shared" si="0"/>
        <v>0.66666666666666663</v>
      </c>
      <c r="I42" s="14"/>
      <c r="J42" s="14"/>
      <c r="K42" s="14"/>
      <c r="L42" s="6">
        <f t="shared" si="2"/>
        <v>0</v>
      </c>
      <c r="M42" s="6">
        <f t="shared" si="3"/>
        <v>-1</v>
      </c>
      <c r="N42" s="6">
        <f t="shared" si="4"/>
        <v>0</v>
      </c>
      <c r="O42" s="5"/>
      <c r="P42" s="5"/>
      <c r="Q42" s="5"/>
      <c r="R42" s="6">
        <f t="shared" si="5"/>
        <v>-0.33333333333333337</v>
      </c>
      <c r="S42" s="5"/>
      <c r="T42" s="14">
        <f>SUM($B$2:B42)</f>
        <v>95</v>
      </c>
      <c r="U42" s="14">
        <f>SUM($C$2:C42)</f>
        <v>14</v>
      </c>
      <c r="V42" s="14">
        <f>SUM($D$2:D42)</f>
        <v>0</v>
      </c>
      <c r="Z42">
        <f>IF(ISERROR(B42/B35),1,B42/B35)</f>
        <v>1</v>
      </c>
      <c r="AA42">
        <f>IF(ISERROR(C42/C35),1,C42/C35)</f>
        <v>0.5</v>
      </c>
      <c r="AB42">
        <f>IF(ISERROR(D42/D35),1,D42/D35)</f>
        <v>1</v>
      </c>
    </row>
    <row r="43" spans="1:28" x14ac:dyDescent="0.25">
      <c r="A43" s="3">
        <f t="shared" si="1"/>
        <v>42409</v>
      </c>
      <c r="B43" s="14"/>
      <c r="C43" s="14">
        <v>0</v>
      </c>
      <c r="D43" s="14"/>
      <c r="E43" s="14"/>
      <c r="F43" s="14"/>
      <c r="G43" s="14"/>
      <c r="H43" s="16">
        <f t="shared" si="0"/>
        <v>0</v>
      </c>
      <c r="I43" s="14"/>
      <c r="J43" s="14"/>
      <c r="K43" s="14"/>
      <c r="L43" s="6">
        <f t="shared" si="2"/>
        <v>-1</v>
      </c>
      <c r="M43" s="6">
        <f t="shared" si="3"/>
        <v>-2</v>
      </c>
      <c r="N43" s="6">
        <f t="shared" si="4"/>
        <v>0</v>
      </c>
      <c r="O43" s="5"/>
      <c r="P43" s="5"/>
      <c r="Q43" s="5"/>
      <c r="R43" s="6">
        <f t="shared" si="5"/>
        <v>-1</v>
      </c>
      <c r="S43" s="5"/>
      <c r="T43" s="14">
        <f>SUM($B$2:B43)</f>
        <v>95</v>
      </c>
      <c r="U43" s="14">
        <f>SUM($C$2:C43)</f>
        <v>14</v>
      </c>
      <c r="V43" s="14">
        <f>SUM($D$2:D43)</f>
        <v>0</v>
      </c>
      <c r="Z43">
        <f>IF(ISERROR(B43/B36),1,B43/B36)</f>
        <v>0</v>
      </c>
      <c r="AA43">
        <f>IF(ISERROR(C43/C36),1,C43/C36)</f>
        <v>0</v>
      </c>
      <c r="AB43">
        <f>IF(ISERROR(D43/D36),1,D43/D36)</f>
        <v>1</v>
      </c>
    </row>
    <row r="44" spans="1:28" x14ac:dyDescent="0.25">
      <c r="A44" s="3">
        <f t="shared" si="1"/>
        <v>42410</v>
      </c>
      <c r="B44" s="14">
        <v>2</v>
      </c>
      <c r="C44" s="14">
        <v>2</v>
      </c>
      <c r="D44" s="14"/>
      <c r="E44" s="14"/>
      <c r="F44" s="14"/>
      <c r="G44" s="14"/>
      <c r="H44" s="16">
        <f t="shared" si="0"/>
        <v>1.3333333333333333</v>
      </c>
      <c r="I44" s="14"/>
      <c r="J44" s="14"/>
      <c r="K44" s="14"/>
      <c r="L44" s="6">
        <f t="shared" si="2"/>
        <v>-2</v>
      </c>
      <c r="M44" s="6">
        <f t="shared" si="3"/>
        <v>2</v>
      </c>
      <c r="N44" s="6">
        <f t="shared" si="4"/>
        <v>0</v>
      </c>
      <c r="O44" s="5"/>
      <c r="P44" s="5"/>
      <c r="Q44" s="5"/>
      <c r="R44" s="6">
        <f t="shared" si="5"/>
        <v>0</v>
      </c>
      <c r="S44" s="5"/>
      <c r="T44" s="14">
        <f>SUM($B$2:B44)</f>
        <v>97</v>
      </c>
      <c r="U44" s="14">
        <f>SUM($C$2:C44)</f>
        <v>16</v>
      </c>
      <c r="V44" s="14">
        <f>SUM($D$2:D44)</f>
        <v>0</v>
      </c>
      <c r="Z44">
        <f>IF(ISERROR(B44/B37),1,B44/B37)</f>
        <v>0.5</v>
      </c>
      <c r="AA44">
        <f>IF(ISERROR(C44/C37),1,C44/C37)</f>
        <v>1</v>
      </c>
      <c r="AB44">
        <f>IF(ISERROR(D44/D37),1,D44/D37)</f>
        <v>1</v>
      </c>
    </row>
    <row r="45" spans="1:28" x14ac:dyDescent="0.25">
      <c r="A45" s="3">
        <f t="shared" si="1"/>
        <v>42411</v>
      </c>
      <c r="B45" s="14">
        <v>2</v>
      </c>
      <c r="C45" s="14">
        <v>0</v>
      </c>
      <c r="D45" s="14"/>
      <c r="E45" s="14"/>
      <c r="F45" s="14"/>
      <c r="G45" s="14"/>
      <c r="H45" s="16">
        <f t="shared" si="0"/>
        <v>0.66666666666666663</v>
      </c>
      <c r="I45" s="14"/>
      <c r="J45" s="14"/>
      <c r="K45" s="14"/>
      <c r="L45" s="6">
        <f t="shared" si="2"/>
        <v>2</v>
      </c>
      <c r="M45" s="6">
        <f t="shared" si="3"/>
        <v>0</v>
      </c>
      <c r="N45" s="6">
        <f t="shared" si="4"/>
        <v>0</v>
      </c>
      <c r="O45" s="5"/>
      <c r="P45" s="5"/>
      <c r="Q45" s="5"/>
      <c r="R45" s="6">
        <f t="shared" si="5"/>
        <v>0.66666666666666663</v>
      </c>
      <c r="S45" s="5"/>
      <c r="T45" s="14">
        <f>SUM($B$2:B45)</f>
        <v>99</v>
      </c>
      <c r="U45" s="14">
        <f>SUM($C$2:C45)</f>
        <v>16</v>
      </c>
      <c r="V45" s="14">
        <f>SUM($D$2:D45)</f>
        <v>0</v>
      </c>
      <c r="Z45">
        <f>IF(ISERROR(B45/B38),1,B45/B38)</f>
        <v>1</v>
      </c>
      <c r="AA45">
        <f>IF(ISERROR(C45/C38),1,C45/C38)</f>
        <v>1</v>
      </c>
      <c r="AB45">
        <f>IF(ISERROR(D45/D38),1,D45/D38)</f>
        <v>1</v>
      </c>
    </row>
    <row r="46" spans="1:28" x14ac:dyDescent="0.25">
      <c r="A46" s="3">
        <f t="shared" si="1"/>
        <v>42412</v>
      </c>
      <c r="B46" s="14"/>
      <c r="C46" s="14">
        <v>0</v>
      </c>
      <c r="D46" s="14"/>
      <c r="E46" s="14"/>
      <c r="F46" s="14"/>
      <c r="G46" s="14"/>
      <c r="H46" s="16">
        <f t="shared" si="0"/>
        <v>0</v>
      </c>
      <c r="I46" s="14"/>
      <c r="J46" s="14"/>
      <c r="K46" s="14"/>
      <c r="L46" s="6">
        <f t="shared" si="2"/>
        <v>-1</v>
      </c>
      <c r="M46" s="6">
        <f t="shared" si="3"/>
        <v>0</v>
      </c>
      <c r="N46" s="6">
        <f t="shared" si="4"/>
        <v>0</v>
      </c>
      <c r="O46" s="5"/>
      <c r="P46" s="5"/>
      <c r="Q46" s="5"/>
      <c r="R46" s="6">
        <f t="shared" si="5"/>
        <v>-0.33333333333333331</v>
      </c>
      <c r="S46" s="5"/>
      <c r="T46" s="14">
        <f>SUM($B$2:B46)</f>
        <v>99</v>
      </c>
      <c r="U46" s="14">
        <f>SUM($C$2:C46)</f>
        <v>16</v>
      </c>
      <c r="V46" s="14">
        <f>SUM($D$2:D46)</f>
        <v>0</v>
      </c>
      <c r="Z46">
        <f>IF(ISERROR(B46/B39),1,B46/B39)</f>
        <v>0</v>
      </c>
      <c r="AA46">
        <f>IF(ISERROR(C46/C39),1,C46/C39)</f>
        <v>1</v>
      </c>
      <c r="AB46">
        <f>IF(ISERROR(D46/D39),1,D46/D39)</f>
        <v>1</v>
      </c>
    </row>
    <row r="47" spans="1:28" x14ac:dyDescent="0.25">
      <c r="A47" s="3">
        <f t="shared" si="1"/>
        <v>42413</v>
      </c>
      <c r="B47" s="14"/>
      <c r="C47" s="14">
        <v>0</v>
      </c>
      <c r="D47" s="14"/>
      <c r="E47" s="14"/>
      <c r="F47" s="14"/>
      <c r="G47" s="14"/>
      <c r="H47" s="16">
        <f t="shared" si="0"/>
        <v>0</v>
      </c>
      <c r="I47" s="14"/>
      <c r="J47" s="14"/>
      <c r="K47" s="14"/>
      <c r="L47" s="6">
        <f t="shared" si="2"/>
        <v>-1</v>
      </c>
      <c r="M47" s="6">
        <f t="shared" si="3"/>
        <v>-1</v>
      </c>
      <c r="N47" s="6">
        <f t="shared" si="4"/>
        <v>0</v>
      </c>
      <c r="O47" s="5"/>
      <c r="P47" s="5"/>
      <c r="Q47" s="5"/>
      <c r="R47" s="6">
        <f t="shared" si="5"/>
        <v>-0.66666666666666663</v>
      </c>
      <c r="S47" s="5"/>
      <c r="T47" s="14">
        <f>SUM($B$2:B47)</f>
        <v>99</v>
      </c>
      <c r="U47" s="14">
        <f>SUM($C$2:C47)</f>
        <v>16</v>
      </c>
      <c r="V47" s="14">
        <f>SUM($D$2:D47)</f>
        <v>0</v>
      </c>
      <c r="Z47">
        <f>IF(ISERROR(B47/B40),1,B47/B40)</f>
        <v>0</v>
      </c>
      <c r="AA47">
        <f>IF(ISERROR(C47/C40),1,C47/C40)</f>
        <v>0</v>
      </c>
      <c r="AB47">
        <f>IF(ISERROR(D47/D40),1,D47/D40)</f>
        <v>1</v>
      </c>
    </row>
    <row r="48" spans="1:28" x14ac:dyDescent="0.25">
      <c r="A48" s="3">
        <f t="shared" si="1"/>
        <v>42414</v>
      </c>
      <c r="B48" s="14">
        <v>1</v>
      </c>
      <c r="C48" s="14">
        <v>0</v>
      </c>
      <c r="D48" s="14">
        <v>0</v>
      </c>
      <c r="E48" s="14"/>
      <c r="F48" s="14"/>
      <c r="G48" s="14"/>
      <c r="H48" s="16">
        <f t="shared" si="0"/>
        <v>0.33333333333333331</v>
      </c>
      <c r="I48" s="14"/>
      <c r="J48" s="14"/>
      <c r="K48" s="14"/>
      <c r="L48" s="6">
        <f t="shared" si="2"/>
        <v>1</v>
      </c>
      <c r="M48" s="6">
        <f t="shared" si="3"/>
        <v>0</v>
      </c>
      <c r="N48" s="6">
        <f t="shared" si="4"/>
        <v>0</v>
      </c>
      <c r="O48" s="5"/>
      <c r="P48" s="5"/>
      <c r="Q48" s="5"/>
      <c r="R48" s="6">
        <f t="shared" si="5"/>
        <v>0.33333333333333331</v>
      </c>
      <c r="S48" s="5"/>
      <c r="T48" s="14">
        <f>SUM($B$2:B48)</f>
        <v>100</v>
      </c>
      <c r="U48" s="14">
        <f>SUM($C$2:C48)</f>
        <v>16</v>
      </c>
      <c r="V48" s="14">
        <f>SUM($D$2:D48)</f>
        <v>0</v>
      </c>
      <c r="Z48">
        <f>IF(ISERROR(B48/B41),1,B48/B41)</f>
        <v>1</v>
      </c>
      <c r="AA48">
        <f>IF(ISERROR(C48/C41),1,C48/C41)</f>
        <v>1</v>
      </c>
      <c r="AB48">
        <f>IF(ISERROR(D48/D41),1,D48/D41)</f>
        <v>1</v>
      </c>
    </row>
    <row r="49" spans="1:28" x14ac:dyDescent="0.25">
      <c r="A49" s="3">
        <f t="shared" si="1"/>
        <v>42415</v>
      </c>
      <c r="B49" s="14"/>
      <c r="C49" s="14">
        <v>0</v>
      </c>
      <c r="D49" s="14">
        <v>0</v>
      </c>
      <c r="E49" s="14"/>
      <c r="F49" s="14"/>
      <c r="G49" s="14"/>
      <c r="H49" s="16">
        <f t="shared" si="0"/>
        <v>0</v>
      </c>
      <c r="I49" s="14"/>
      <c r="J49" s="14"/>
      <c r="K49" s="14"/>
      <c r="L49" s="6">
        <f t="shared" si="2"/>
        <v>-1</v>
      </c>
      <c r="M49" s="6">
        <f t="shared" si="3"/>
        <v>-1</v>
      </c>
      <c r="N49" s="6">
        <f t="shared" si="4"/>
        <v>0</v>
      </c>
      <c r="O49" s="5"/>
      <c r="P49" s="5"/>
      <c r="Q49" s="5"/>
      <c r="R49" s="6">
        <f t="shared" si="5"/>
        <v>-0.66666666666666663</v>
      </c>
      <c r="S49" s="5"/>
      <c r="T49" s="14">
        <f>SUM($B$2:B49)</f>
        <v>100</v>
      </c>
      <c r="U49" s="14">
        <f>SUM($C$2:C49)</f>
        <v>16</v>
      </c>
      <c r="V49" s="14">
        <f>SUM($D$2:D49)</f>
        <v>0</v>
      </c>
      <c r="Z49">
        <f>IF(ISERROR(B49/B42),1,B49/B42)</f>
        <v>0</v>
      </c>
      <c r="AA49">
        <f>IF(ISERROR(C49/C42),1,C49/C42)</f>
        <v>0</v>
      </c>
      <c r="AB49">
        <f>IF(ISERROR(D49/D42),1,D49/D42)</f>
        <v>1</v>
      </c>
    </row>
    <row r="50" spans="1:28" x14ac:dyDescent="0.25">
      <c r="A50" s="3">
        <f t="shared" si="1"/>
        <v>42416</v>
      </c>
      <c r="B50" s="14">
        <v>1</v>
      </c>
      <c r="C50" s="14">
        <v>0</v>
      </c>
      <c r="D50" s="14">
        <v>0</v>
      </c>
      <c r="E50" s="14"/>
      <c r="F50" s="14"/>
      <c r="G50" s="14"/>
      <c r="H50" s="16">
        <f t="shared" si="0"/>
        <v>0.33333333333333331</v>
      </c>
      <c r="I50" s="14"/>
      <c r="J50" s="14"/>
      <c r="K50" s="14"/>
      <c r="L50" s="6">
        <f t="shared" si="2"/>
        <v>1</v>
      </c>
      <c r="M50" s="6">
        <f t="shared" si="3"/>
        <v>0</v>
      </c>
      <c r="N50" s="6">
        <f t="shared" si="4"/>
        <v>0</v>
      </c>
      <c r="O50" s="5"/>
      <c r="P50" s="5"/>
      <c r="Q50" s="5"/>
      <c r="R50" s="6">
        <f t="shared" si="5"/>
        <v>0.33333333333333331</v>
      </c>
      <c r="S50" s="5"/>
      <c r="T50" s="14">
        <f>SUM($B$2:B50)</f>
        <v>101</v>
      </c>
      <c r="U50" s="14">
        <f>SUM($C$2:C50)</f>
        <v>16</v>
      </c>
      <c r="V50" s="14">
        <f>SUM($D$2:D50)</f>
        <v>0</v>
      </c>
      <c r="Z50">
        <f>IF(ISERROR(B50/B43),1,B50/B43)</f>
        <v>1</v>
      </c>
      <c r="AA50">
        <f>IF(ISERROR(C50/C43),1,C50/C43)</f>
        <v>1</v>
      </c>
      <c r="AB50">
        <f>IF(ISERROR(D50/D43),1,D50/D43)</f>
        <v>1</v>
      </c>
    </row>
    <row r="51" spans="1:28" x14ac:dyDescent="0.25">
      <c r="A51" s="3">
        <f t="shared" si="1"/>
        <v>42417</v>
      </c>
      <c r="B51" s="14">
        <v>1</v>
      </c>
      <c r="C51" s="14">
        <v>0</v>
      </c>
      <c r="D51" s="14">
        <v>0</v>
      </c>
      <c r="E51" s="14"/>
      <c r="F51" s="14"/>
      <c r="G51" s="14"/>
      <c r="H51" s="16">
        <f t="shared" si="0"/>
        <v>0.33333333333333331</v>
      </c>
      <c r="I51" s="14"/>
      <c r="J51" s="14"/>
      <c r="K51" s="14"/>
      <c r="L51" s="6">
        <f t="shared" si="2"/>
        <v>-1</v>
      </c>
      <c r="M51" s="6">
        <f t="shared" si="3"/>
        <v>-2</v>
      </c>
      <c r="N51" s="6">
        <f t="shared" si="4"/>
        <v>0</v>
      </c>
      <c r="O51" s="5"/>
      <c r="P51" s="5"/>
      <c r="Q51" s="5"/>
      <c r="R51" s="6">
        <f t="shared" si="5"/>
        <v>-1</v>
      </c>
      <c r="S51" s="5"/>
      <c r="T51" s="14">
        <f>SUM($B$2:B51)</f>
        <v>102</v>
      </c>
      <c r="U51" s="14">
        <f>SUM($C$2:C51)</f>
        <v>16</v>
      </c>
      <c r="V51" s="14">
        <f>SUM($D$2:D51)</f>
        <v>0</v>
      </c>
      <c r="Z51">
        <f>IF(ISERROR(B51/B44),1,B51/B44)</f>
        <v>0.5</v>
      </c>
      <c r="AA51">
        <f>IF(ISERROR(C51/C44),1,C51/C44)</f>
        <v>0</v>
      </c>
      <c r="AB51">
        <f>IF(ISERROR(D51/D44),1,D51/D44)</f>
        <v>1</v>
      </c>
    </row>
    <row r="52" spans="1:28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4"/>
      <c r="G52" s="14"/>
      <c r="H52" s="16">
        <f t="shared" si="0"/>
        <v>0</v>
      </c>
      <c r="I52" s="14"/>
      <c r="J52" s="14"/>
      <c r="K52" s="14"/>
      <c r="L52" s="6">
        <f t="shared" si="2"/>
        <v>-2</v>
      </c>
      <c r="M52" s="6">
        <f t="shared" si="3"/>
        <v>0</v>
      </c>
      <c r="N52" s="6">
        <f t="shared" si="4"/>
        <v>0</v>
      </c>
      <c r="O52" s="5"/>
      <c r="P52" s="5"/>
      <c r="Q52" s="5"/>
      <c r="R52" s="6">
        <f t="shared" si="5"/>
        <v>-0.66666666666666663</v>
      </c>
      <c r="S52" s="5"/>
      <c r="T52" s="14">
        <f>SUM($B$2:B52)</f>
        <v>102</v>
      </c>
      <c r="U52" s="14">
        <f>SUM($C$2:C52)</f>
        <v>16</v>
      </c>
      <c r="V52" s="14">
        <f>SUM($D$2:D52)</f>
        <v>0</v>
      </c>
      <c r="Z52">
        <f>IF(ISERROR(B52/B45),1,B52/B45)</f>
        <v>0</v>
      </c>
      <c r="AA52">
        <f>IF(ISERROR(C52/C45),1,C52/C45)</f>
        <v>1</v>
      </c>
      <c r="AB52">
        <f>IF(ISERROR(D52/D45),1,D52/D45)</f>
        <v>1</v>
      </c>
    </row>
    <row r="53" spans="1:28" x14ac:dyDescent="0.25">
      <c r="A53" s="3">
        <f t="shared" si="1"/>
        <v>42419</v>
      </c>
      <c r="B53" s="14">
        <v>1</v>
      </c>
      <c r="C53" s="14">
        <v>0</v>
      </c>
      <c r="D53" s="14">
        <v>0</v>
      </c>
      <c r="E53" s="14"/>
      <c r="F53" s="14"/>
      <c r="G53" s="14"/>
      <c r="H53" s="16">
        <f t="shared" si="0"/>
        <v>0.33333333333333331</v>
      </c>
      <c r="I53" s="14"/>
      <c r="J53" s="14"/>
      <c r="K53" s="14"/>
      <c r="L53" s="6">
        <f t="shared" si="2"/>
        <v>1</v>
      </c>
      <c r="M53" s="6">
        <f t="shared" si="3"/>
        <v>0</v>
      </c>
      <c r="N53" s="6">
        <f t="shared" si="4"/>
        <v>0</v>
      </c>
      <c r="O53" s="5"/>
      <c r="P53" s="5"/>
      <c r="Q53" s="5"/>
      <c r="R53" s="6">
        <f t="shared" si="5"/>
        <v>0.33333333333333331</v>
      </c>
      <c r="S53" s="5"/>
      <c r="T53" s="14">
        <f>SUM($B$2:B53)</f>
        <v>103</v>
      </c>
      <c r="U53" s="14">
        <f>SUM($C$2:C53)</f>
        <v>16</v>
      </c>
      <c r="V53" s="14">
        <f>SUM($D$2:D53)</f>
        <v>0</v>
      </c>
      <c r="Z53">
        <f>IF(ISERROR(B53/B46),1,B53/B46)</f>
        <v>1</v>
      </c>
      <c r="AA53">
        <f>IF(ISERROR(C53/C46),1,C53/C46)</f>
        <v>1</v>
      </c>
      <c r="AB53">
        <f>IF(ISERROR(D53/D46),1,D53/D46)</f>
        <v>1</v>
      </c>
    </row>
    <row r="54" spans="1:28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4"/>
      <c r="G54" s="14"/>
      <c r="H54" s="16">
        <f t="shared" si="0"/>
        <v>0</v>
      </c>
      <c r="I54" s="14"/>
      <c r="J54" s="14"/>
      <c r="K54" s="14"/>
      <c r="L54" s="6">
        <f t="shared" si="2"/>
        <v>0</v>
      </c>
      <c r="M54" s="6">
        <f t="shared" si="3"/>
        <v>0</v>
      </c>
      <c r="N54" s="6">
        <f t="shared" si="4"/>
        <v>0</v>
      </c>
      <c r="O54" s="5"/>
      <c r="P54" s="5"/>
      <c r="Q54" s="5"/>
      <c r="R54" s="6">
        <f t="shared" si="5"/>
        <v>0</v>
      </c>
      <c r="S54" s="5"/>
      <c r="T54" s="14">
        <f>SUM($B$2:B54)</f>
        <v>103</v>
      </c>
      <c r="U54" s="14">
        <f>SUM($C$2:C54)</f>
        <v>16</v>
      </c>
      <c r="V54" s="14">
        <f>SUM($D$2:D54)</f>
        <v>0</v>
      </c>
      <c r="Z54">
        <f>IF(ISERROR(B54/B47),1,B54/B47)</f>
        <v>1</v>
      </c>
      <c r="AA54">
        <f>IF(ISERROR(C54/C47),1,C54/C47)</f>
        <v>1</v>
      </c>
      <c r="AB54">
        <f>IF(ISERROR(D54/D47),1,D54/D47)</f>
        <v>1</v>
      </c>
    </row>
    <row r="55" spans="1:28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4"/>
      <c r="G55" s="14"/>
      <c r="H55" s="16">
        <f t="shared" si="0"/>
        <v>0</v>
      </c>
      <c r="I55" s="14"/>
      <c r="J55" s="14"/>
      <c r="K55" s="14"/>
      <c r="L55" s="6">
        <f t="shared" si="2"/>
        <v>-1</v>
      </c>
      <c r="M55" s="6">
        <f t="shared" si="3"/>
        <v>0</v>
      </c>
      <c r="N55" s="6">
        <f t="shared" si="4"/>
        <v>0</v>
      </c>
      <c r="O55" s="5"/>
      <c r="P55" s="5"/>
      <c r="Q55" s="5"/>
      <c r="R55" s="6">
        <f t="shared" si="5"/>
        <v>-0.33333333333333331</v>
      </c>
      <c r="S55" s="5"/>
      <c r="T55" s="14">
        <f>SUM($B$2:B55)</f>
        <v>103</v>
      </c>
      <c r="U55" s="14">
        <f>SUM($C$2:C55)</f>
        <v>16</v>
      </c>
      <c r="V55" s="14">
        <f>SUM($D$2:D55)</f>
        <v>0</v>
      </c>
      <c r="Z55">
        <f>IF(ISERROR(B55/B48),1,B55/B48)</f>
        <v>0</v>
      </c>
      <c r="AA55">
        <f>IF(ISERROR(C55/C48),1,C55/C48)</f>
        <v>1</v>
      </c>
      <c r="AB55">
        <f>IF(ISERROR(D55/D48),1,D55/D48)</f>
        <v>1</v>
      </c>
    </row>
    <row r="56" spans="1:28" x14ac:dyDescent="0.25">
      <c r="A56" s="3">
        <f t="shared" si="1"/>
        <v>42422</v>
      </c>
      <c r="B56" s="25">
        <v>1</v>
      </c>
      <c r="C56" s="14">
        <v>0</v>
      </c>
      <c r="D56" s="14">
        <v>0</v>
      </c>
      <c r="E56" s="14"/>
      <c r="F56" s="14"/>
      <c r="G56" s="14"/>
      <c r="H56" s="16">
        <f t="shared" si="0"/>
        <v>0.33333333333333331</v>
      </c>
      <c r="I56" s="14"/>
      <c r="J56" s="14"/>
      <c r="K56" s="14"/>
      <c r="L56" s="6">
        <f t="shared" si="2"/>
        <v>1</v>
      </c>
      <c r="M56" s="6">
        <f t="shared" si="3"/>
        <v>0</v>
      </c>
      <c r="N56" s="6">
        <f t="shared" si="4"/>
        <v>0</v>
      </c>
      <c r="O56" s="5"/>
      <c r="P56" s="5"/>
      <c r="Q56" s="5"/>
      <c r="R56" s="6">
        <f t="shared" si="5"/>
        <v>0.33333333333333331</v>
      </c>
      <c r="S56" s="5"/>
      <c r="T56" s="14">
        <f>SUM($B$2:B56)</f>
        <v>104</v>
      </c>
      <c r="U56" s="14">
        <f>SUM($C$2:C56)</f>
        <v>16</v>
      </c>
      <c r="V56" s="14">
        <f>SUM($D$2:D56)</f>
        <v>0</v>
      </c>
      <c r="Z56">
        <f>IF(ISERROR(B56/B49),1,B56/B49)</f>
        <v>1</v>
      </c>
      <c r="AA56">
        <f>IF(ISERROR(C56/C49),1,C56/C49)</f>
        <v>1</v>
      </c>
      <c r="AB56">
        <f>IF(ISERROR(D56/D49),1,D56/D49)</f>
        <v>1</v>
      </c>
    </row>
    <row r="57" spans="1:28" x14ac:dyDescent="0.25">
      <c r="A57" s="3">
        <f t="shared" si="1"/>
        <v>42423</v>
      </c>
      <c r="B57" s="14">
        <v>1</v>
      </c>
      <c r="C57" s="14">
        <v>0</v>
      </c>
      <c r="D57" s="14">
        <v>0</v>
      </c>
      <c r="E57" s="14"/>
      <c r="F57" s="14"/>
      <c r="G57" s="14"/>
      <c r="H57" s="16">
        <f t="shared" si="0"/>
        <v>0.33333333333333331</v>
      </c>
      <c r="I57" s="14"/>
      <c r="J57" s="14"/>
      <c r="K57" s="14"/>
      <c r="L57" s="6">
        <f t="shared" si="2"/>
        <v>0</v>
      </c>
      <c r="M57" s="6">
        <f t="shared" si="3"/>
        <v>0</v>
      </c>
      <c r="N57" s="6">
        <f t="shared" si="4"/>
        <v>0</v>
      </c>
      <c r="O57" s="5"/>
      <c r="P57" s="5"/>
      <c r="Q57" s="5"/>
      <c r="R57" s="6">
        <f t="shared" si="5"/>
        <v>0</v>
      </c>
      <c r="S57" s="5"/>
      <c r="T57" s="14">
        <f>SUM($B$2:B57)</f>
        <v>105</v>
      </c>
      <c r="U57" s="14">
        <f>SUM($C$2:C57)</f>
        <v>16</v>
      </c>
      <c r="V57" s="14">
        <f>SUM($D$2:D57)</f>
        <v>0</v>
      </c>
      <c r="Z57">
        <f>IF(ISERROR(B57/B50),1,B57/B50)</f>
        <v>1</v>
      </c>
      <c r="AA57">
        <f>IF(ISERROR(C57/C50),1,C57/C50)</f>
        <v>1</v>
      </c>
      <c r="AB57">
        <f>IF(ISERROR(D57/D50),1,D57/D50)</f>
        <v>1</v>
      </c>
    </row>
    <row r="58" spans="1:28" x14ac:dyDescent="0.25">
      <c r="A58" s="3">
        <f t="shared" si="1"/>
        <v>42424</v>
      </c>
      <c r="B58" s="14">
        <v>3</v>
      </c>
      <c r="C58" s="14">
        <v>1</v>
      </c>
      <c r="D58" s="14">
        <v>2</v>
      </c>
      <c r="E58" s="14"/>
      <c r="F58" s="14"/>
      <c r="G58" s="14"/>
      <c r="H58" s="16">
        <f t="shared" si="0"/>
        <v>2</v>
      </c>
      <c r="I58" s="14"/>
      <c r="J58" s="14"/>
      <c r="K58" s="14"/>
      <c r="L58" s="6">
        <f t="shared" si="2"/>
        <v>2</v>
      </c>
      <c r="M58" s="6">
        <f t="shared" si="3"/>
        <v>1</v>
      </c>
      <c r="N58" s="6">
        <f t="shared" si="4"/>
        <v>2</v>
      </c>
      <c r="O58" s="5"/>
      <c r="P58" s="5"/>
      <c r="Q58" s="5"/>
      <c r="R58" s="6">
        <f t="shared" si="5"/>
        <v>1.6666666666666667</v>
      </c>
      <c r="S58" s="5"/>
      <c r="T58" s="14">
        <f>SUM($B$2:B58)</f>
        <v>108</v>
      </c>
      <c r="U58" s="14">
        <f>SUM($C$2:C58)</f>
        <v>17</v>
      </c>
      <c r="V58" s="14">
        <f>SUM($D$2:D58)</f>
        <v>2</v>
      </c>
      <c r="Z58">
        <f>IF(ISERROR(B58/B51),1,B58/B51)</f>
        <v>3</v>
      </c>
      <c r="AA58">
        <f>IF(ISERROR(C58/C51),1,C58/C51)</f>
        <v>1</v>
      </c>
      <c r="AB58">
        <f>IF(ISERROR(D58/D51),1,D58/D51)</f>
        <v>1</v>
      </c>
    </row>
    <row r="59" spans="1:28" x14ac:dyDescent="0.25">
      <c r="A59" s="3">
        <f t="shared" si="1"/>
        <v>42425</v>
      </c>
      <c r="B59" s="14">
        <v>7</v>
      </c>
      <c r="C59" s="14">
        <v>10</v>
      </c>
      <c r="D59" s="14">
        <v>8</v>
      </c>
      <c r="E59" s="14"/>
      <c r="F59" s="14"/>
      <c r="G59" s="14"/>
      <c r="H59" s="16">
        <f t="shared" si="0"/>
        <v>8.3333333333333339</v>
      </c>
      <c r="I59" s="14"/>
      <c r="J59" s="14"/>
      <c r="K59" s="14"/>
      <c r="L59" s="6">
        <f t="shared" si="2"/>
        <v>7</v>
      </c>
      <c r="M59" s="6">
        <f t="shared" si="3"/>
        <v>10</v>
      </c>
      <c r="N59" s="6">
        <f t="shared" si="4"/>
        <v>8</v>
      </c>
      <c r="O59" s="5"/>
      <c r="P59" s="5"/>
      <c r="Q59" s="5"/>
      <c r="R59" s="6">
        <f t="shared" si="5"/>
        <v>8.3333333333333339</v>
      </c>
      <c r="S59" s="5"/>
      <c r="T59" s="14">
        <f>SUM($B$2:B59)</f>
        <v>115</v>
      </c>
      <c r="U59" s="14">
        <f>SUM($C$2:C59)</f>
        <v>27</v>
      </c>
      <c r="V59" s="14">
        <f>SUM($D$2:D59)</f>
        <v>10</v>
      </c>
      <c r="Z59">
        <f>IF(ISERROR(B59/B52),1,B59/B52)</f>
        <v>1</v>
      </c>
      <c r="AA59">
        <f>IF(ISERROR(C59/C52),1,C59/C52)</f>
        <v>1</v>
      </c>
      <c r="AB59">
        <f>IF(ISERROR(D59/D52),1,D59/D52)</f>
        <v>1</v>
      </c>
    </row>
    <row r="60" spans="1:28" x14ac:dyDescent="0.25">
      <c r="A60" s="3">
        <f t="shared" si="1"/>
        <v>42426</v>
      </c>
      <c r="B60" s="14">
        <v>24</v>
      </c>
      <c r="C60" s="14">
        <v>19</v>
      </c>
      <c r="D60" s="14">
        <v>22</v>
      </c>
      <c r="E60" s="14"/>
      <c r="F60" s="14"/>
      <c r="G60" s="14"/>
      <c r="H60" s="16">
        <f t="shared" si="0"/>
        <v>21.666666666666668</v>
      </c>
      <c r="I60" s="14"/>
      <c r="J60" s="14"/>
      <c r="K60" s="14"/>
      <c r="L60" s="6">
        <f t="shared" si="2"/>
        <v>23</v>
      </c>
      <c r="M60" s="6">
        <f t="shared" si="3"/>
        <v>19</v>
      </c>
      <c r="N60" s="6">
        <f t="shared" si="4"/>
        <v>22</v>
      </c>
      <c r="O60" s="5"/>
      <c r="P60" s="5"/>
      <c r="Q60" s="5"/>
      <c r="R60" s="6">
        <f t="shared" si="5"/>
        <v>21.333333333333336</v>
      </c>
      <c r="S60" s="5"/>
      <c r="T60" s="14">
        <f>SUM($B$2:B60)</f>
        <v>139</v>
      </c>
      <c r="U60" s="14">
        <f>SUM($C$2:C60)</f>
        <v>46</v>
      </c>
      <c r="V60" s="14">
        <f>SUM($D$2:D60)</f>
        <v>32</v>
      </c>
      <c r="Z60">
        <f>IF(ISERROR(B60/B53),1,B60/B53)</f>
        <v>24</v>
      </c>
      <c r="AA60">
        <f>IF(ISERROR(C60/C53),1,C60/C53)</f>
        <v>1</v>
      </c>
      <c r="AB60">
        <f>IF(ISERROR(D60/D53),1,D60/D53)</f>
        <v>1</v>
      </c>
    </row>
    <row r="61" spans="1:28" x14ac:dyDescent="0.25">
      <c r="A61" s="3">
        <f t="shared" si="1"/>
        <v>42427</v>
      </c>
      <c r="B61" s="14">
        <v>48</v>
      </c>
      <c r="C61" s="14">
        <v>2</v>
      </c>
      <c r="D61" s="14">
        <v>26</v>
      </c>
      <c r="E61" s="14"/>
      <c r="F61" s="14"/>
      <c r="G61" s="14"/>
      <c r="H61" s="16">
        <f t="shared" si="0"/>
        <v>25.333333333333332</v>
      </c>
      <c r="I61" s="14"/>
      <c r="J61" s="14"/>
      <c r="K61" s="14"/>
      <c r="L61" s="6">
        <f t="shared" si="2"/>
        <v>48</v>
      </c>
      <c r="M61" s="6">
        <f t="shared" si="3"/>
        <v>2</v>
      </c>
      <c r="N61" s="6">
        <f t="shared" si="4"/>
        <v>26</v>
      </c>
      <c r="O61" s="5"/>
      <c r="P61" s="5"/>
      <c r="Q61" s="5"/>
      <c r="R61" s="6">
        <f t="shared" si="5"/>
        <v>25.333333333333332</v>
      </c>
      <c r="S61" s="5"/>
      <c r="T61" s="14">
        <f>SUM($B$2:B61)</f>
        <v>187</v>
      </c>
      <c r="U61" s="14">
        <f>SUM($C$2:C61)</f>
        <v>48</v>
      </c>
      <c r="V61" s="14">
        <f>SUM($D$2:D61)</f>
        <v>58</v>
      </c>
      <c r="Z61">
        <f>IF(ISERROR(B61/B54),1,B61/B54)</f>
        <v>1</v>
      </c>
      <c r="AA61">
        <f>IF(ISERROR(C61/C54),1,C61/C54)</f>
        <v>1</v>
      </c>
      <c r="AB61">
        <f>IF(ISERROR(D61/D54),1,D61/D54)</f>
        <v>1</v>
      </c>
    </row>
    <row r="62" spans="1:28" x14ac:dyDescent="0.25">
      <c r="A62" s="3">
        <f t="shared" si="1"/>
        <v>42428</v>
      </c>
      <c r="B62" s="14">
        <v>22</v>
      </c>
      <c r="C62" s="14">
        <v>31</v>
      </c>
      <c r="D62" s="14">
        <v>5</v>
      </c>
      <c r="E62" s="14"/>
      <c r="F62" s="14"/>
      <c r="G62" s="14"/>
      <c r="H62" s="16">
        <f t="shared" si="0"/>
        <v>19.333333333333332</v>
      </c>
      <c r="I62" s="14"/>
      <c r="J62" s="14"/>
      <c r="K62" s="14"/>
      <c r="L62" s="6">
        <f t="shared" si="2"/>
        <v>22</v>
      </c>
      <c r="M62" s="6">
        <f t="shared" si="3"/>
        <v>31</v>
      </c>
      <c r="N62" s="6">
        <f t="shared" si="4"/>
        <v>5</v>
      </c>
      <c r="O62" s="5"/>
      <c r="P62" s="5"/>
      <c r="Q62" s="5"/>
      <c r="R62" s="6">
        <f t="shared" si="5"/>
        <v>19.333333333333332</v>
      </c>
      <c r="S62" s="5"/>
      <c r="T62" s="14">
        <f>SUM($B$2:B62)</f>
        <v>209</v>
      </c>
      <c r="U62" s="14">
        <f>SUM($C$2:C62)</f>
        <v>79</v>
      </c>
      <c r="V62" s="14">
        <f>SUM($D$2:D62)</f>
        <v>63</v>
      </c>
      <c r="Z62">
        <f>IF(ISERROR(B62/B55),1,B62/B55)</f>
        <v>1</v>
      </c>
      <c r="AA62">
        <f>IF(ISERROR(C62/C55),1,C62/C55)</f>
        <v>1</v>
      </c>
      <c r="AB62">
        <f>IF(ISERROR(D62/D55),1,D62/D55)</f>
        <v>1</v>
      </c>
    </row>
    <row r="63" spans="1:28" x14ac:dyDescent="0.25">
      <c r="A63" s="3">
        <f t="shared" si="1"/>
        <v>42429</v>
      </c>
      <c r="B63" s="14">
        <v>36</v>
      </c>
      <c r="C63" s="14">
        <v>51</v>
      </c>
      <c r="D63" s="14">
        <v>51</v>
      </c>
      <c r="E63" s="14"/>
      <c r="F63" s="14"/>
      <c r="G63" s="14"/>
      <c r="H63" s="16">
        <f t="shared" si="0"/>
        <v>46</v>
      </c>
      <c r="I63" s="14"/>
      <c r="J63" s="14"/>
      <c r="K63" s="14"/>
      <c r="L63" s="6">
        <f t="shared" si="2"/>
        <v>35</v>
      </c>
      <c r="M63" s="6">
        <f t="shared" si="3"/>
        <v>51</v>
      </c>
      <c r="N63" s="6">
        <f t="shared" si="4"/>
        <v>51</v>
      </c>
      <c r="O63" s="5"/>
      <c r="P63" s="5"/>
      <c r="Q63" s="5"/>
      <c r="R63" s="6">
        <f t="shared" si="5"/>
        <v>45.666666666666664</v>
      </c>
      <c r="S63" s="5"/>
      <c r="T63" s="14">
        <f>SUM($B$2:B63)</f>
        <v>245</v>
      </c>
      <c r="U63" s="14">
        <f>SUM($C$2:C63)</f>
        <v>130</v>
      </c>
      <c r="V63" s="14">
        <f>SUM($D$2:D63)</f>
        <v>114</v>
      </c>
      <c r="Z63">
        <f>IF(ISERROR(B63/B56),1,B63/B56)</f>
        <v>36</v>
      </c>
      <c r="AA63">
        <f>IF(ISERROR(C63/C56),1,C63/C56)</f>
        <v>1</v>
      </c>
      <c r="AB63">
        <f>IF(ISERROR(D63/D56),1,D63/D56)</f>
        <v>1</v>
      </c>
    </row>
    <row r="64" spans="1:28" x14ac:dyDescent="0.25">
      <c r="A64" s="3">
        <f t="shared" si="1"/>
        <v>42430</v>
      </c>
      <c r="B64" s="14">
        <v>40</v>
      </c>
      <c r="C64" s="14">
        <v>29</v>
      </c>
      <c r="D64" s="14">
        <v>35</v>
      </c>
      <c r="E64" s="14"/>
      <c r="F64" s="14"/>
      <c r="G64" s="14"/>
      <c r="H64" s="16">
        <f t="shared" si="0"/>
        <v>34.666666666666664</v>
      </c>
      <c r="I64" s="14"/>
      <c r="J64" s="14"/>
      <c r="K64" s="14"/>
      <c r="L64" s="6">
        <f t="shared" si="2"/>
        <v>39</v>
      </c>
      <c r="M64" s="6">
        <f t="shared" si="3"/>
        <v>29</v>
      </c>
      <c r="N64" s="6">
        <f t="shared" si="4"/>
        <v>35</v>
      </c>
      <c r="O64" s="5"/>
      <c r="P64" s="5"/>
      <c r="Q64" s="5"/>
      <c r="R64" s="6">
        <f t="shared" si="5"/>
        <v>34.333333333333329</v>
      </c>
      <c r="S64" s="5"/>
      <c r="T64" s="14">
        <f>SUM($B$2:B64)</f>
        <v>285</v>
      </c>
      <c r="U64" s="14">
        <f>SUM($C$2:C64)</f>
        <v>159</v>
      </c>
      <c r="V64" s="14">
        <f>SUM($D$2:D64)</f>
        <v>149</v>
      </c>
      <c r="Z64">
        <f>IF(ISERROR(B64/B57),1,B64/B57)</f>
        <v>40</v>
      </c>
      <c r="AA64">
        <f>IF(ISERROR(C64/C57),1,C64/C57)</f>
        <v>1</v>
      </c>
      <c r="AB64">
        <f>IF(ISERROR(D64/D57),1,D64/D57)</f>
        <v>1</v>
      </c>
    </row>
    <row r="65" spans="1:28" x14ac:dyDescent="0.25">
      <c r="A65" s="3">
        <f t="shared" si="1"/>
        <v>42431</v>
      </c>
      <c r="B65" s="14">
        <v>85</v>
      </c>
      <c r="C65" s="14">
        <v>37</v>
      </c>
      <c r="D65" s="14">
        <v>38</v>
      </c>
      <c r="E65" s="14"/>
      <c r="F65" s="14"/>
      <c r="G65" s="14"/>
      <c r="H65" s="16">
        <f t="shared" si="0"/>
        <v>53.333333333333336</v>
      </c>
      <c r="I65" s="14"/>
      <c r="J65" s="14"/>
      <c r="K65" s="14"/>
      <c r="L65" s="6">
        <f t="shared" si="2"/>
        <v>82</v>
      </c>
      <c r="M65" s="6">
        <f t="shared" si="3"/>
        <v>36</v>
      </c>
      <c r="N65" s="6">
        <f t="shared" si="4"/>
        <v>36</v>
      </c>
      <c r="O65" s="5"/>
      <c r="P65" s="5"/>
      <c r="Q65" s="5"/>
      <c r="R65" s="6">
        <f t="shared" si="5"/>
        <v>51.333333333333336</v>
      </c>
      <c r="S65" s="5"/>
      <c r="T65" s="14">
        <f>SUM($B$2:B65)</f>
        <v>370</v>
      </c>
      <c r="U65" s="14">
        <f>SUM($C$2:C65)</f>
        <v>196</v>
      </c>
      <c r="V65" s="14">
        <f>SUM($D$2:D65)</f>
        <v>187</v>
      </c>
      <c r="Z65">
        <f>IF(ISERROR(B65/B58),1,B65/B58)</f>
        <v>28.333333333333332</v>
      </c>
      <c r="AA65">
        <f>IF(ISERROR(C65/C58),1,C65/C58)</f>
        <v>37</v>
      </c>
      <c r="AB65">
        <f>IF(ISERROR(D65/D58),1,D65/D58)</f>
        <v>19</v>
      </c>
    </row>
    <row r="66" spans="1:28" x14ac:dyDescent="0.25">
      <c r="A66" s="3">
        <f t="shared" si="1"/>
        <v>42432</v>
      </c>
      <c r="B66" s="14">
        <v>155</v>
      </c>
      <c r="C66" s="14">
        <v>66</v>
      </c>
      <c r="D66" s="14">
        <v>59</v>
      </c>
      <c r="E66" s="14"/>
      <c r="F66" s="14"/>
      <c r="G66" s="14"/>
      <c r="H66" s="16">
        <f t="shared" ref="H66:H129" si="6">SUM(B66:D66)/3</f>
        <v>93.333333333333329</v>
      </c>
      <c r="I66" s="14"/>
      <c r="J66" s="14"/>
      <c r="K66" s="14"/>
      <c r="L66" s="6">
        <f t="shared" si="2"/>
        <v>148</v>
      </c>
      <c r="M66" s="6">
        <f t="shared" si="3"/>
        <v>56</v>
      </c>
      <c r="N66" s="6">
        <f t="shared" si="4"/>
        <v>51</v>
      </c>
      <c r="O66" s="5"/>
      <c r="P66" s="5"/>
      <c r="Q66" s="5"/>
      <c r="R66" s="6">
        <f t="shared" si="5"/>
        <v>85</v>
      </c>
      <c r="S66" s="5"/>
      <c r="T66" s="14">
        <f>SUM($B$2:B66)</f>
        <v>525</v>
      </c>
      <c r="U66" s="14">
        <f>SUM($C$2:C66)</f>
        <v>262</v>
      </c>
      <c r="V66" s="14">
        <f>SUM($D$2:D66)</f>
        <v>246</v>
      </c>
      <c r="Z66">
        <f>IF(ISERROR(B66/B59),1,B66/B59)</f>
        <v>22.142857142857142</v>
      </c>
      <c r="AA66">
        <f>IF(ISERROR(C66/C59),1,C66/C59)</f>
        <v>6.6</v>
      </c>
      <c r="AB66">
        <f>IF(ISERROR(D66/D59),1,D66/D59)</f>
        <v>7.375</v>
      </c>
    </row>
    <row r="67" spans="1:28" x14ac:dyDescent="0.25">
      <c r="A67" s="3">
        <f t="shared" ref="A67:A130" si="7">A66+1</f>
        <v>42433</v>
      </c>
      <c r="B67" s="14">
        <v>184</v>
      </c>
      <c r="C67" s="14">
        <v>220</v>
      </c>
      <c r="D67" s="14">
        <v>283</v>
      </c>
      <c r="E67" s="14"/>
      <c r="F67" s="14"/>
      <c r="G67" s="14"/>
      <c r="H67" s="16">
        <f t="shared" si="6"/>
        <v>229</v>
      </c>
      <c r="I67" s="14"/>
      <c r="J67" s="14"/>
      <c r="K67" s="14"/>
      <c r="L67" s="6">
        <f t="shared" si="2"/>
        <v>160</v>
      </c>
      <c r="M67" s="6">
        <f t="shared" si="3"/>
        <v>201</v>
      </c>
      <c r="N67" s="6">
        <f t="shared" si="4"/>
        <v>261</v>
      </c>
      <c r="O67" s="5"/>
      <c r="P67" s="5"/>
      <c r="Q67" s="5"/>
      <c r="R67" s="6">
        <f t="shared" si="5"/>
        <v>207.33333333333334</v>
      </c>
      <c r="S67" s="5"/>
      <c r="T67" s="14">
        <f>SUM($B$2:B67)</f>
        <v>709</v>
      </c>
      <c r="U67" s="14">
        <f>SUM($C$2:C67)</f>
        <v>482</v>
      </c>
      <c r="V67" s="14">
        <f>SUM($D$2:D67)</f>
        <v>529</v>
      </c>
      <c r="Z67">
        <f>IF(ISERROR(B67/B60),1,B67/B60)</f>
        <v>7.666666666666667</v>
      </c>
      <c r="AA67">
        <f>IF(ISERROR(C67/C60),1,C67/C60)</f>
        <v>11.578947368421053</v>
      </c>
      <c r="AB67">
        <f>IF(ISERROR(D67/D60),1,D67/D60)</f>
        <v>12.863636363636363</v>
      </c>
    </row>
    <row r="68" spans="1:28" x14ac:dyDescent="0.25">
      <c r="A68" s="3">
        <f t="shared" si="7"/>
        <v>42434</v>
      </c>
      <c r="B68" s="14">
        <v>186</v>
      </c>
      <c r="C68" s="14">
        <v>188</v>
      </c>
      <c r="D68" s="14">
        <v>125</v>
      </c>
      <c r="E68" s="14"/>
      <c r="F68" s="14"/>
      <c r="G68" s="14"/>
      <c r="H68" s="16">
        <f t="shared" si="6"/>
        <v>166.33333333333334</v>
      </c>
      <c r="I68" s="14"/>
      <c r="J68" s="14"/>
      <c r="K68" s="14"/>
      <c r="L68" s="6">
        <f t="shared" si="2"/>
        <v>138</v>
      </c>
      <c r="M68" s="6">
        <f t="shared" si="3"/>
        <v>186</v>
      </c>
      <c r="N68" s="6">
        <f t="shared" si="4"/>
        <v>99</v>
      </c>
      <c r="O68" s="5"/>
      <c r="P68" s="5"/>
      <c r="Q68" s="5"/>
      <c r="R68" s="6">
        <f t="shared" si="5"/>
        <v>141</v>
      </c>
      <c r="S68" s="5"/>
      <c r="T68" s="14">
        <f>SUM($B$2:B68)</f>
        <v>895</v>
      </c>
      <c r="U68" s="14">
        <f>SUM($C$2:C68)</f>
        <v>670</v>
      </c>
      <c r="V68" s="14">
        <f>SUM($D$2:D68)</f>
        <v>654</v>
      </c>
      <c r="Z68">
        <f>IF(ISERROR(B68/B61),1,B68/B61)</f>
        <v>3.875</v>
      </c>
      <c r="AA68">
        <f>IF(ISERROR(C68/C61),1,C68/C61)</f>
        <v>94</v>
      </c>
      <c r="AB68">
        <f>IF(ISERROR(D68/D61),1,D68/D61)</f>
        <v>4.8076923076923075</v>
      </c>
    </row>
    <row r="69" spans="1:28" x14ac:dyDescent="0.25">
      <c r="A69" s="3">
        <f t="shared" si="7"/>
        <v>42435</v>
      </c>
      <c r="B69" s="14">
        <v>142</v>
      </c>
      <c r="C69" s="14">
        <v>129</v>
      </c>
      <c r="D69" s="14">
        <v>130</v>
      </c>
      <c r="E69" s="14"/>
      <c r="F69" s="14"/>
      <c r="G69" s="14"/>
      <c r="H69" s="16">
        <f t="shared" si="6"/>
        <v>133.66666666666666</v>
      </c>
      <c r="I69" s="14"/>
      <c r="J69" s="14"/>
      <c r="K69" s="14"/>
      <c r="L69" s="6">
        <f t="shared" si="2"/>
        <v>120</v>
      </c>
      <c r="M69" s="6">
        <f t="shared" si="3"/>
        <v>98</v>
      </c>
      <c r="N69" s="6">
        <f t="shared" si="4"/>
        <v>125</v>
      </c>
      <c r="O69" s="5"/>
      <c r="P69" s="5"/>
      <c r="Q69" s="5"/>
      <c r="R69" s="6">
        <f t="shared" si="5"/>
        <v>114.33333333333333</v>
      </c>
      <c r="S69" s="5"/>
      <c r="T69" s="14">
        <f>SUM($B$2:B69)</f>
        <v>1037</v>
      </c>
      <c r="U69" s="14">
        <f>SUM($C$2:C69)</f>
        <v>799</v>
      </c>
      <c r="V69" s="14">
        <f>SUM($D$2:D69)</f>
        <v>784</v>
      </c>
      <c r="Z69">
        <f>IF(ISERROR(B69/B62),1,B69/B62)</f>
        <v>6.4545454545454541</v>
      </c>
      <c r="AA69">
        <f>IF(ISERROR(C69/C62),1,C69/C62)</f>
        <v>4.161290322580645</v>
      </c>
      <c r="AB69">
        <f>IF(ISERROR(D69/D62),1,D69/D62)</f>
        <v>26</v>
      </c>
    </row>
    <row r="70" spans="1:28" x14ac:dyDescent="0.25">
      <c r="A70" s="3">
        <f t="shared" si="7"/>
        <v>42436</v>
      </c>
      <c r="B70" s="14">
        <v>102</v>
      </c>
      <c r="C70" s="14">
        <v>241</v>
      </c>
      <c r="D70" s="14">
        <v>240</v>
      </c>
      <c r="E70" s="14"/>
      <c r="F70" s="14"/>
      <c r="G70" s="14"/>
      <c r="H70" s="16">
        <f t="shared" si="6"/>
        <v>194.33333333333334</v>
      </c>
      <c r="I70" s="14"/>
      <c r="J70" s="14"/>
      <c r="K70" s="14"/>
      <c r="L70" s="6">
        <f t="shared" si="2"/>
        <v>66</v>
      </c>
      <c r="M70" s="6">
        <f t="shared" si="3"/>
        <v>190</v>
      </c>
      <c r="N70" s="6">
        <f t="shared" si="4"/>
        <v>189</v>
      </c>
      <c r="O70" s="5"/>
      <c r="P70" s="5"/>
      <c r="Q70" s="5"/>
      <c r="R70" s="6">
        <f t="shared" si="5"/>
        <v>148.33333333333334</v>
      </c>
      <c r="S70" s="5"/>
      <c r="T70" s="14">
        <f>SUM($B$2:B70)</f>
        <v>1139</v>
      </c>
      <c r="U70" s="14">
        <f>SUM($C$2:C70)</f>
        <v>1040</v>
      </c>
      <c r="V70" s="14">
        <f>SUM($D$2:D70)</f>
        <v>1024</v>
      </c>
      <c r="Z70">
        <f>IF(ISERROR(B70/B63),1,B70/B63)</f>
        <v>2.8333333333333335</v>
      </c>
      <c r="AA70">
        <f>IF(ISERROR(C70/C63),1,C70/C63)</f>
        <v>4.7254901960784315</v>
      </c>
      <c r="AB70">
        <f>IF(ISERROR(D70/D63),1,D70/D63)</f>
        <v>4.7058823529411766</v>
      </c>
    </row>
    <row r="71" spans="1:28" x14ac:dyDescent="0.25">
      <c r="A71" s="3">
        <f t="shared" si="7"/>
        <v>42437</v>
      </c>
      <c r="B71" s="14">
        <v>346</v>
      </c>
      <c r="C71" s="14">
        <v>136</v>
      </c>
      <c r="D71" s="14">
        <v>184</v>
      </c>
      <c r="E71" s="14"/>
      <c r="F71" s="14"/>
      <c r="G71" s="14"/>
      <c r="H71" s="16">
        <f t="shared" si="6"/>
        <v>222</v>
      </c>
      <c r="I71" s="14"/>
      <c r="J71" s="14"/>
      <c r="K71" s="14"/>
      <c r="L71" s="6">
        <f t="shared" si="2"/>
        <v>306</v>
      </c>
      <c r="M71" s="6">
        <f t="shared" si="3"/>
        <v>107</v>
      </c>
      <c r="N71" s="6">
        <f t="shared" si="4"/>
        <v>149</v>
      </c>
      <c r="O71" s="5"/>
      <c r="P71" s="5"/>
      <c r="Q71" s="5"/>
      <c r="R71" s="6">
        <f t="shared" si="5"/>
        <v>187.33333333333334</v>
      </c>
      <c r="S71" s="5"/>
      <c r="T71" s="14">
        <f>SUM($B$2:B71)</f>
        <v>1485</v>
      </c>
      <c r="U71" s="14">
        <f>SUM($C$2:C71)</f>
        <v>1176</v>
      </c>
      <c r="V71" s="14">
        <f>SUM($D$2:D71)</f>
        <v>1208</v>
      </c>
      <c r="Z71">
        <f>IF(ISERROR(B71/B64),1,B71/B64)</f>
        <v>8.65</v>
      </c>
      <c r="AA71">
        <f>IF(ISERROR(C71/C64),1,C71/C64)</f>
        <v>4.6896551724137927</v>
      </c>
      <c r="AB71">
        <f>IF(ISERROR(D71/D64),1,D71/D64)</f>
        <v>5.2571428571428571</v>
      </c>
    </row>
    <row r="72" spans="1:28" x14ac:dyDescent="0.25">
      <c r="A72" s="3">
        <f t="shared" si="7"/>
        <v>42438</v>
      </c>
      <c r="B72" s="14">
        <v>600</v>
      </c>
      <c r="C72" s="14">
        <v>281</v>
      </c>
      <c r="D72" s="14">
        <v>341</v>
      </c>
      <c r="E72" s="14"/>
      <c r="F72" s="14"/>
      <c r="G72" s="14"/>
      <c r="H72" s="16">
        <f t="shared" si="6"/>
        <v>407.33333333333331</v>
      </c>
      <c r="I72" s="14"/>
      <c r="J72" s="14"/>
      <c r="K72" s="14"/>
      <c r="L72" s="6">
        <f t="shared" si="2"/>
        <v>515</v>
      </c>
      <c r="M72" s="6">
        <f t="shared" si="3"/>
        <v>244</v>
      </c>
      <c r="N72" s="6">
        <f t="shared" si="4"/>
        <v>303</v>
      </c>
      <c r="O72" s="5"/>
      <c r="P72" s="5"/>
      <c r="Q72" s="5"/>
      <c r="R72" s="6">
        <f t="shared" si="5"/>
        <v>354</v>
      </c>
      <c r="S72" s="5"/>
      <c r="T72" s="14">
        <f>SUM($B$2:B72)</f>
        <v>2085</v>
      </c>
      <c r="U72" s="14">
        <f>SUM($C$2:C72)</f>
        <v>1457</v>
      </c>
      <c r="V72" s="14">
        <f>SUM($D$2:D72)</f>
        <v>1549</v>
      </c>
      <c r="Z72">
        <f>IF(ISERROR(B72/B65),1,B72/B65)</f>
        <v>7.0588235294117645</v>
      </c>
      <c r="AA72">
        <f>IF(ISERROR(C72/C65),1,C72/C65)</f>
        <v>7.5945945945945947</v>
      </c>
      <c r="AB72">
        <f>IF(ISERROR(D72/D65),1,D72/D65)</f>
        <v>8.973684210526315</v>
      </c>
    </row>
    <row r="73" spans="1:28" x14ac:dyDescent="0.25">
      <c r="A73" s="3">
        <f t="shared" si="7"/>
        <v>42439</v>
      </c>
      <c r="B73" s="14">
        <v>755</v>
      </c>
      <c r="C73" s="14">
        <v>451</v>
      </c>
      <c r="D73" s="14">
        <v>401</v>
      </c>
      <c r="E73" s="14"/>
      <c r="F73" s="14"/>
      <c r="G73" s="14"/>
      <c r="H73" s="16">
        <f t="shared" si="6"/>
        <v>535.66666666666663</v>
      </c>
      <c r="I73" s="14"/>
      <c r="J73" s="14"/>
      <c r="K73" s="14"/>
      <c r="L73" s="6">
        <f t="shared" ref="L73:L136" si="8">B73-B66</f>
        <v>600</v>
      </c>
      <c r="M73" s="6">
        <f t="shared" ref="M73:M136" si="9">C73-C66</f>
        <v>385</v>
      </c>
      <c r="N73" s="6">
        <f t="shared" ref="N73:N136" si="10">D73-D66</f>
        <v>342</v>
      </c>
      <c r="O73" s="5"/>
      <c r="P73" s="5"/>
      <c r="Q73" s="5"/>
      <c r="R73" s="6">
        <f t="shared" ref="R73:R136" si="11">H73-H66</f>
        <v>442.33333333333331</v>
      </c>
      <c r="S73" s="5"/>
      <c r="T73" s="14">
        <f>SUM($B$2:B73)</f>
        <v>2840</v>
      </c>
      <c r="U73" s="14">
        <f>SUM($C$2:C73)</f>
        <v>1908</v>
      </c>
      <c r="V73" s="14">
        <f>SUM($D$2:D73)</f>
        <v>1950</v>
      </c>
      <c r="Z73">
        <f>IF(ISERROR(B73/B66),1,B73/B66)</f>
        <v>4.870967741935484</v>
      </c>
      <c r="AA73">
        <f>IF(ISERROR(C73/C66),1,C73/C66)</f>
        <v>6.833333333333333</v>
      </c>
      <c r="AB73">
        <f>IF(ISERROR(D73/D66),1,D73/D66)</f>
        <v>6.7966101694915251</v>
      </c>
    </row>
    <row r="74" spans="1:28" x14ac:dyDescent="0.25">
      <c r="A74" s="3">
        <f t="shared" si="7"/>
        <v>42440</v>
      </c>
      <c r="B74" s="14">
        <v>992</v>
      </c>
      <c r="C74" s="14">
        <v>170</v>
      </c>
      <c r="D74" s="14">
        <v>779</v>
      </c>
      <c r="E74" s="14"/>
      <c r="F74" s="14"/>
      <c r="G74" s="14"/>
      <c r="H74" s="16">
        <f t="shared" si="6"/>
        <v>647</v>
      </c>
      <c r="I74" s="14"/>
      <c r="J74" s="14"/>
      <c r="K74" s="14"/>
      <c r="L74" s="6">
        <f t="shared" si="8"/>
        <v>808</v>
      </c>
      <c r="M74" s="6">
        <f t="shared" si="9"/>
        <v>-50</v>
      </c>
      <c r="N74" s="6">
        <f t="shared" si="10"/>
        <v>496</v>
      </c>
      <c r="O74" s="5"/>
      <c r="P74" s="5"/>
      <c r="Q74" s="5"/>
      <c r="R74" s="6">
        <f t="shared" si="11"/>
        <v>418</v>
      </c>
      <c r="S74" s="5"/>
      <c r="T74" s="14">
        <f>SUM($B$2:B74)</f>
        <v>3832</v>
      </c>
      <c r="U74" s="14">
        <f>SUM($C$2:C74)</f>
        <v>2078</v>
      </c>
      <c r="V74" s="14">
        <f>SUM($D$2:D74)</f>
        <v>2729</v>
      </c>
      <c r="Z74">
        <f>IF(ISERROR(B74/B67),1,B74/B67)</f>
        <v>5.3913043478260869</v>
      </c>
      <c r="AA74">
        <f>IF(ISERROR(C74/C67),1,C74/C67)</f>
        <v>0.77272727272727271</v>
      </c>
      <c r="AB74">
        <f>IF(ISERROR(D74/D67),1,D74/D67)</f>
        <v>2.7526501766784452</v>
      </c>
    </row>
    <row r="75" spans="1:28" x14ac:dyDescent="0.25">
      <c r="A75" s="3">
        <f t="shared" si="7"/>
        <v>42441</v>
      </c>
      <c r="B75" s="14">
        <v>1451</v>
      </c>
      <c r="C75" s="14">
        <v>1597</v>
      </c>
      <c r="D75" s="14">
        <v>930</v>
      </c>
      <c r="E75" s="14"/>
      <c r="F75" s="14"/>
      <c r="G75" s="14"/>
      <c r="H75" s="16">
        <f t="shared" si="6"/>
        <v>1326</v>
      </c>
      <c r="I75" s="14"/>
      <c r="J75" s="14"/>
      <c r="K75" s="14"/>
      <c r="L75" s="6">
        <f t="shared" si="8"/>
        <v>1265</v>
      </c>
      <c r="M75" s="6">
        <f t="shared" si="9"/>
        <v>1409</v>
      </c>
      <c r="N75" s="6">
        <f t="shared" si="10"/>
        <v>805</v>
      </c>
      <c r="O75" s="5"/>
      <c r="P75" s="5"/>
      <c r="Q75" s="5"/>
      <c r="R75" s="6">
        <f t="shared" si="11"/>
        <v>1159.6666666666667</v>
      </c>
      <c r="S75" s="5"/>
      <c r="T75" s="14">
        <f>SUM($B$2:B75)</f>
        <v>5283</v>
      </c>
      <c r="U75" s="14">
        <f>SUM($C$2:C75)</f>
        <v>3675</v>
      </c>
      <c r="V75" s="14">
        <f>SUM($D$2:D75)</f>
        <v>3659</v>
      </c>
      <c r="Z75">
        <f>IF(ISERROR(B75/B68),1,B75/B68)</f>
        <v>7.801075268817204</v>
      </c>
      <c r="AA75">
        <f>IF(ISERROR(C75/C68),1,C75/C68)</f>
        <v>8.4946808510638299</v>
      </c>
      <c r="AB75">
        <f>IF(ISERROR(D75/D68),1,D75/D68)</f>
        <v>7.44</v>
      </c>
    </row>
    <row r="76" spans="1:28" x14ac:dyDescent="0.25">
      <c r="A76" s="3">
        <f t="shared" si="7"/>
        <v>42442</v>
      </c>
      <c r="B76" s="14">
        <v>1307</v>
      </c>
      <c r="C76" s="14">
        <v>910</v>
      </c>
      <c r="D76" s="14">
        <v>924</v>
      </c>
      <c r="E76" s="14"/>
      <c r="F76" s="14"/>
      <c r="G76" s="14"/>
      <c r="H76" s="16">
        <f t="shared" si="6"/>
        <v>1047</v>
      </c>
      <c r="I76" s="14"/>
      <c r="J76" s="14"/>
      <c r="K76" s="14"/>
      <c r="L76" s="6">
        <f t="shared" si="8"/>
        <v>1165</v>
      </c>
      <c r="M76" s="6">
        <f t="shared" si="9"/>
        <v>781</v>
      </c>
      <c r="N76" s="6">
        <f t="shared" si="10"/>
        <v>794</v>
      </c>
      <c r="O76" s="5"/>
      <c r="P76" s="5"/>
      <c r="Q76" s="5"/>
      <c r="R76" s="6">
        <f t="shared" si="11"/>
        <v>913.33333333333337</v>
      </c>
      <c r="S76" s="5"/>
      <c r="T76" s="14">
        <f>SUM($B$2:B76)</f>
        <v>6590</v>
      </c>
      <c r="U76" s="14">
        <f>SUM($C$2:C76)</f>
        <v>4585</v>
      </c>
      <c r="V76" s="14">
        <f>SUM($D$2:D76)</f>
        <v>4583</v>
      </c>
      <c r="Z76">
        <f>IF(ISERROR(B76/B69),1,B76/B69)</f>
        <v>9.204225352112676</v>
      </c>
      <c r="AA76">
        <f>IF(ISERROR(C76/C69),1,C76/C69)</f>
        <v>7.054263565891473</v>
      </c>
      <c r="AB76">
        <f>IF(ISERROR(D76/D69),1,D76/D69)</f>
        <v>7.1076923076923073</v>
      </c>
    </row>
    <row r="77" spans="1:28" x14ac:dyDescent="0.25">
      <c r="A77" s="3">
        <f t="shared" si="7"/>
        <v>42443</v>
      </c>
      <c r="B77" s="14">
        <v>978</v>
      </c>
      <c r="C77" s="14">
        <v>1210</v>
      </c>
      <c r="D77" s="14">
        <v>1214</v>
      </c>
      <c r="E77" s="14"/>
      <c r="F77" s="14"/>
      <c r="G77" s="14"/>
      <c r="H77" s="16">
        <f t="shared" si="6"/>
        <v>1134</v>
      </c>
      <c r="I77" s="14"/>
      <c r="J77" s="14"/>
      <c r="K77" s="14"/>
      <c r="L77" s="6">
        <f t="shared" si="8"/>
        <v>876</v>
      </c>
      <c r="M77" s="6">
        <f t="shared" si="9"/>
        <v>969</v>
      </c>
      <c r="N77" s="6">
        <f t="shared" si="10"/>
        <v>974</v>
      </c>
      <c r="O77" s="5"/>
      <c r="P77" s="5"/>
      <c r="Q77" s="5"/>
      <c r="R77" s="6">
        <f t="shared" si="11"/>
        <v>939.66666666666663</v>
      </c>
      <c r="S77" s="5"/>
      <c r="T77" s="14">
        <f>SUM($B$2:B77)</f>
        <v>7568</v>
      </c>
      <c r="U77" s="14">
        <f>SUM($C$2:C77)</f>
        <v>5795</v>
      </c>
      <c r="V77" s="14">
        <f>SUM($D$2:D77)</f>
        <v>5797</v>
      </c>
      <c r="Z77">
        <f>IF(ISERROR(B77/B70),1,B77/B70)</f>
        <v>9.5882352941176467</v>
      </c>
      <c r="AA77">
        <f>IF(ISERROR(C77/C70),1,C77/C70)</f>
        <v>5.0207468879668049</v>
      </c>
      <c r="AB77">
        <f>IF(ISERROR(D77/D70),1,D77/D70)</f>
        <v>5.0583333333333336</v>
      </c>
    </row>
    <row r="78" spans="1:28" x14ac:dyDescent="0.25">
      <c r="A78" s="3">
        <f t="shared" si="7"/>
        <v>42444</v>
      </c>
      <c r="B78" s="14">
        <v>2046</v>
      </c>
      <c r="C78" s="14">
        <v>1477</v>
      </c>
      <c r="D78" s="14">
        <v>1459</v>
      </c>
      <c r="E78" s="14"/>
      <c r="F78" s="14"/>
      <c r="G78" s="14"/>
      <c r="H78" s="16">
        <f t="shared" si="6"/>
        <v>1660.6666666666667</v>
      </c>
      <c r="I78" s="14"/>
      <c r="J78" s="14"/>
      <c r="K78" s="14"/>
      <c r="L78" s="6">
        <f t="shared" si="8"/>
        <v>1700</v>
      </c>
      <c r="M78" s="6">
        <f t="shared" si="9"/>
        <v>1341</v>
      </c>
      <c r="N78" s="6">
        <f t="shared" si="10"/>
        <v>1275</v>
      </c>
      <c r="O78" s="5"/>
      <c r="P78" s="5"/>
      <c r="Q78" s="5"/>
      <c r="R78" s="6">
        <f t="shared" si="11"/>
        <v>1438.6666666666667</v>
      </c>
      <c r="S78" s="5"/>
      <c r="T78" s="14">
        <f>SUM($B$2:B78)</f>
        <v>9614</v>
      </c>
      <c r="U78" s="14">
        <f>SUM($C$2:C78)</f>
        <v>7272</v>
      </c>
      <c r="V78" s="14">
        <f>SUM($D$2:D78)</f>
        <v>7256</v>
      </c>
      <c r="Z78">
        <f>IF(ISERROR(B78/B71),1,B78/B71)</f>
        <v>5.9132947976878611</v>
      </c>
      <c r="AA78">
        <f>IF(ISERROR(C78/C71),1,C78/C71)</f>
        <v>10.860294117647058</v>
      </c>
      <c r="AB78">
        <f>IF(ISERROR(D78/D71),1,D78/D71)</f>
        <v>7.9293478260869561</v>
      </c>
    </row>
    <row r="79" spans="1:28" x14ac:dyDescent="0.25">
      <c r="A79" s="3">
        <f t="shared" si="7"/>
        <v>42445</v>
      </c>
      <c r="B79" s="14">
        <v>3042</v>
      </c>
      <c r="C79" s="14">
        <v>1985</v>
      </c>
      <c r="D79" s="14">
        <v>2095</v>
      </c>
      <c r="E79" s="14"/>
      <c r="F79" s="14"/>
      <c r="G79" s="14"/>
      <c r="H79" s="16">
        <f t="shared" si="6"/>
        <v>2374</v>
      </c>
      <c r="I79" s="14"/>
      <c r="J79" s="14"/>
      <c r="K79" s="14"/>
      <c r="L79" s="6">
        <f t="shared" si="8"/>
        <v>2442</v>
      </c>
      <c r="M79" s="6">
        <f t="shared" si="9"/>
        <v>1704</v>
      </c>
      <c r="N79" s="6">
        <f t="shared" si="10"/>
        <v>1754</v>
      </c>
      <c r="O79" s="5"/>
      <c r="P79" s="5"/>
      <c r="Q79" s="5"/>
      <c r="R79" s="6">
        <f t="shared" si="11"/>
        <v>1966.6666666666667</v>
      </c>
      <c r="S79" s="5"/>
      <c r="T79" s="14">
        <f>SUM($B$2:B79)</f>
        <v>12656</v>
      </c>
      <c r="U79" s="14">
        <f>SUM($C$2:C79)</f>
        <v>9257</v>
      </c>
      <c r="V79" s="14">
        <f>SUM($D$2:D79)</f>
        <v>9351</v>
      </c>
      <c r="Z79">
        <f>IF(ISERROR(B79/B72),1,B79/B72)</f>
        <v>5.07</v>
      </c>
      <c r="AA79">
        <f>IF(ISERROR(C79/C72),1,C79/C72)</f>
        <v>7.0640569395017794</v>
      </c>
      <c r="AB79">
        <f>IF(ISERROR(D79/D72),1,D79/D72)</f>
        <v>6.1436950146627565</v>
      </c>
    </row>
    <row r="80" spans="1:28" x14ac:dyDescent="0.25">
      <c r="A80" s="3">
        <f t="shared" si="7"/>
        <v>42446</v>
      </c>
      <c r="B80" s="14">
        <v>3616</v>
      </c>
      <c r="C80" s="14">
        <v>3070</v>
      </c>
      <c r="D80" s="14">
        <v>2960</v>
      </c>
      <c r="E80" s="14"/>
      <c r="F80" s="14"/>
      <c r="G80" s="14"/>
      <c r="H80" s="16">
        <f t="shared" si="6"/>
        <v>3215.3333333333335</v>
      </c>
      <c r="I80" s="14"/>
      <c r="J80" s="14"/>
      <c r="K80" s="14"/>
      <c r="L80" s="6">
        <f t="shared" si="8"/>
        <v>2861</v>
      </c>
      <c r="M80" s="6">
        <f t="shared" si="9"/>
        <v>2619</v>
      </c>
      <c r="N80" s="6">
        <f t="shared" si="10"/>
        <v>2559</v>
      </c>
      <c r="O80" s="5"/>
      <c r="P80" s="5"/>
      <c r="Q80" s="5"/>
      <c r="R80" s="6">
        <f t="shared" si="11"/>
        <v>2679.666666666667</v>
      </c>
      <c r="S80" s="5"/>
      <c r="T80" s="14">
        <f>SUM($B$2:B80)</f>
        <v>16272</v>
      </c>
      <c r="U80" s="14">
        <f>SUM($C$2:C80)</f>
        <v>12327</v>
      </c>
      <c r="V80" s="14">
        <f>SUM($D$2:D80)</f>
        <v>12311</v>
      </c>
      <c r="Z80">
        <f>IF(ISERROR(B80/B73),1,B80/B73)</f>
        <v>4.7894039735099341</v>
      </c>
      <c r="AA80">
        <f>IF(ISERROR(C80/C73),1,C80/C73)</f>
        <v>6.8070953436807091</v>
      </c>
      <c r="AB80">
        <f>IF(ISERROR(D80/D73),1,D80/D73)</f>
        <v>7.381546134663342</v>
      </c>
    </row>
    <row r="81" spans="1:28" x14ac:dyDescent="0.25">
      <c r="A81" s="3">
        <f t="shared" si="7"/>
        <v>42447</v>
      </c>
      <c r="B81" s="14">
        <v>4060</v>
      </c>
      <c r="C81" s="14">
        <v>2993</v>
      </c>
      <c r="D81" s="14">
        <v>2993</v>
      </c>
      <c r="E81" s="14"/>
      <c r="F81" s="14"/>
      <c r="G81" s="14"/>
      <c r="H81" s="16">
        <f t="shared" si="6"/>
        <v>3348.6666666666665</v>
      </c>
      <c r="I81" s="14"/>
      <c r="J81" s="14"/>
      <c r="K81" s="14"/>
      <c r="L81" s="6">
        <f t="shared" si="8"/>
        <v>3068</v>
      </c>
      <c r="M81" s="6">
        <f t="shared" si="9"/>
        <v>2823</v>
      </c>
      <c r="N81" s="6">
        <f t="shared" si="10"/>
        <v>2214</v>
      </c>
      <c r="O81" s="5"/>
      <c r="P81" s="5"/>
      <c r="Q81" s="5"/>
      <c r="R81" s="6">
        <f t="shared" si="11"/>
        <v>2701.6666666666665</v>
      </c>
      <c r="S81" s="5"/>
      <c r="T81" s="14">
        <f>SUM($B$2:B81)</f>
        <v>20332</v>
      </c>
      <c r="U81" s="14">
        <f>SUM($C$2:C81)</f>
        <v>15320</v>
      </c>
      <c r="V81" s="14">
        <f>SUM($D$2:D81)</f>
        <v>15304</v>
      </c>
      <c r="Z81">
        <f>IF(ISERROR(B81/B74),1,B81/B74)</f>
        <v>4.092741935483871</v>
      </c>
      <c r="AA81">
        <f>IF(ISERROR(C81/C74),1,C81/C74)</f>
        <v>17.605882352941176</v>
      </c>
      <c r="AB81">
        <f>IF(ISERROR(D81/D74),1,D81/D74)</f>
        <v>3.8421052631578947</v>
      </c>
    </row>
    <row r="82" spans="1:28" x14ac:dyDescent="0.25">
      <c r="A82" s="3">
        <f t="shared" si="7"/>
        <v>42448</v>
      </c>
      <c r="B82" s="14">
        <v>4053</v>
      </c>
      <c r="C82" s="14">
        <v>4528</v>
      </c>
      <c r="D82" s="14">
        <v>4528</v>
      </c>
      <c r="E82" s="14"/>
      <c r="F82" s="14"/>
      <c r="G82" s="14"/>
      <c r="H82" s="16">
        <f t="shared" si="6"/>
        <v>4369.666666666667</v>
      </c>
      <c r="I82" s="14"/>
      <c r="J82" s="14"/>
      <c r="K82" s="14"/>
      <c r="L82" s="6">
        <f t="shared" si="8"/>
        <v>2602</v>
      </c>
      <c r="M82" s="6">
        <f t="shared" si="9"/>
        <v>2931</v>
      </c>
      <c r="N82" s="6">
        <f t="shared" si="10"/>
        <v>3598</v>
      </c>
      <c r="O82" s="5"/>
      <c r="P82" s="5"/>
      <c r="Q82" s="5"/>
      <c r="R82" s="6">
        <f t="shared" si="11"/>
        <v>3043.666666666667</v>
      </c>
      <c r="S82" s="5"/>
      <c r="T82" s="14">
        <f>SUM($B$2:B82)</f>
        <v>24385</v>
      </c>
      <c r="U82" s="14">
        <f>SUM($C$2:C82)</f>
        <v>19848</v>
      </c>
      <c r="V82" s="14">
        <f>SUM($D$2:D82)</f>
        <v>19832</v>
      </c>
      <c r="Z82">
        <f>IF(ISERROR(B82/B75),1,B82/B75)</f>
        <v>2.7932460372157135</v>
      </c>
      <c r="AA82">
        <f>IF(ISERROR(C82/C75),1,C82/C75)</f>
        <v>2.8353162179085785</v>
      </c>
      <c r="AB82">
        <f>IF(ISERROR(D82/D75),1,D82/D75)</f>
        <v>4.8688172043010756</v>
      </c>
    </row>
    <row r="83" spans="1:28" x14ac:dyDescent="0.25">
      <c r="A83" s="3">
        <f t="shared" si="7"/>
        <v>42449</v>
      </c>
      <c r="B83" s="14">
        <v>3356</v>
      </c>
      <c r="C83" s="14">
        <v>2365</v>
      </c>
      <c r="D83" s="14">
        <v>2516</v>
      </c>
      <c r="E83" s="14"/>
      <c r="F83" s="14"/>
      <c r="G83" s="14"/>
      <c r="H83" s="16">
        <f t="shared" si="6"/>
        <v>2745.6666666666665</v>
      </c>
      <c r="I83" s="14"/>
      <c r="J83" s="14"/>
      <c r="K83" s="14"/>
      <c r="L83" s="6">
        <f t="shared" si="8"/>
        <v>2049</v>
      </c>
      <c r="M83" s="6">
        <f t="shared" si="9"/>
        <v>1455</v>
      </c>
      <c r="N83" s="6">
        <f t="shared" si="10"/>
        <v>1592</v>
      </c>
      <c r="O83" s="5"/>
      <c r="P83" s="5"/>
      <c r="Q83" s="5"/>
      <c r="R83" s="6">
        <f t="shared" si="11"/>
        <v>1698.6666666666665</v>
      </c>
      <c r="S83" s="5"/>
      <c r="T83" s="14">
        <f>SUM($B$2:B83)</f>
        <v>27741</v>
      </c>
      <c r="U83" s="14">
        <f>SUM($C$2:C83)</f>
        <v>22213</v>
      </c>
      <c r="V83" s="14">
        <f>SUM($D$2:D83)</f>
        <v>22348</v>
      </c>
      <c r="Z83">
        <f>IF(ISERROR(B83/B76),1,B83/B76)</f>
        <v>2.5677123182861514</v>
      </c>
      <c r="AA83">
        <f>IF(ISERROR(C83/C76),1,C83/C76)</f>
        <v>2.598901098901099</v>
      </c>
      <c r="AB83">
        <f>IF(ISERROR(D83/D76),1,D83/D76)</f>
        <v>2.722943722943723</v>
      </c>
    </row>
    <row r="84" spans="1:28" x14ac:dyDescent="0.25">
      <c r="A84" s="3">
        <f t="shared" si="7"/>
        <v>42450</v>
      </c>
      <c r="B84" s="14">
        <v>2266</v>
      </c>
      <c r="C84" s="14">
        <v>2660</v>
      </c>
      <c r="D84" s="14">
        <v>2509</v>
      </c>
      <c r="E84" s="14"/>
      <c r="F84" s="14"/>
      <c r="G84" s="14"/>
      <c r="H84" s="16">
        <f t="shared" si="6"/>
        <v>2478.3333333333335</v>
      </c>
      <c r="I84" s="14"/>
      <c r="J84" s="14"/>
      <c r="K84" s="14"/>
      <c r="L84" s="6">
        <f t="shared" si="8"/>
        <v>1288</v>
      </c>
      <c r="M84" s="6">
        <f t="shared" si="9"/>
        <v>1450</v>
      </c>
      <c r="N84" s="6">
        <f t="shared" si="10"/>
        <v>1295</v>
      </c>
      <c r="O84" s="5"/>
      <c r="P84" s="5"/>
      <c r="Q84" s="5"/>
      <c r="R84" s="6">
        <f t="shared" si="11"/>
        <v>1344.3333333333335</v>
      </c>
      <c r="S84" s="5"/>
      <c r="T84" s="14">
        <f>SUM($B$2:B84)</f>
        <v>30007</v>
      </c>
      <c r="U84" s="14">
        <f>SUM($C$2:C84)</f>
        <v>24873</v>
      </c>
      <c r="V84" s="14">
        <f>SUM($D$2:D84)</f>
        <v>24857</v>
      </c>
      <c r="Z84">
        <f>IF(ISERROR(B84/B77),1,B84/B77)</f>
        <v>2.3169734151329244</v>
      </c>
      <c r="AA84">
        <f>IF(ISERROR(C84/C77),1,C84/C77)</f>
        <v>2.1983471074380163</v>
      </c>
      <c r="AB84">
        <f>IF(ISERROR(D84/D77),1,D84/D77)</f>
        <v>2.0667215815485998</v>
      </c>
    </row>
    <row r="85" spans="1:28" x14ac:dyDescent="0.25">
      <c r="A85" s="3">
        <f t="shared" si="7"/>
        <v>42451</v>
      </c>
      <c r="B85" s="14">
        <v>3735</v>
      </c>
      <c r="C85" s="14">
        <v>4183</v>
      </c>
      <c r="D85" s="14">
        <v>4183</v>
      </c>
      <c r="E85" s="14"/>
      <c r="F85" s="14"/>
      <c r="G85" s="14"/>
      <c r="H85" s="16">
        <f t="shared" si="6"/>
        <v>4033.6666666666665</v>
      </c>
      <c r="I85" s="14"/>
      <c r="J85" s="14"/>
      <c r="K85" s="14"/>
      <c r="L85" s="6">
        <f t="shared" si="8"/>
        <v>1689</v>
      </c>
      <c r="M85" s="6">
        <f t="shared" si="9"/>
        <v>2706</v>
      </c>
      <c r="N85" s="6">
        <f t="shared" si="10"/>
        <v>2724</v>
      </c>
      <c r="O85" s="5"/>
      <c r="P85" s="5"/>
      <c r="Q85" s="5"/>
      <c r="R85" s="6">
        <f t="shared" si="11"/>
        <v>2373</v>
      </c>
      <c r="S85" s="5"/>
      <c r="T85" s="14">
        <f>SUM($B$2:B85)</f>
        <v>33742</v>
      </c>
      <c r="U85" s="14">
        <f>SUM($C$2:C85)</f>
        <v>29056</v>
      </c>
      <c r="V85" s="14">
        <f>SUM($D$2:D85)</f>
        <v>29040</v>
      </c>
      <c r="Z85">
        <f>IF(ISERROR(B85/B78),1,B85/B78)</f>
        <v>1.8255131964809383</v>
      </c>
      <c r="AA85">
        <f>IF(ISERROR(C85/C78),1,C85/C78)</f>
        <v>2.8320920785375763</v>
      </c>
      <c r="AB85">
        <f>IF(ISERROR(D85/D78),1,D85/D78)</f>
        <v>2.8670322138450994</v>
      </c>
    </row>
    <row r="86" spans="1:28" x14ac:dyDescent="0.25">
      <c r="A86" s="3">
        <f t="shared" si="7"/>
        <v>42452</v>
      </c>
      <c r="B86" s="14">
        <v>4881</v>
      </c>
      <c r="C86" s="14">
        <v>3930</v>
      </c>
      <c r="D86" s="14">
        <v>3935</v>
      </c>
      <c r="E86" s="14"/>
      <c r="F86" s="14"/>
      <c r="G86" s="14"/>
      <c r="H86" s="16">
        <f t="shared" si="6"/>
        <v>4248.666666666667</v>
      </c>
      <c r="I86" s="14"/>
      <c r="J86" s="14"/>
      <c r="K86" s="14"/>
      <c r="L86" s="6">
        <f t="shared" si="8"/>
        <v>1839</v>
      </c>
      <c r="M86" s="6">
        <f t="shared" si="9"/>
        <v>1945</v>
      </c>
      <c r="N86" s="6">
        <f t="shared" si="10"/>
        <v>1840</v>
      </c>
      <c r="O86" s="5"/>
      <c r="P86" s="5"/>
      <c r="Q86" s="5"/>
      <c r="R86" s="6">
        <f t="shared" si="11"/>
        <v>1874.666666666667</v>
      </c>
      <c r="S86" s="5"/>
      <c r="T86" s="14">
        <f>SUM($B$2:B86)</f>
        <v>38623</v>
      </c>
      <c r="U86" s="14">
        <f>SUM($C$2:C86)</f>
        <v>32986</v>
      </c>
      <c r="V86" s="14">
        <f>SUM($D$2:D86)</f>
        <v>32975</v>
      </c>
      <c r="Z86">
        <f>IF(ISERROR(B86/B79),1,B86/B79)</f>
        <v>1.6045364891518739</v>
      </c>
      <c r="AA86">
        <f>IF(ISERROR(C86/C79),1,C86/C79)</f>
        <v>1.9798488664987406</v>
      </c>
      <c r="AB86">
        <f>IF(ISERROR(D86/D79),1,D86/D79)</f>
        <v>1.8782816229116945</v>
      </c>
    </row>
    <row r="87" spans="1:28" x14ac:dyDescent="0.25">
      <c r="A87" s="3">
        <f t="shared" si="7"/>
        <v>42453</v>
      </c>
      <c r="B87" s="14">
        <v>5684</v>
      </c>
      <c r="C87" s="14">
        <v>4337</v>
      </c>
      <c r="D87" s="14">
        <v>4332</v>
      </c>
      <c r="E87" s="14"/>
      <c r="F87" s="14"/>
      <c r="G87" s="14"/>
      <c r="H87" s="16">
        <f t="shared" si="6"/>
        <v>4784.333333333333</v>
      </c>
      <c r="I87" s="14"/>
      <c r="J87" s="14"/>
      <c r="K87" s="14"/>
      <c r="L87" s="6">
        <f t="shared" si="8"/>
        <v>2068</v>
      </c>
      <c r="M87" s="6">
        <f t="shared" si="9"/>
        <v>1267</v>
      </c>
      <c r="N87" s="6">
        <f t="shared" si="10"/>
        <v>1372</v>
      </c>
      <c r="O87" s="5"/>
      <c r="P87" s="5"/>
      <c r="Q87" s="5"/>
      <c r="R87" s="6">
        <f t="shared" si="11"/>
        <v>1568.9999999999995</v>
      </c>
      <c r="S87" s="5"/>
      <c r="T87" s="14">
        <f>SUM($B$2:B87)</f>
        <v>44307</v>
      </c>
      <c r="U87" s="14">
        <f>SUM($C$2:C87)</f>
        <v>37323</v>
      </c>
      <c r="V87" s="14">
        <f>SUM($D$2:D87)</f>
        <v>37307</v>
      </c>
      <c r="Z87">
        <f>IF(ISERROR(B87/B80),1,B87/B80)</f>
        <v>1.5719026548672566</v>
      </c>
      <c r="AA87">
        <f>IF(ISERROR(C87/C80),1,C87/C80)</f>
        <v>1.4127035830618893</v>
      </c>
      <c r="AB87">
        <f>IF(ISERROR(D87/D80),1,D87/D80)</f>
        <v>1.4635135135135136</v>
      </c>
    </row>
    <row r="88" spans="1:28" x14ac:dyDescent="0.25">
      <c r="A88" s="3">
        <f t="shared" si="7"/>
        <v>42454</v>
      </c>
      <c r="B88" s="14">
        <v>5911</v>
      </c>
      <c r="C88" s="14">
        <v>6615</v>
      </c>
      <c r="D88" s="14">
        <v>6615</v>
      </c>
      <c r="E88" s="14"/>
      <c r="F88" s="14"/>
      <c r="G88" s="14"/>
      <c r="H88" s="16">
        <f t="shared" si="6"/>
        <v>6380.333333333333</v>
      </c>
      <c r="I88" s="14"/>
      <c r="J88" s="14"/>
      <c r="K88" s="14"/>
      <c r="L88" s="6">
        <f t="shared" si="8"/>
        <v>1851</v>
      </c>
      <c r="M88" s="6">
        <f t="shared" si="9"/>
        <v>3622</v>
      </c>
      <c r="N88" s="6">
        <f t="shared" si="10"/>
        <v>3622</v>
      </c>
      <c r="O88" s="5"/>
      <c r="P88" s="5"/>
      <c r="Q88" s="5"/>
      <c r="R88" s="6">
        <f t="shared" si="11"/>
        <v>3031.6666666666665</v>
      </c>
      <c r="S88" s="5"/>
      <c r="T88" s="14">
        <f>SUM($B$2:B88)</f>
        <v>50218</v>
      </c>
      <c r="U88" s="14">
        <f>SUM($C$2:C88)</f>
        <v>43938</v>
      </c>
      <c r="V88" s="14">
        <f>SUM($D$2:D88)</f>
        <v>43922</v>
      </c>
      <c r="Z88">
        <f>IF(ISERROR(B88/B81),1,B88/B81)</f>
        <v>1.455911330049261</v>
      </c>
      <c r="AA88">
        <f>IF(ISERROR(C88/C81),1,C88/C81)</f>
        <v>2.2101570330771803</v>
      </c>
      <c r="AB88">
        <f>IF(ISERROR(D88/D81),1,D88/D81)</f>
        <v>2.2101570330771803</v>
      </c>
    </row>
    <row r="89" spans="1:28" x14ac:dyDescent="0.25">
      <c r="A89" s="3">
        <f t="shared" si="7"/>
        <v>42455</v>
      </c>
      <c r="B89" s="14">
        <v>5990</v>
      </c>
      <c r="C89" s="14">
        <v>6933</v>
      </c>
      <c r="D89" s="14">
        <v>6933</v>
      </c>
      <c r="E89" s="14"/>
      <c r="F89" s="14"/>
      <c r="G89" s="14"/>
      <c r="H89" s="16">
        <f t="shared" si="6"/>
        <v>6618.666666666667</v>
      </c>
      <c r="I89" s="14"/>
      <c r="J89" s="14"/>
      <c r="K89" s="14"/>
      <c r="L89" s="6">
        <f t="shared" si="8"/>
        <v>1937</v>
      </c>
      <c r="M89" s="6">
        <f t="shared" si="9"/>
        <v>2405</v>
      </c>
      <c r="N89" s="6">
        <f t="shared" si="10"/>
        <v>2405</v>
      </c>
      <c r="O89" s="5"/>
      <c r="P89" s="5"/>
      <c r="Q89" s="5"/>
      <c r="R89" s="6">
        <f t="shared" si="11"/>
        <v>2249</v>
      </c>
      <c r="S89" s="5"/>
      <c r="T89" s="14">
        <f>SUM($B$2:B89)</f>
        <v>56208</v>
      </c>
      <c r="U89" s="14">
        <f>SUM($C$2:C89)</f>
        <v>50871</v>
      </c>
      <c r="V89" s="14">
        <f>SUM($D$2:D89)</f>
        <v>50855</v>
      </c>
      <c r="Z89">
        <f>IF(ISERROR(B89/B82),1,B89/B82)</f>
        <v>1.4779175919072292</v>
      </c>
      <c r="AA89">
        <f>IF(ISERROR(C89/C82),1,C89/C82)</f>
        <v>1.5311395759717314</v>
      </c>
      <c r="AB89">
        <f>IF(ISERROR(D89/D82),1,D89/D82)</f>
        <v>1.5311395759717314</v>
      </c>
    </row>
    <row r="90" spans="1:28" x14ac:dyDescent="0.25">
      <c r="A90" s="3">
        <f t="shared" si="7"/>
        <v>42456</v>
      </c>
      <c r="B90" s="14">
        <v>4729</v>
      </c>
      <c r="C90" s="14">
        <v>6824</v>
      </c>
      <c r="D90" s="14">
        <v>6824</v>
      </c>
      <c r="E90" s="14"/>
      <c r="F90" s="14"/>
      <c r="G90" s="14"/>
      <c r="H90" s="16">
        <f t="shared" si="6"/>
        <v>6125.666666666667</v>
      </c>
      <c r="I90" s="14"/>
      <c r="J90" s="14"/>
      <c r="K90" s="14"/>
      <c r="L90" s="6">
        <f t="shared" si="8"/>
        <v>1373</v>
      </c>
      <c r="M90" s="6">
        <f t="shared" si="9"/>
        <v>4459</v>
      </c>
      <c r="N90" s="6">
        <f t="shared" si="10"/>
        <v>4308</v>
      </c>
      <c r="O90" s="5"/>
      <c r="P90" s="5"/>
      <c r="Q90" s="5"/>
      <c r="R90" s="6">
        <f t="shared" si="11"/>
        <v>3380.0000000000005</v>
      </c>
      <c r="S90" s="5"/>
      <c r="T90" s="14">
        <f>SUM($B$2:B90)</f>
        <v>60937</v>
      </c>
      <c r="U90" s="14">
        <f>SUM($C$2:C90)</f>
        <v>57695</v>
      </c>
      <c r="V90" s="14">
        <f>SUM($D$2:D90)</f>
        <v>57679</v>
      </c>
      <c r="Z90">
        <f>IF(ISERROR(B90/B83),1,B90/B83)</f>
        <v>1.4091179976162098</v>
      </c>
      <c r="AA90">
        <f>IF(ISERROR(C90/C83),1,C90/C83)</f>
        <v>2.8854122621564482</v>
      </c>
      <c r="AB90">
        <f>IF(ISERROR(D90/D83),1,D90/D83)</f>
        <v>2.7122416534181242</v>
      </c>
    </row>
    <row r="91" spans="1:28" x14ac:dyDescent="0.25">
      <c r="A91" s="3">
        <f t="shared" si="7"/>
        <v>42457</v>
      </c>
      <c r="B91" s="14">
        <v>3084</v>
      </c>
      <c r="C91" s="14">
        <v>4400</v>
      </c>
      <c r="D91" s="14">
        <v>4740</v>
      </c>
      <c r="E91" s="14"/>
      <c r="F91" s="14"/>
      <c r="G91" s="14"/>
      <c r="H91" s="16">
        <f t="shared" si="6"/>
        <v>4074.6666666666665</v>
      </c>
      <c r="I91" s="14"/>
      <c r="J91" s="14"/>
      <c r="K91" s="14"/>
      <c r="L91" s="6">
        <f t="shared" si="8"/>
        <v>818</v>
      </c>
      <c r="M91" s="6">
        <f t="shared" si="9"/>
        <v>1740</v>
      </c>
      <c r="N91" s="6">
        <f t="shared" si="10"/>
        <v>2231</v>
      </c>
      <c r="O91" s="5"/>
      <c r="P91" s="5"/>
      <c r="Q91" s="5"/>
      <c r="R91" s="6">
        <f t="shared" si="11"/>
        <v>1596.333333333333</v>
      </c>
      <c r="S91" s="5"/>
      <c r="T91" s="14">
        <f>SUM($B$2:B91)</f>
        <v>64021</v>
      </c>
      <c r="U91" s="14">
        <f>SUM($C$2:C91)</f>
        <v>62095</v>
      </c>
      <c r="V91" s="14">
        <f>SUM($D$2:D91)</f>
        <v>62419</v>
      </c>
      <c r="Z91">
        <f>IF(ISERROR(B91/B84),1,B91/B84)</f>
        <v>1.3609885260370698</v>
      </c>
      <c r="AA91">
        <f>IF(ISERROR(C91/C84),1,C91/C84)</f>
        <v>1.6541353383458646</v>
      </c>
      <c r="AB91">
        <f>IF(ISERROR(D91/D84),1,D91/D84)</f>
        <v>1.8891988840175369</v>
      </c>
    </row>
    <row r="92" spans="1:28" x14ac:dyDescent="0.25">
      <c r="A92" s="3">
        <f t="shared" si="7"/>
        <v>42458</v>
      </c>
      <c r="B92" s="14">
        <v>4124</v>
      </c>
      <c r="C92" s="14">
        <v>4790</v>
      </c>
      <c r="D92" s="14">
        <v>4450</v>
      </c>
      <c r="E92" s="14"/>
      <c r="F92" s="14"/>
      <c r="G92" s="14"/>
      <c r="H92" s="16">
        <f t="shared" si="6"/>
        <v>4454.666666666667</v>
      </c>
      <c r="I92" s="14"/>
      <c r="J92" s="14"/>
      <c r="K92" s="14"/>
      <c r="L92" s="6">
        <f t="shared" si="8"/>
        <v>389</v>
      </c>
      <c r="M92" s="6">
        <f t="shared" si="9"/>
        <v>607</v>
      </c>
      <c r="N92" s="6">
        <f t="shared" si="10"/>
        <v>267</v>
      </c>
      <c r="O92" s="5"/>
      <c r="P92" s="5"/>
      <c r="Q92" s="5"/>
      <c r="R92" s="6">
        <f t="shared" si="11"/>
        <v>421.00000000000045</v>
      </c>
      <c r="S92" s="5"/>
      <c r="T92" s="14">
        <f>SUM($B$2:B92)</f>
        <v>68145</v>
      </c>
      <c r="U92" s="14">
        <f>SUM($C$2:C92)</f>
        <v>66885</v>
      </c>
      <c r="V92" s="14">
        <f>SUM($D$2:D92)</f>
        <v>66869</v>
      </c>
      <c r="Z92">
        <f>IF(ISERROR(B92/B85),1,B92/B85)</f>
        <v>1.1041499330655957</v>
      </c>
      <c r="AA92">
        <f>IF(ISERROR(C92/C85),1,C92/C85)</f>
        <v>1.1451111642361942</v>
      </c>
      <c r="AB92">
        <f>IF(ISERROR(D92/D85),1,D92/D85)</f>
        <v>1.0638297872340425</v>
      </c>
    </row>
    <row r="93" spans="1:28" x14ac:dyDescent="0.25">
      <c r="A93" s="3">
        <f t="shared" si="7"/>
        <v>42459</v>
      </c>
      <c r="B93" s="14">
        <v>6063</v>
      </c>
      <c r="C93" s="14">
        <v>4923</v>
      </c>
      <c r="D93" s="14">
        <v>4923</v>
      </c>
      <c r="E93" s="14"/>
      <c r="F93" s="14"/>
      <c r="G93" s="14"/>
      <c r="H93" s="16">
        <f t="shared" si="6"/>
        <v>5303</v>
      </c>
      <c r="I93" s="14"/>
      <c r="J93" s="14"/>
      <c r="K93" s="14"/>
      <c r="L93" s="6">
        <f t="shared" si="8"/>
        <v>1182</v>
      </c>
      <c r="M93" s="6">
        <f t="shared" si="9"/>
        <v>993</v>
      </c>
      <c r="N93" s="6">
        <f t="shared" si="10"/>
        <v>988</v>
      </c>
      <c r="O93" s="5"/>
      <c r="P93" s="5"/>
      <c r="Q93" s="5"/>
      <c r="R93" s="6">
        <f t="shared" si="11"/>
        <v>1054.333333333333</v>
      </c>
      <c r="S93" s="5"/>
      <c r="T93" s="14">
        <f>SUM($B$2:B93)</f>
        <v>74208</v>
      </c>
      <c r="U93" s="14">
        <f>SUM($C$2:C93)</f>
        <v>71808</v>
      </c>
      <c r="V93" s="14">
        <f>SUM($D$2:D93)</f>
        <v>71792</v>
      </c>
      <c r="Z93">
        <f>IF(ISERROR(B93/B86),1,B93/B86)</f>
        <v>1.2421634910878918</v>
      </c>
      <c r="AA93">
        <f>IF(ISERROR(C93/C86),1,C93/C86)</f>
        <v>1.2526717557251907</v>
      </c>
      <c r="AB93">
        <f>IF(ISERROR(D93/D86),1,D93/D86)</f>
        <v>1.2510800508259212</v>
      </c>
    </row>
    <row r="94" spans="1:28" x14ac:dyDescent="0.25">
      <c r="A94" s="3">
        <f t="shared" si="7"/>
        <v>42460</v>
      </c>
      <c r="B94" s="14">
        <v>6262</v>
      </c>
      <c r="C94" s="14">
        <v>6064</v>
      </c>
      <c r="D94" s="14">
        <v>6173</v>
      </c>
      <c r="E94" s="14"/>
      <c r="F94" s="14"/>
      <c r="G94" s="14"/>
      <c r="H94" s="16">
        <f t="shared" si="6"/>
        <v>6166.333333333333</v>
      </c>
      <c r="I94" s="14"/>
      <c r="J94" s="14"/>
      <c r="K94" s="14"/>
      <c r="L94" s="6">
        <f t="shared" si="8"/>
        <v>578</v>
      </c>
      <c r="M94" s="6">
        <f t="shared" si="9"/>
        <v>1727</v>
      </c>
      <c r="N94" s="6">
        <f t="shared" si="10"/>
        <v>1841</v>
      </c>
      <c r="O94" s="5"/>
      <c r="P94" s="5"/>
      <c r="Q94" s="5"/>
      <c r="R94" s="6">
        <f t="shared" si="11"/>
        <v>1382</v>
      </c>
      <c r="S94" s="5"/>
      <c r="T94" s="14">
        <f>SUM($B$2:B94)</f>
        <v>80470</v>
      </c>
      <c r="U94" s="14">
        <f>SUM($C$2:C94)</f>
        <v>77872</v>
      </c>
      <c r="V94" s="14">
        <f>SUM($D$2:D94)</f>
        <v>77965</v>
      </c>
      <c r="Z94">
        <f>IF(ISERROR(B94/B87),1,B94/B87)</f>
        <v>1.101688951442646</v>
      </c>
      <c r="AA94">
        <f>IF(ISERROR(C94/C87),1,C94/C87)</f>
        <v>1.3982015217892552</v>
      </c>
      <c r="AB94">
        <f>IF(ISERROR(D94/D87),1,D94/D87)</f>
        <v>1.4249769159741459</v>
      </c>
    </row>
    <row r="95" spans="1:28" x14ac:dyDescent="0.25">
      <c r="A95" s="3">
        <f t="shared" si="7"/>
        <v>42461</v>
      </c>
      <c r="B95" s="14">
        <v>6557</v>
      </c>
      <c r="C95" s="14">
        <v>6922</v>
      </c>
      <c r="D95" s="14">
        <v>6813</v>
      </c>
      <c r="E95" s="14"/>
      <c r="F95" s="14"/>
      <c r="G95" s="14"/>
      <c r="H95" s="16">
        <f t="shared" si="6"/>
        <v>6764</v>
      </c>
      <c r="I95" s="14"/>
      <c r="J95" s="14"/>
      <c r="K95" s="14"/>
      <c r="L95" s="6">
        <f t="shared" si="8"/>
        <v>646</v>
      </c>
      <c r="M95" s="6">
        <f t="shared" si="9"/>
        <v>307</v>
      </c>
      <c r="N95" s="6">
        <f t="shared" si="10"/>
        <v>198</v>
      </c>
      <c r="O95" s="5"/>
      <c r="P95" s="5"/>
      <c r="Q95" s="5"/>
      <c r="R95" s="6">
        <f t="shared" si="11"/>
        <v>383.66666666666697</v>
      </c>
      <c r="S95" s="5"/>
      <c r="T95" s="14">
        <f>SUM($B$2:B95)</f>
        <v>87027</v>
      </c>
      <c r="U95" s="14">
        <f>SUM($C$2:C95)</f>
        <v>84794</v>
      </c>
      <c r="V95" s="14">
        <f>SUM($D$2:D95)</f>
        <v>84778</v>
      </c>
      <c r="Z95">
        <f>IF(ISERROR(B95/B88),1,B95/B88)</f>
        <v>1.1092877685670783</v>
      </c>
      <c r="AA95">
        <f>IF(ISERROR(C95/C88),1,C95/C88)</f>
        <v>1.0464096749811036</v>
      </c>
      <c r="AB95">
        <f>IF(ISERROR(D95/D88),1,D95/D88)</f>
        <v>1.0299319727891156</v>
      </c>
    </row>
    <row r="96" spans="1:28" x14ac:dyDescent="0.25">
      <c r="A96" s="3">
        <f t="shared" si="7"/>
        <v>42462</v>
      </c>
      <c r="B96" s="14">
        <v>6189</v>
      </c>
      <c r="C96" s="14">
        <v>6365</v>
      </c>
      <c r="D96" s="14">
        <v>6365</v>
      </c>
      <c r="E96" s="14"/>
      <c r="F96" s="14"/>
      <c r="G96" s="14"/>
      <c r="H96" s="16">
        <f t="shared" si="6"/>
        <v>6306.333333333333</v>
      </c>
      <c r="I96" s="14"/>
      <c r="J96" s="14"/>
      <c r="K96" s="14"/>
      <c r="L96" s="6">
        <f t="shared" si="8"/>
        <v>199</v>
      </c>
      <c r="M96" s="6">
        <f t="shared" si="9"/>
        <v>-568</v>
      </c>
      <c r="N96" s="6">
        <f t="shared" si="10"/>
        <v>-568</v>
      </c>
      <c r="O96" s="5"/>
      <c r="P96" s="5"/>
      <c r="Q96" s="5"/>
      <c r="R96" s="6">
        <f t="shared" si="11"/>
        <v>-312.33333333333394</v>
      </c>
      <c r="S96" s="5"/>
      <c r="T96" s="14">
        <f>SUM($B$2:B96)</f>
        <v>93216</v>
      </c>
      <c r="U96" s="14">
        <f>SUM($C$2:C96)</f>
        <v>91159</v>
      </c>
      <c r="V96" s="14">
        <f>SUM($D$2:D96)</f>
        <v>91143</v>
      </c>
      <c r="Z96">
        <f>IF(ISERROR(B96/B89),1,B96/B89)</f>
        <v>1.0332220367278797</v>
      </c>
      <c r="AA96">
        <f>IF(ISERROR(C96/C89),1,C96/C89)</f>
        <v>0.91807298427809025</v>
      </c>
      <c r="AB96">
        <f>IF(ISERROR(D96/D89),1,D96/D89)</f>
        <v>0.91807298427809025</v>
      </c>
    </row>
    <row r="97" spans="1:28" x14ac:dyDescent="0.25">
      <c r="A97" s="3">
        <f t="shared" si="7"/>
        <v>42463</v>
      </c>
      <c r="B97" s="14">
        <v>4347</v>
      </c>
      <c r="C97" s="14">
        <v>4933</v>
      </c>
      <c r="D97" s="14">
        <v>4933</v>
      </c>
      <c r="E97" s="14"/>
      <c r="F97" s="14"/>
      <c r="G97" s="14"/>
      <c r="H97" s="16">
        <f t="shared" si="6"/>
        <v>4737.666666666667</v>
      </c>
      <c r="I97" s="14"/>
      <c r="J97" s="14"/>
      <c r="K97" s="14"/>
      <c r="L97" s="6">
        <f t="shared" si="8"/>
        <v>-382</v>
      </c>
      <c r="M97" s="6">
        <f t="shared" si="9"/>
        <v>-1891</v>
      </c>
      <c r="N97" s="6">
        <f t="shared" si="10"/>
        <v>-1891</v>
      </c>
      <c r="O97" s="5"/>
      <c r="P97" s="5"/>
      <c r="Q97" s="5"/>
      <c r="R97" s="6">
        <f t="shared" si="11"/>
        <v>-1388</v>
      </c>
      <c r="S97" s="5"/>
      <c r="T97" s="14">
        <f>SUM($B$2:B97)</f>
        <v>97563</v>
      </c>
      <c r="U97" s="14">
        <f>SUM($C$2:C97)</f>
        <v>96092</v>
      </c>
      <c r="V97" s="14">
        <f>SUM($D$2:D97)</f>
        <v>96076</v>
      </c>
      <c r="Z97">
        <f>IF(ISERROR(B97/B90),1,B97/B90)</f>
        <v>0.91922182279551701</v>
      </c>
      <c r="AA97">
        <f>IF(ISERROR(C97/C90),1,C97/C90)</f>
        <v>0.72288980070339981</v>
      </c>
      <c r="AB97">
        <f>IF(ISERROR(D97/D90),1,D97/D90)</f>
        <v>0.72288980070339981</v>
      </c>
    </row>
    <row r="98" spans="1:28" x14ac:dyDescent="0.25">
      <c r="A98" s="3">
        <f t="shared" si="7"/>
        <v>42464</v>
      </c>
      <c r="B98" s="14">
        <v>2553</v>
      </c>
      <c r="C98" s="14">
        <v>4031</v>
      </c>
      <c r="D98" s="14">
        <v>4031</v>
      </c>
      <c r="E98" s="14"/>
      <c r="F98" s="14"/>
      <c r="G98" s="14"/>
      <c r="H98" s="16">
        <f t="shared" si="6"/>
        <v>3538.3333333333335</v>
      </c>
      <c r="I98" s="14"/>
      <c r="J98" s="14"/>
      <c r="K98" s="14"/>
      <c r="L98" s="6">
        <f t="shared" si="8"/>
        <v>-531</v>
      </c>
      <c r="M98" s="6">
        <f t="shared" si="9"/>
        <v>-369</v>
      </c>
      <c r="N98" s="6">
        <f t="shared" si="10"/>
        <v>-709</v>
      </c>
      <c r="O98" s="5"/>
      <c r="P98" s="5"/>
      <c r="Q98" s="5"/>
      <c r="R98" s="6">
        <f t="shared" si="11"/>
        <v>-536.33333333333303</v>
      </c>
      <c r="S98" s="5"/>
      <c r="T98" s="14">
        <f>SUM($B$2:B98)</f>
        <v>100116</v>
      </c>
      <c r="U98" s="14">
        <f>SUM($C$2:C98)</f>
        <v>100123</v>
      </c>
      <c r="V98" s="14">
        <f>SUM($D$2:D98)</f>
        <v>100107</v>
      </c>
      <c r="Z98">
        <f>IF(ISERROR(B98/B91),1,B98/B91)</f>
        <v>0.8278210116731517</v>
      </c>
      <c r="AA98">
        <f>IF(ISERROR(C98/C91),1,C98/C91)</f>
        <v>0.91613636363636364</v>
      </c>
      <c r="AB98">
        <f>IF(ISERROR(D98/D91),1,D98/D91)</f>
        <v>0.85042194092827006</v>
      </c>
    </row>
    <row r="99" spans="1:28" x14ac:dyDescent="0.25">
      <c r="A99" s="3">
        <f t="shared" si="7"/>
        <v>42465</v>
      </c>
      <c r="B99" s="14">
        <v>3679</v>
      </c>
      <c r="C99" s="14">
        <v>3251</v>
      </c>
      <c r="D99" s="14">
        <v>3252</v>
      </c>
      <c r="E99" s="14"/>
      <c r="F99" s="14"/>
      <c r="G99" s="14"/>
      <c r="H99" s="16">
        <f t="shared" si="6"/>
        <v>3394</v>
      </c>
      <c r="I99" s="14"/>
      <c r="J99" s="14"/>
      <c r="K99" s="14"/>
      <c r="L99" s="6">
        <f t="shared" si="8"/>
        <v>-445</v>
      </c>
      <c r="M99" s="6">
        <f t="shared" si="9"/>
        <v>-1539</v>
      </c>
      <c r="N99" s="6">
        <f t="shared" si="10"/>
        <v>-1198</v>
      </c>
      <c r="O99" s="5"/>
      <c r="P99" s="5"/>
      <c r="Q99" s="5"/>
      <c r="R99" s="6">
        <f t="shared" si="11"/>
        <v>-1060.666666666667</v>
      </c>
      <c r="S99" s="5"/>
      <c r="T99" s="14">
        <f>SUM($B$2:B99)</f>
        <v>103795</v>
      </c>
      <c r="U99" s="14">
        <f>SUM($C$2:C99)</f>
        <v>103374</v>
      </c>
      <c r="V99" s="14">
        <f>SUM($D$2:D99)</f>
        <v>103359</v>
      </c>
      <c r="Z99">
        <f>IF(ISERROR(B99/B92),1,B99/B92)</f>
        <v>0.89209505334626571</v>
      </c>
      <c r="AA99">
        <f>IF(ISERROR(C99/C92),1,C99/C92)</f>
        <v>0.67870563674321505</v>
      </c>
      <c r="AB99">
        <f>IF(ISERROR(D99/D92),1,D99/D92)</f>
        <v>0.73078651685393259</v>
      </c>
    </row>
    <row r="100" spans="1:28" x14ac:dyDescent="0.25">
      <c r="A100" s="3">
        <f t="shared" si="7"/>
        <v>42466</v>
      </c>
      <c r="B100" s="14">
        <v>5195</v>
      </c>
      <c r="C100" s="14">
        <v>4289</v>
      </c>
      <c r="D100" s="14">
        <v>4288</v>
      </c>
      <c r="E100" s="14"/>
      <c r="F100" s="14"/>
      <c r="G100" s="14"/>
      <c r="H100" s="16">
        <f t="shared" si="6"/>
        <v>4590.666666666667</v>
      </c>
      <c r="I100" s="14"/>
      <c r="J100" s="14"/>
      <c r="K100" s="14"/>
      <c r="L100" s="6">
        <f t="shared" si="8"/>
        <v>-868</v>
      </c>
      <c r="M100" s="6">
        <f t="shared" si="9"/>
        <v>-634</v>
      </c>
      <c r="N100" s="6">
        <f t="shared" si="10"/>
        <v>-635</v>
      </c>
      <c r="O100" s="5"/>
      <c r="P100" s="5"/>
      <c r="Q100" s="5"/>
      <c r="R100" s="6">
        <f t="shared" si="11"/>
        <v>-712.33333333333303</v>
      </c>
      <c r="S100" s="5"/>
      <c r="T100" s="14">
        <f>SUM($B$2:B100)</f>
        <v>108990</v>
      </c>
      <c r="U100" s="14">
        <f>SUM($C$2:C100)</f>
        <v>107663</v>
      </c>
      <c r="V100" s="14">
        <f>SUM($D$2:D100)</f>
        <v>107647</v>
      </c>
      <c r="Z100">
        <f>IF(ISERROR(B100/B93),1,B100/B93)</f>
        <v>0.85683654956292266</v>
      </c>
      <c r="AA100">
        <f>IF(ISERROR(C100/C93),1,C100/C93)</f>
        <v>0.87121673776152753</v>
      </c>
      <c r="AB100">
        <f>IF(ISERROR(D100/D93),1,D100/D93)</f>
        <v>0.87101360958764984</v>
      </c>
    </row>
    <row r="101" spans="1:28" x14ac:dyDescent="0.25">
      <c r="A101" s="3">
        <f t="shared" si="7"/>
        <v>42467</v>
      </c>
      <c r="B101" s="14">
        <v>5281</v>
      </c>
      <c r="C101" s="14">
        <v>5633</v>
      </c>
      <c r="D101" s="14">
        <v>5633</v>
      </c>
      <c r="E101" s="14"/>
      <c r="F101" s="14"/>
      <c r="G101" s="14"/>
      <c r="H101" s="16">
        <f t="shared" si="6"/>
        <v>5515.666666666667</v>
      </c>
      <c r="I101" s="14"/>
      <c r="J101" s="14"/>
      <c r="K101" s="14"/>
      <c r="L101" s="6">
        <f t="shared" si="8"/>
        <v>-981</v>
      </c>
      <c r="M101" s="6">
        <f t="shared" si="9"/>
        <v>-431</v>
      </c>
      <c r="N101" s="6">
        <f t="shared" si="10"/>
        <v>-540</v>
      </c>
      <c r="O101" s="5"/>
      <c r="P101" s="5"/>
      <c r="Q101" s="5"/>
      <c r="R101" s="6">
        <f t="shared" si="11"/>
        <v>-650.66666666666606</v>
      </c>
      <c r="S101" s="5"/>
      <c r="T101" s="14">
        <f>SUM($B$2:B101)</f>
        <v>114271</v>
      </c>
      <c r="U101" s="14">
        <f>SUM($C$2:C101)</f>
        <v>113296</v>
      </c>
      <c r="V101" s="14">
        <f>SUM($D$2:D101)</f>
        <v>113280</v>
      </c>
      <c r="Z101">
        <f>IF(ISERROR(B101/B94),1,B101/B94)</f>
        <v>0.84334078569147242</v>
      </c>
      <c r="AA101">
        <f>IF(ISERROR(C101/C94),1,C101/C94)</f>
        <v>0.92892480211081796</v>
      </c>
      <c r="AB101">
        <f>IF(ISERROR(D101/D94),1,D101/D94)</f>
        <v>0.91252227442086509</v>
      </c>
    </row>
    <row r="102" spans="1:28" x14ac:dyDescent="0.25">
      <c r="A102" s="3">
        <f t="shared" si="7"/>
        <v>42468</v>
      </c>
      <c r="B102" s="14">
        <v>4920</v>
      </c>
      <c r="C102" s="14">
        <v>4885</v>
      </c>
      <c r="D102" s="14">
        <v>4939</v>
      </c>
      <c r="E102" s="14"/>
      <c r="F102" s="14"/>
      <c r="G102" s="14"/>
      <c r="H102" s="16">
        <f t="shared" si="6"/>
        <v>4914.666666666667</v>
      </c>
      <c r="I102" s="14"/>
      <c r="J102" s="14"/>
      <c r="K102" s="14"/>
      <c r="L102" s="6">
        <f t="shared" si="8"/>
        <v>-1637</v>
      </c>
      <c r="M102" s="6">
        <f t="shared" si="9"/>
        <v>-2037</v>
      </c>
      <c r="N102" s="6">
        <f t="shared" si="10"/>
        <v>-1874</v>
      </c>
      <c r="O102" s="5"/>
      <c r="P102" s="5"/>
      <c r="Q102" s="5"/>
      <c r="R102" s="6">
        <f t="shared" si="11"/>
        <v>-1849.333333333333</v>
      </c>
      <c r="S102" s="5"/>
      <c r="T102" s="14">
        <f>SUM($B$2:B102)</f>
        <v>119191</v>
      </c>
      <c r="U102" s="14">
        <f>SUM($C$2:C102)</f>
        <v>118181</v>
      </c>
      <c r="V102" s="14">
        <f>SUM($D$2:D102)</f>
        <v>118219</v>
      </c>
      <c r="Z102">
        <f>IF(ISERROR(B102/B95),1,B102/B95)</f>
        <v>0.75034314473082198</v>
      </c>
      <c r="AA102">
        <f>IF(ISERROR(C102/C95),1,C102/C95)</f>
        <v>0.70572088991620918</v>
      </c>
      <c r="AB102">
        <f>IF(ISERROR(D102/D95),1,D102/D95)</f>
        <v>0.72493761925730227</v>
      </c>
    </row>
    <row r="103" spans="1:28" x14ac:dyDescent="0.25">
      <c r="A103" s="3">
        <f t="shared" si="7"/>
        <v>42469</v>
      </c>
      <c r="B103" s="14">
        <v>3356</v>
      </c>
      <c r="C103" s="14">
        <v>3990</v>
      </c>
      <c r="D103" s="14">
        <v>3936</v>
      </c>
      <c r="E103" s="14"/>
      <c r="F103" s="14"/>
      <c r="G103" s="14"/>
      <c r="H103" s="16">
        <f t="shared" si="6"/>
        <v>3760.6666666666665</v>
      </c>
      <c r="I103" s="14"/>
      <c r="J103" s="14"/>
      <c r="K103" s="14"/>
      <c r="L103" s="6">
        <f t="shared" si="8"/>
        <v>-2833</v>
      </c>
      <c r="M103" s="6">
        <f t="shared" si="9"/>
        <v>-2375</v>
      </c>
      <c r="N103" s="6">
        <f t="shared" si="10"/>
        <v>-2429</v>
      </c>
      <c r="O103" s="5"/>
      <c r="P103" s="5"/>
      <c r="Q103" s="5"/>
      <c r="R103" s="6">
        <f t="shared" si="11"/>
        <v>-2545.6666666666665</v>
      </c>
      <c r="S103" s="5"/>
      <c r="T103" s="14">
        <f>SUM($B$2:B103)</f>
        <v>122547</v>
      </c>
      <c r="U103" s="14">
        <f>SUM($C$2:C103)</f>
        <v>122171</v>
      </c>
      <c r="V103" s="14">
        <f>SUM($D$2:D103)</f>
        <v>122155</v>
      </c>
      <c r="Z103">
        <f>IF(ISERROR(B103/B96),1,B103/B96)</f>
        <v>0.54225238326062364</v>
      </c>
      <c r="AA103">
        <f>IF(ISERROR(C103/C96),1,C103/C96)</f>
        <v>0.62686567164179108</v>
      </c>
      <c r="AB103">
        <f>IF(ISERROR(D103/D96),1,D103/D96)</f>
        <v>0.61838177533385708</v>
      </c>
    </row>
    <row r="104" spans="1:28" x14ac:dyDescent="0.25">
      <c r="A104" s="3">
        <f t="shared" si="7"/>
        <v>42470</v>
      </c>
      <c r="B104" s="14">
        <v>2891</v>
      </c>
      <c r="C104" s="14">
        <v>2737</v>
      </c>
      <c r="D104" s="14">
        <v>3281</v>
      </c>
      <c r="E104" s="14"/>
      <c r="F104" s="14"/>
      <c r="G104" s="14"/>
      <c r="H104" s="16">
        <f t="shared" si="6"/>
        <v>2969.6666666666665</v>
      </c>
      <c r="I104" s="14"/>
      <c r="J104" s="14"/>
      <c r="K104" s="14"/>
      <c r="L104" s="6">
        <f t="shared" si="8"/>
        <v>-1456</v>
      </c>
      <c r="M104" s="6">
        <f t="shared" si="9"/>
        <v>-2196</v>
      </c>
      <c r="N104" s="6">
        <f t="shared" si="10"/>
        <v>-1652</v>
      </c>
      <c r="O104" s="5"/>
      <c r="P104" s="5"/>
      <c r="Q104" s="5"/>
      <c r="R104" s="6">
        <f t="shared" si="11"/>
        <v>-1768.0000000000005</v>
      </c>
      <c r="S104" s="5"/>
      <c r="T104" s="14">
        <f>SUM($B$2:B104)</f>
        <v>125438</v>
      </c>
      <c r="U104" s="14">
        <f>SUM($C$2:C104)</f>
        <v>124908</v>
      </c>
      <c r="V104" s="14">
        <f>SUM($D$2:D104)</f>
        <v>125436</v>
      </c>
      <c r="Z104">
        <f>IF(ISERROR(B104/B97),1,B104/B97)</f>
        <v>0.66505636070853458</v>
      </c>
      <c r="AA104">
        <f>IF(ISERROR(C104/C97),1,C104/C97)</f>
        <v>0.55483478613419823</v>
      </c>
      <c r="AB104">
        <f>IF(ISERROR(D104/D97),1,D104/D97)</f>
        <v>0.66511250760186502</v>
      </c>
    </row>
    <row r="105" spans="1:28" x14ac:dyDescent="0.25">
      <c r="A105" s="3">
        <f t="shared" si="7"/>
        <v>42471</v>
      </c>
      <c r="B105" s="14">
        <v>1865</v>
      </c>
      <c r="C105" s="14">
        <v>2946</v>
      </c>
      <c r="D105" s="14">
        <v>2402</v>
      </c>
      <c r="E105" s="14"/>
      <c r="F105" s="14"/>
      <c r="G105" s="14"/>
      <c r="H105" s="16">
        <f t="shared" si="6"/>
        <v>2404.3333333333335</v>
      </c>
      <c r="I105" s="14"/>
      <c r="J105" s="14"/>
      <c r="K105" s="14"/>
      <c r="L105" s="6">
        <f t="shared" si="8"/>
        <v>-688</v>
      </c>
      <c r="M105" s="6">
        <f t="shared" si="9"/>
        <v>-1085</v>
      </c>
      <c r="N105" s="6">
        <f t="shared" si="10"/>
        <v>-1629</v>
      </c>
      <c r="O105" s="5"/>
      <c r="P105" s="5"/>
      <c r="Q105" s="5"/>
      <c r="R105" s="6">
        <f t="shared" si="11"/>
        <v>-1134</v>
      </c>
      <c r="S105" s="5"/>
      <c r="T105" s="14">
        <f>SUM($B$2:B105)</f>
        <v>127303</v>
      </c>
      <c r="U105" s="14">
        <f>SUM($C$2:C105)</f>
        <v>127854</v>
      </c>
      <c r="V105" s="14">
        <f>SUM($D$2:D105)</f>
        <v>127838</v>
      </c>
      <c r="Z105">
        <f>IF(ISERROR(B105/B98),1,B105/B98)</f>
        <v>0.73051312181746964</v>
      </c>
      <c r="AA105">
        <f>IF(ISERROR(C105/C98),1,C105/C98)</f>
        <v>0.73083602083850163</v>
      </c>
      <c r="AB105">
        <f>IF(ISERROR(D105/D98),1,D105/D98)</f>
        <v>0.5958819151575292</v>
      </c>
    </row>
    <row r="106" spans="1:28" x14ac:dyDescent="0.25">
      <c r="A106" s="3">
        <f t="shared" si="7"/>
        <v>42472</v>
      </c>
      <c r="B106" s="14">
        <v>1597</v>
      </c>
      <c r="C106" s="14">
        <v>2218</v>
      </c>
      <c r="D106" s="14">
        <v>2218</v>
      </c>
      <c r="E106" s="14"/>
      <c r="F106" s="14"/>
      <c r="G106" s="14"/>
      <c r="H106" s="16">
        <f t="shared" si="6"/>
        <v>2011</v>
      </c>
      <c r="I106" s="14"/>
      <c r="J106" s="14"/>
      <c r="K106" s="14"/>
      <c r="L106" s="6">
        <f t="shared" si="8"/>
        <v>-2082</v>
      </c>
      <c r="M106" s="6">
        <f t="shared" si="9"/>
        <v>-1033</v>
      </c>
      <c r="N106" s="6">
        <f t="shared" si="10"/>
        <v>-1034</v>
      </c>
      <c r="O106" s="5"/>
      <c r="P106" s="5"/>
      <c r="Q106" s="5"/>
      <c r="R106" s="6">
        <f t="shared" si="11"/>
        <v>-1383</v>
      </c>
      <c r="S106" s="5"/>
      <c r="T106" s="14">
        <f>SUM($B$2:B106)</f>
        <v>128900</v>
      </c>
      <c r="U106" s="14">
        <f>SUM($C$2:C106)</f>
        <v>130072</v>
      </c>
      <c r="V106" s="14">
        <f>SUM($D$2:D106)</f>
        <v>130056</v>
      </c>
      <c r="Z106">
        <f>IF(ISERROR(B106/B99),1,B106/B99)</f>
        <v>0.43408534927969555</v>
      </c>
      <c r="AA106">
        <f>IF(ISERROR(C106/C99),1,C106/C99)</f>
        <v>0.6822516148877269</v>
      </c>
      <c r="AB106">
        <f>IF(ISERROR(D106/D99),1,D106/D99)</f>
        <v>0.68204182041820416</v>
      </c>
    </row>
    <row r="107" spans="1:28" x14ac:dyDescent="0.25">
      <c r="A107" s="3">
        <f t="shared" si="7"/>
        <v>42473</v>
      </c>
      <c r="B107" s="14">
        <v>2475</v>
      </c>
      <c r="C107" s="14">
        <v>1287</v>
      </c>
      <c r="D107" s="14">
        <v>2138</v>
      </c>
      <c r="E107" s="14"/>
      <c r="F107" s="14"/>
      <c r="G107" s="14"/>
      <c r="H107" s="16">
        <f t="shared" si="6"/>
        <v>1966.6666666666667</v>
      </c>
      <c r="I107" s="14"/>
      <c r="J107" s="14"/>
      <c r="K107" s="14"/>
      <c r="L107" s="6">
        <f t="shared" si="8"/>
        <v>-2720</v>
      </c>
      <c r="M107" s="6">
        <f t="shared" si="9"/>
        <v>-3002</v>
      </c>
      <c r="N107" s="6">
        <f t="shared" si="10"/>
        <v>-2150</v>
      </c>
      <c r="O107" s="5"/>
      <c r="P107" s="5"/>
      <c r="Q107" s="5"/>
      <c r="R107" s="6">
        <f t="shared" si="11"/>
        <v>-2624</v>
      </c>
      <c r="S107" s="5"/>
      <c r="T107" s="14">
        <f>SUM($B$2:B107)</f>
        <v>131375</v>
      </c>
      <c r="U107" s="14">
        <f>SUM($C$2:C107)</f>
        <v>131359</v>
      </c>
      <c r="V107" s="14">
        <f>SUM($D$2:D107)</f>
        <v>132194</v>
      </c>
      <c r="Z107">
        <f>IF(ISERROR(B107/B100),1,B107/B100)</f>
        <v>0.47641963426371509</v>
      </c>
      <c r="AA107">
        <f>IF(ISERROR(C107/C100),1,C107/C100)</f>
        <v>0.30006994637444628</v>
      </c>
      <c r="AB107">
        <f>IF(ISERROR(D107/D100),1,D107/D100)</f>
        <v>0.49860074626865669</v>
      </c>
    </row>
    <row r="108" spans="1:28" x14ac:dyDescent="0.25">
      <c r="A108" s="3">
        <f t="shared" si="7"/>
        <v>42474</v>
      </c>
      <c r="B108" s="14">
        <v>3333</v>
      </c>
      <c r="C108" s="14">
        <v>3394</v>
      </c>
      <c r="D108" s="14">
        <v>2543</v>
      </c>
      <c r="E108" s="14"/>
      <c r="F108" s="14"/>
      <c r="G108" s="14"/>
      <c r="H108" s="16">
        <f t="shared" si="6"/>
        <v>3090</v>
      </c>
      <c r="I108" s="14"/>
      <c r="J108" s="14"/>
      <c r="K108" s="14"/>
      <c r="L108" s="6">
        <f t="shared" si="8"/>
        <v>-1948</v>
      </c>
      <c r="M108" s="6">
        <f t="shared" si="9"/>
        <v>-2239</v>
      </c>
      <c r="N108" s="6">
        <f t="shared" si="10"/>
        <v>-3090</v>
      </c>
      <c r="O108" s="5"/>
      <c r="P108" s="5"/>
      <c r="Q108" s="5"/>
      <c r="R108" s="6">
        <f t="shared" si="11"/>
        <v>-2425.666666666667</v>
      </c>
      <c r="S108" s="5"/>
      <c r="T108" s="14">
        <f>SUM($B$2:B108)</f>
        <v>134708</v>
      </c>
      <c r="U108" s="14">
        <f>SUM($C$2:C108)</f>
        <v>134753</v>
      </c>
      <c r="V108" s="14">
        <f>SUM($D$2:D108)</f>
        <v>134737</v>
      </c>
      <c r="Z108">
        <f>IF(ISERROR(B108/B101),1,B108/B101)</f>
        <v>0.63113046771444803</v>
      </c>
      <c r="AA108">
        <f>IF(ISERROR(C108/C101),1,C108/C101)</f>
        <v>0.60252085922243914</v>
      </c>
      <c r="AB108">
        <f>IF(ISERROR(D108/D101),1,D108/D101)</f>
        <v>0.4514468311734422</v>
      </c>
    </row>
    <row r="109" spans="1:28" x14ac:dyDescent="0.25">
      <c r="A109" s="3">
        <f t="shared" si="7"/>
        <v>42475</v>
      </c>
      <c r="B109" s="14">
        <v>3421</v>
      </c>
      <c r="C109" s="14">
        <v>2945</v>
      </c>
      <c r="D109" s="14">
        <v>2945</v>
      </c>
      <c r="E109" s="14"/>
      <c r="F109" s="14"/>
      <c r="G109" s="14"/>
      <c r="H109" s="16">
        <f t="shared" si="6"/>
        <v>3103.6666666666665</v>
      </c>
      <c r="I109" s="14"/>
      <c r="J109" s="14"/>
      <c r="K109" s="14"/>
      <c r="L109" s="6">
        <f t="shared" si="8"/>
        <v>-1499</v>
      </c>
      <c r="M109" s="6">
        <f t="shared" si="9"/>
        <v>-1940</v>
      </c>
      <c r="N109" s="6">
        <f t="shared" si="10"/>
        <v>-1994</v>
      </c>
      <c r="O109" s="5"/>
      <c r="P109" s="5"/>
      <c r="Q109" s="5"/>
      <c r="R109" s="6">
        <f t="shared" si="11"/>
        <v>-1811.0000000000005</v>
      </c>
      <c r="S109" s="5"/>
      <c r="T109" s="14">
        <f>SUM($B$2:B109)</f>
        <v>138129</v>
      </c>
      <c r="U109" s="14">
        <f>SUM($C$2:C109)</f>
        <v>137698</v>
      </c>
      <c r="V109" s="14">
        <f>SUM($D$2:D109)</f>
        <v>137682</v>
      </c>
      <c r="Z109">
        <f>IF(ISERROR(B109/B102),1,B109/B102)</f>
        <v>0.69532520325203251</v>
      </c>
      <c r="AA109">
        <f>IF(ISERROR(C109/C102),1,C109/C102)</f>
        <v>0.60286591606960083</v>
      </c>
      <c r="AB109">
        <f>IF(ISERROR(D109/D102),1,D109/D102)</f>
        <v>0.5962745495039482</v>
      </c>
    </row>
    <row r="110" spans="1:28" x14ac:dyDescent="0.25">
      <c r="A110" s="3">
        <f t="shared" si="7"/>
        <v>42476</v>
      </c>
      <c r="B110" s="14">
        <v>3054</v>
      </c>
      <c r="C110" s="14">
        <v>3699</v>
      </c>
      <c r="D110" s="14">
        <v>3699</v>
      </c>
      <c r="E110" s="14"/>
      <c r="F110" s="14"/>
      <c r="G110" s="14"/>
      <c r="H110" s="16">
        <f t="shared" si="6"/>
        <v>3484</v>
      </c>
      <c r="I110" s="14"/>
      <c r="J110" s="14"/>
      <c r="K110" s="14"/>
      <c r="L110" s="6">
        <f t="shared" si="8"/>
        <v>-302</v>
      </c>
      <c r="M110" s="6">
        <f t="shared" si="9"/>
        <v>-291</v>
      </c>
      <c r="N110" s="6">
        <f t="shared" si="10"/>
        <v>-237</v>
      </c>
      <c r="O110" s="5"/>
      <c r="P110" s="5"/>
      <c r="Q110" s="5"/>
      <c r="R110" s="6">
        <f t="shared" si="11"/>
        <v>-276.66666666666652</v>
      </c>
      <c r="S110" s="5"/>
      <c r="T110" s="14">
        <f>SUM($B$2:B110)</f>
        <v>141183</v>
      </c>
      <c r="U110" s="14">
        <f>SUM($C$2:C110)</f>
        <v>141397</v>
      </c>
      <c r="V110" s="14">
        <f>SUM($D$2:D110)</f>
        <v>141381</v>
      </c>
      <c r="Z110">
        <f>IF(ISERROR(B110/B103),1,B110/B103)</f>
        <v>0.91001191895113231</v>
      </c>
      <c r="AA110">
        <f>IF(ISERROR(C110/C103),1,C110/C103)</f>
        <v>0.92706766917293237</v>
      </c>
      <c r="AB110">
        <f>IF(ISERROR(D110/D103),1,D110/D103)</f>
        <v>0.93978658536585369</v>
      </c>
    </row>
    <row r="111" spans="1:28" x14ac:dyDescent="0.25">
      <c r="A111" s="3">
        <f t="shared" si="7"/>
        <v>42477</v>
      </c>
      <c r="B111" s="14">
        <v>2110</v>
      </c>
      <c r="C111" s="14">
        <v>1945</v>
      </c>
      <c r="D111" s="14">
        <v>2327</v>
      </c>
      <c r="E111" s="14"/>
      <c r="F111" s="14"/>
      <c r="G111" s="14"/>
      <c r="H111" s="16">
        <f t="shared" si="6"/>
        <v>2127.3333333333335</v>
      </c>
      <c r="I111" s="14"/>
      <c r="J111" s="14"/>
      <c r="K111" s="14"/>
      <c r="L111" s="6">
        <f t="shared" si="8"/>
        <v>-781</v>
      </c>
      <c r="M111" s="6">
        <f t="shared" si="9"/>
        <v>-792</v>
      </c>
      <c r="N111" s="6">
        <f t="shared" si="10"/>
        <v>-954</v>
      </c>
      <c r="O111" s="5"/>
      <c r="P111" s="5"/>
      <c r="Q111" s="5"/>
      <c r="R111" s="6">
        <f t="shared" si="11"/>
        <v>-842.33333333333303</v>
      </c>
      <c r="S111" s="5"/>
      <c r="T111" s="14">
        <f>SUM($B$2:B111)</f>
        <v>143293</v>
      </c>
      <c r="U111" s="14">
        <f>SUM($C$2:C111)</f>
        <v>143342</v>
      </c>
      <c r="V111" s="14">
        <f>SUM($D$2:D111)</f>
        <v>143708</v>
      </c>
      <c r="Z111">
        <f>IF(ISERROR(B111/B104),1,B111/B104)</f>
        <v>0.72985126253891386</v>
      </c>
      <c r="AA111">
        <f>IF(ISERROR(C111/C104),1,C111/C104)</f>
        <v>0.71063207891852398</v>
      </c>
      <c r="AB111">
        <f>IF(ISERROR(D111/D104),1,D111/D104)</f>
        <v>0.7092349893325206</v>
      </c>
    </row>
    <row r="112" spans="1:28" x14ac:dyDescent="0.25">
      <c r="A112" s="3">
        <f t="shared" si="7"/>
        <v>42478</v>
      </c>
      <c r="B112" s="14">
        <v>1380</v>
      </c>
      <c r="C112" s="14">
        <v>1842</v>
      </c>
      <c r="D112" s="14">
        <v>2018</v>
      </c>
      <c r="E112" s="14"/>
      <c r="F112" s="14"/>
      <c r="G112" s="14"/>
      <c r="H112" s="16">
        <f t="shared" si="6"/>
        <v>1746.6666666666667</v>
      </c>
      <c r="I112" s="14"/>
      <c r="J112" s="14"/>
      <c r="K112" s="14"/>
      <c r="L112" s="6">
        <f t="shared" si="8"/>
        <v>-485</v>
      </c>
      <c r="M112" s="6">
        <f t="shared" si="9"/>
        <v>-1104</v>
      </c>
      <c r="N112" s="6">
        <f t="shared" si="10"/>
        <v>-384</v>
      </c>
      <c r="O112" s="5"/>
      <c r="P112" s="5"/>
      <c r="Q112" s="5"/>
      <c r="R112" s="6">
        <f t="shared" si="11"/>
        <v>-657.66666666666674</v>
      </c>
      <c r="S112" s="5"/>
      <c r="T112" s="14">
        <f>SUM($B$2:B112)</f>
        <v>144673</v>
      </c>
      <c r="U112" s="14">
        <f>SUM($C$2:C112)</f>
        <v>145184</v>
      </c>
      <c r="V112" s="14">
        <f>SUM($D$2:D112)</f>
        <v>145726</v>
      </c>
      <c r="Z112">
        <f>IF(ISERROR(B112/B105),1,B112/B105)</f>
        <v>0.73994638069705099</v>
      </c>
      <c r="AA112">
        <f>IF(ISERROR(C112/C105),1,C112/C105)</f>
        <v>0.6252545824847251</v>
      </c>
      <c r="AB112">
        <f>IF(ISERROR(D112/D105),1,D112/D105)</f>
        <v>0.84013322231473775</v>
      </c>
    </row>
    <row r="113" spans="1:28" x14ac:dyDescent="0.25">
      <c r="A113" s="3">
        <f t="shared" si="7"/>
        <v>42479</v>
      </c>
      <c r="B113" s="14">
        <v>1726</v>
      </c>
      <c r="C113" s="14">
        <v>1881</v>
      </c>
      <c r="D113" s="14">
        <v>1323</v>
      </c>
      <c r="E113" s="14"/>
      <c r="F113" s="14"/>
      <c r="G113" s="14"/>
      <c r="H113" s="16">
        <f t="shared" si="6"/>
        <v>1643.3333333333333</v>
      </c>
      <c r="I113" s="14"/>
      <c r="J113" s="14"/>
      <c r="K113" s="14"/>
      <c r="L113" s="6">
        <f t="shared" si="8"/>
        <v>129</v>
      </c>
      <c r="M113" s="6">
        <f t="shared" si="9"/>
        <v>-337</v>
      </c>
      <c r="N113" s="6">
        <f t="shared" si="10"/>
        <v>-895</v>
      </c>
      <c r="O113" s="5"/>
      <c r="P113" s="5"/>
      <c r="Q113" s="5"/>
      <c r="R113" s="6">
        <f t="shared" si="11"/>
        <v>-367.66666666666674</v>
      </c>
      <c r="S113" s="5"/>
      <c r="T113" s="14">
        <f>SUM($B$2:B113)</f>
        <v>146399</v>
      </c>
      <c r="U113" s="14">
        <f>SUM($C$2:C113)</f>
        <v>147065</v>
      </c>
      <c r="V113" s="14">
        <f>SUM($D$2:D113)</f>
        <v>147049</v>
      </c>
      <c r="Z113">
        <f>IF(ISERROR(B113/B106),1,B113/B106)</f>
        <v>1.0807764558547277</v>
      </c>
      <c r="AA113">
        <f>IF(ISERROR(C113/C106),1,C113/C106)</f>
        <v>0.84806131650135252</v>
      </c>
      <c r="AB113">
        <f>IF(ISERROR(D113/D106),1,D113/D106)</f>
        <v>0.59648331830477908</v>
      </c>
    </row>
    <row r="114" spans="1:28" x14ac:dyDescent="0.25">
      <c r="A114" s="3">
        <f t="shared" si="7"/>
        <v>42480</v>
      </c>
      <c r="B114" s="14">
        <v>2189</v>
      </c>
      <c r="C114" s="14">
        <v>1226</v>
      </c>
      <c r="D114" s="14">
        <v>1388</v>
      </c>
      <c r="E114" s="14"/>
      <c r="F114" s="14"/>
      <c r="G114" s="14"/>
      <c r="H114" s="16">
        <f t="shared" si="6"/>
        <v>1601</v>
      </c>
      <c r="I114" s="14"/>
      <c r="J114" s="14"/>
      <c r="K114" s="14"/>
      <c r="L114" s="6">
        <f t="shared" si="8"/>
        <v>-286</v>
      </c>
      <c r="M114" s="6">
        <f t="shared" si="9"/>
        <v>-61</v>
      </c>
      <c r="N114" s="6">
        <f t="shared" si="10"/>
        <v>-750</v>
      </c>
      <c r="O114" s="5"/>
      <c r="P114" s="5"/>
      <c r="Q114" s="5"/>
      <c r="R114" s="6">
        <f t="shared" si="11"/>
        <v>-365.66666666666674</v>
      </c>
      <c r="S114" s="5"/>
      <c r="T114" s="14">
        <f>SUM($B$2:B114)</f>
        <v>148588</v>
      </c>
      <c r="U114" s="14">
        <f>SUM($C$2:C114)</f>
        <v>148291</v>
      </c>
      <c r="V114" s="14">
        <f>SUM($D$2:D114)</f>
        <v>148437</v>
      </c>
      <c r="Z114">
        <f>IF(ISERROR(B114/B107),1,B114/B107)</f>
        <v>0.88444444444444448</v>
      </c>
      <c r="AA114">
        <f>IF(ISERROR(C114/C107),1,C114/C107)</f>
        <v>0.95260295260295258</v>
      </c>
      <c r="AB114">
        <f>IF(ISERROR(D114/D107),1,D114/D107)</f>
        <v>0.64920486435921421</v>
      </c>
    </row>
    <row r="115" spans="1:28" x14ac:dyDescent="0.25">
      <c r="A115" s="3">
        <f t="shared" si="7"/>
        <v>42481</v>
      </c>
      <c r="B115" s="14">
        <v>2494</v>
      </c>
      <c r="C115" s="14">
        <v>2357</v>
      </c>
      <c r="D115" s="14">
        <v>2195</v>
      </c>
      <c r="E115" s="14"/>
      <c r="F115" s="14"/>
      <c r="G115" s="14"/>
      <c r="H115" s="16">
        <f t="shared" si="6"/>
        <v>2348.6666666666665</v>
      </c>
      <c r="I115" s="14"/>
      <c r="J115" s="14"/>
      <c r="K115" s="14"/>
      <c r="L115" s="6">
        <f t="shared" si="8"/>
        <v>-839</v>
      </c>
      <c r="M115" s="6">
        <f t="shared" si="9"/>
        <v>-1037</v>
      </c>
      <c r="N115" s="6">
        <f t="shared" si="10"/>
        <v>-348</v>
      </c>
      <c r="O115" s="5"/>
      <c r="P115" s="5"/>
      <c r="Q115" s="5"/>
      <c r="R115" s="6">
        <f t="shared" si="11"/>
        <v>-741.33333333333348</v>
      </c>
      <c r="S115" s="5"/>
      <c r="T115" s="14">
        <f>SUM($B$2:B115)</f>
        <v>151082</v>
      </c>
      <c r="U115" s="14">
        <f>SUM($C$2:C115)</f>
        <v>150648</v>
      </c>
      <c r="V115" s="14">
        <f>SUM($D$2:D115)</f>
        <v>150632</v>
      </c>
      <c r="Z115">
        <f>IF(ISERROR(B115/B108),1,B115/B108)</f>
        <v>0.74827482748274832</v>
      </c>
      <c r="AA115">
        <f>IF(ISERROR(C115/C108),1,C115/C108)</f>
        <v>0.69446081319976427</v>
      </c>
      <c r="AB115">
        <f>IF(ISERROR(D115/D108),1,D115/D108)</f>
        <v>0.86315375540699957</v>
      </c>
    </row>
    <row r="116" spans="1:28" x14ac:dyDescent="0.25">
      <c r="A116" s="3">
        <f t="shared" si="7"/>
        <v>42482</v>
      </c>
      <c r="B116" s="14">
        <v>2085</v>
      </c>
      <c r="C116" s="14">
        <v>2481</v>
      </c>
      <c r="D116" s="14">
        <v>2481</v>
      </c>
      <c r="E116" s="14"/>
      <c r="F116" s="14"/>
      <c r="G116" s="14"/>
      <c r="H116" s="16">
        <f t="shared" si="6"/>
        <v>2349</v>
      </c>
      <c r="I116" s="14"/>
      <c r="J116" s="14"/>
      <c r="K116" s="14"/>
      <c r="L116" s="6">
        <f t="shared" si="8"/>
        <v>-1336</v>
      </c>
      <c r="M116" s="6">
        <f t="shared" si="9"/>
        <v>-464</v>
      </c>
      <c r="N116" s="6">
        <f t="shared" si="10"/>
        <v>-464</v>
      </c>
      <c r="O116" s="5"/>
      <c r="P116" s="5"/>
      <c r="Q116" s="5"/>
      <c r="R116" s="6">
        <f t="shared" si="11"/>
        <v>-754.66666666666652</v>
      </c>
      <c r="S116" s="5"/>
      <c r="T116" s="14">
        <f>SUM($B$2:B116)</f>
        <v>153167</v>
      </c>
      <c r="U116" s="14">
        <f>SUM($C$2:C116)</f>
        <v>153129</v>
      </c>
      <c r="V116" s="14">
        <f>SUM($D$2:D116)</f>
        <v>153113</v>
      </c>
      <c r="Z116">
        <f>IF(ISERROR(B116/B109),1,B116/B109)</f>
        <v>0.60947091493715289</v>
      </c>
      <c r="AA116">
        <f>IF(ISERROR(C116/C109),1,C116/C109)</f>
        <v>0.84244482173174873</v>
      </c>
      <c r="AB116">
        <f>IF(ISERROR(D116/D109),1,D116/D109)</f>
        <v>0.84244482173174873</v>
      </c>
    </row>
    <row r="117" spans="1:28" x14ac:dyDescent="0.25">
      <c r="A117" s="3">
        <f t="shared" si="7"/>
        <v>42483</v>
      </c>
      <c r="B117" s="14">
        <v>1908</v>
      </c>
      <c r="C117" s="14">
        <v>1870</v>
      </c>
      <c r="D117" s="14">
        <v>1870</v>
      </c>
      <c r="E117" s="14"/>
      <c r="F117" s="14"/>
      <c r="G117" s="14"/>
      <c r="H117" s="16">
        <f t="shared" si="6"/>
        <v>1882.6666666666667</v>
      </c>
      <c r="I117" s="14"/>
      <c r="J117" s="14"/>
      <c r="K117" s="14"/>
      <c r="L117" s="6">
        <f t="shared" si="8"/>
        <v>-1146</v>
      </c>
      <c r="M117" s="6">
        <f t="shared" si="9"/>
        <v>-1829</v>
      </c>
      <c r="N117" s="6">
        <f t="shared" si="10"/>
        <v>-1829</v>
      </c>
      <c r="O117" s="5"/>
      <c r="P117" s="5"/>
      <c r="Q117" s="5"/>
      <c r="R117" s="6">
        <f t="shared" si="11"/>
        <v>-1601.3333333333333</v>
      </c>
      <c r="S117" s="5"/>
      <c r="T117" s="14">
        <f>SUM($B$2:B117)</f>
        <v>155075</v>
      </c>
      <c r="U117" s="14">
        <f>SUM($C$2:C117)</f>
        <v>154999</v>
      </c>
      <c r="V117" s="14">
        <f>SUM($D$2:D117)</f>
        <v>154983</v>
      </c>
      <c r="Z117">
        <f>IF(ISERROR(B117/B110),1,B117/B110)</f>
        <v>0.62475442043222007</v>
      </c>
      <c r="AA117">
        <f>IF(ISERROR(C117/C110),1,C117/C110)</f>
        <v>0.50554203838875367</v>
      </c>
      <c r="AB117">
        <f>IF(ISERROR(D117/D110),1,D117/D110)</f>
        <v>0.50554203838875367</v>
      </c>
    </row>
    <row r="118" spans="1:28" x14ac:dyDescent="0.25">
      <c r="A118" s="3">
        <f t="shared" si="7"/>
        <v>42484</v>
      </c>
      <c r="B118" s="14">
        <v>1273</v>
      </c>
      <c r="C118" s="14">
        <v>1514</v>
      </c>
      <c r="D118" s="14">
        <v>1514</v>
      </c>
      <c r="E118" s="14"/>
      <c r="F118" s="14"/>
      <c r="G118" s="14"/>
      <c r="H118" s="16">
        <f t="shared" si="6"/>
        <v>1433.6666666666667</v>
      </c>
      <c r="I118" s="14"/>
      <c r="J118" s="14"/>
      <c r="K118" s="14"/>
      <c r="L118" s="6">
        <f t="shared" si="8"/>
        <v>-837</v>
      </c>
      <c r="M118" s="6">
        <f t="shared" si="9"/>
        <v>-431</v>
      </c>
      <c r="N118" s="6">
        <f t="shared" si="10"/>
        <v>-813</v>
      </c>
      <c r="O118" s="5"/>
      <c r="P118" s="5"/>
      <c r="Q118" s="5"/>
      <c r="R118" s="6">
        <f t="shared" si="11"/>
        <v>-693.66666666666674</v>
      </c>
      <c r="S118" s="5"/>
      <c r="T118" s="14">
        <f>SUM($B$2:B118)</f>
        <v>156348</v>
      </c>
      <c r="U118" s="14">
        <f>SUM($C$2:C118)</f>
        <v>156513</v>
      </c>
      <c r="V118" s="14">
        <f>SUM($D$2:D118)</f>
        <v>156497</v>
      </c>
      <c r="Z118">
        <f>IF(ISERROR(B118/B111),1,B118/B111)</f>
        <v>0.60331753554502365</v>
      </c>
      <c r="AA118">
        <f>IF(ISERROR(C118/C111),1,C118/C111)</f>
        <v>0.77840616966580978</v>
      </c>
      <c r="AB118">
        <f>IF(ISERROR(D118/D111),1,D118/D111)</f>
        <v>0.65062311989686294</v>
      </c>
    </row>
    <row r="119" spans="1:28" x14ac:dyDescent="0.25">
      <c r="A119" s="3">
        <f t="shared" si="7"/>
        <v>42485</v>
      </c>
      <c r="B119" s="14">
        <v>706</v>
      </c>
      <c r="C119" s="14">
        <v>1257</v>
      </c>
      <c r="D119" s="14">
        <v>1257</v>
      </c>
      <c r="E119" s="14"/>
      <c r="F119" s="14"/>
      <c r="G119" s="14"/>
      <c r="H119" s="16">
        <f t="shared" si="6"/>
        <v>1073.3333333333333</v>
      </c>
      <c r="I119" s="14"/>
      <c r="J119" s="14"/>
      <c r="K119" s="14"/>
      <c r="L119" s="6">
        <f t="shared" si="8"/>
        <v>-674</v>
      </c>
      <c r="M119" s="6">
        <f t="shared" si="9"/>
        <v>-585</v>
      </c>
      <c r="N119" s="6">
        <f t="shared" si="10"/>
        <v>-761</v>
      </c>
      <c r="O119" s="5"/>
      <c r="P119" s="5"/>
      <c r="Q119" s="5"/>
      <c r="R119" s="6">
        <f t="shared" si="11"/>
        <v>-673.33333333333348</v>
      </c>
      <c r="S119" s="5"/>
      <c r="T119" s="14">
        <f>SUM($B$2:B119)</f>
        <v>157054</v>
      </c>
      <c r="U119" s="14">
        <f>SUM($C$2:C119)</f>
        <v>157770</v>
      </c>
      <c r="V119" s="14">
        <f>SUM($D$2:D119)</f>
        <v>157754</v>
      </c>
      <c r="Z119">
        <f>IF(ISERROR(B119/B112),1,B119/B112)</f>
        <v>0.51159420289855073</v>
      </c>
      <c r="AA119">
        <f>IF(ISERROR(C119/C112),1,C119/C112)</f>
        <v>0.6824104234527687</v>
      </c>
      <c r="AB119">
        <f>IF(ISERROR(D119/D112),1,D119/D112)</f>
        <v>0.62289395441030726</v>
      </c>
    </row>
    <row r="120" spans="1:28" x14ac:dyDescent="0.25">
      <c r="A120" s="3">
        <f t="shared" si="7"/>
        <v>42486</v>
      </c>
      <c r="B120" s="14">
        <v>1117</v>
      </c>
      <c r="C120" s="14">
        <v>988</v>
      </c>
      <c r="D120" s="14">
        <v>988</v>
      </c>
      <c r="E120" s="14"/>
      <c r="F120" s="14"/>
      <c r="G120" s="14"/>
      <c r="H120" s="16">
        <f t="shared" si="6"/>
        <v>1031</v>
      </c>
      <c r="I120" s="14"/>
      <c r="J120" s="14"/>
      <c r="K120" s="14"/>
      <c r="L120" s="6">
        <f t="shared" si="8"/>
        <v>-609</v>
      </c>
      <c r="M120" s="6">
        <f t="shared" si="9"/>
        <v>-893</v>
      </c>
      <c r="N120" s="6">
        <f t="shared" si="10"/>
        <v>-335</v>
      </c>
      <c r="O120" s="5"/>
      <c r="P120" s="5"/>
      <c r="Q120" s="5"/>
      <c r="R120" s="6">
        <f t="shared" si="11"/>
        <v>-612.33333333333326</v>
      </c>
      <c r="S120" s="5"/>
      <c r="T120" s="14">
        <f>SUM($B$2:B120)</f>
        <v>158171</v>
      </c>
      <c r="U120" s="14">
        <f>SUM($C$2:C120)</f>
        <v>158758</v>
      </c>
      <c r="V120" s="14">
        <f>SUM($D$2:D120)</f>
        <v>158742</v>
      </c>
      <c r="Z120">
        <f>IF(ISERROR(B120/B113),1,B120/B113)</f>
        <v>0.64716106604866741</v>
      </c>
      <c r="AA120">
        <f>IF(ISERROR(C120/C113),1,C120/C113)</f>
        <v>0.5252525252525253</v>
      </c>
      <c r="AB120">
        <f>IF(ISERROR(D120/D113),1,D120/D113)</f>
        <v>0.74678760393046106</v>
      </c>
    </row>
    <row r="121" spans="1:28" x14ac:dyDescent="0.25">
      <c r="A121" s="3">
        <f t="shared" si="7"/>
        <v>42487</v>
      </c>
      <c r="B121" s="14">
        <v>1468</v>
      </c>
      <c r="C121" s="14">
        <v>1154</v>
      </c>
      <c r="D121" s="14">
        <v>1154</v>
      </c>
      <c r="E121" s="14"/>
      <c r="F121" s="14"/>
      <c r="G121" s="14"/>
      <c r="H121" s="16">
        <f t="shared" si="6"/>
        <v>1258.6666666666667</v>
      </c>
      <c r="I121" s="14"/>
      <c r="J121" s="14"/>
      <c r="K121" s="14"/>
      <c r="L121" s="6">
        <f t="shared" si="8"/>
        <v>-721</v>
      </c>
      <c r="M121" s="6">
        <f t="shared" si="9"/>
        <v>-72</v>
      </c>
      <c r="N121" s="6">
        <f t="shared" si="10"/>
        <v>-234</v>
      </c>
      <c r="O121" s="5"/>
      <c r="P121" s="5"/>
      <c r="Q121" s="5"/>
      <c r="R121" s="6">
        <f t="shared" si="11"/>
        <v>-342.33333333333326</v>
      </c>
      <c r="S121" s="5"/>
      <c r="T121" s="14">
        <f>SUM($B$2:B121)</f>
        <v>159639</v>
      </c>
      <c r="U121" s="14">
        <f>SUM($C$2:C121)</f>
        <v>159912</v>
      </c>
      <c r="V121" s="14">
        <f>SUM($D$2:D121)</f>
        <v>159896</v>
      </c>
      <c r="Z121">
        <f>IF(ISERROR(B121/B114),1,B121/B114)</f>
        <v>0.67062585655550477</v>
      </c>
      <c r="AA121">
        <f>IF(ISERROR(C121/C114),1,C121/C114)</f>
        <v>0.94127243066884181</v>
      </c>
      <c r="AB121">
        <f>IF(ISERROR(D121/D114),1,D121/D114)</f>
        <v>0.83141210374639773</v>
      </c>
    </row>
    <row r="122" spans="1:28" x14ac:dyDescent="0.25">
      <c r="A122" s="3">
        <f t="shared" si="7"/>
        <v>42488</v>
      </c>
      <c r="B122" s="14">
        <v>1435</v>
      </c>
      <c r="C122" s="14">
        <v>1627</v>
      </c>
      <c r="D122" s="14">
        <v>1627</v>
      </c>
      <c r="E122" s="14"/>
      <c r="F122" s="14"/>
      <c r="G122" s="14"/>
      <c r="H122" s="16">
        <f t="shared" si="6"/>
        <v>1563</v>
      </c>
      <c r="I122" s="14"/>
      <c r="J122" s="14"/>
      <c r="K122" s="14"/>
      <c r="L122" s="6">
        <f t="shared" si="8"/>
        <v>-1059</v>
      </c>
      <c r="M122" s="6">
        <f t="shared" si="9"/>
        <v>-730</v>
      </c>
      <c r="N122" s="6">
        <f t="shared" si="10"/>
        <v>-568</v>
      </c>
      <c r="O122" s="5"/>
      <c r="P122" s="5"/>
      <c r="Q122" s="5"/>
      <c r="R122" s="6">
        <f t="shared" si="11"/>
        <v>-785.66666666666652</v>
      </c>
      <c r="S122" s="5"/>
      <c r="T122" s="14">
        <f>SUM($B$2:B122)</f>
        <v>161074</v>
      </c>
      <c r="U122" s="14">
        <f>SUM($C$2:C122)</f>
        <v>161539</v>
      </c>
      <c r="V122" s="14">
        <f>SUM($D$2:D122)</f>
        <v>161523</v>
      </c>
      <c r="Z122">
        <f>IF(ISERROR(B122/B115),1,B122/B115)</f>
        <v>0.57538091419406578</v>
      </c>
      <c r="AA122">
        <f>IF(ISERROR(C122/C115),1,C122/C115)</f>
        <v>0.69028425965210016</v>
      </c>
      <c r="AB122">
        <f>IF(ISERROR(D122/D115),1,D122/D115)</f>
        <v>0.74123006833712979</v>
      </c>
    </row>
    <row r="123" spans="1:28" x14ac:dyDescent="0.25">
      <c r="A123" s="3">
        <f t="shared" si="7"/>
        <v>42489</v>
      </c>
      <c r="B123" s="14">
        <v>1458</v>
      </c>
      <c r="C123" s="14">
        <v>1470</v>
      </c>
      <c r="D123" s="14">
        <v>1470</v>
      </c>
      <c r="E123" s="14"/>
      <c r="F123" s="14"/>
      <c r="G123" s="14"/>
      <c r="H123" s="16">
        <f t="shared" si="6"/>
        <v>1466</v>
      </c>
      <c r="I123" s="14"/>
      <c r="J123" s="14"/>
      <c r="K123" s="14"/>
      <c r="L123" s="6">
        <f t="shared" si="8"/>
        <v>-627</v>
      </c>
      <c r="M123" s="6">
        <f t="shared" si="9"/>
        <v>-1011</v>
      </c>
      <c r="N123" s="6">
        <f t="shared" si="10"/>
        <v>-1011</v>
      </c>
      <c r="O123" s="5"/>
      <c r="P123" s="5"/>
      <c r="Q123" s="5"/>
      <c r="R123" s="6">
        <f t="shared" si="11"/>
        <v>-883</v>
      </c>
      <c r="S123" s="5"/>
      <c r="T123" s="14">
        <f>SUM($B$2:B123)</f>
        <v>162532</v>
      </c>
      <c r="U123" s="14">
        <f>SUM($C$2:C123)</f>
        <v>163009</v>
      </c>
      <c r="V123" s="14">
        <f>SUM($D$2:D123)</f>
        <v>162993</v>
      </c>
      <c r="Z123">
        <f>IF(ISERROR(B123/B116),1,B123/B116)</f>
        <v>0.69928057553956835</v>
      </c>
      <c r="AA123">
        <f>IF(ISERROR(C123/C116),1,C123/C116)</f>
        <v>0.592503022974607</v>
      </c>
      <c r="AB123">
        <f>IF(ISERROR(D123/D116),1,D123/D116)</f>
        <v>0.592503022974607</v>
      </c>
    </row>
    <row r="124" spans="1:28" x14ac:dyDescent="0.25">
      <c r="A124" s="3">
        <f t="shared" si="7"/>
        <v>42490</v>
      </c>
      <c r="B124" s="14">
        <v>920</v>
      </c>
      <c r="C124" s="14">
        <v>1068</v>
      </c>
      <c r="D124" s="14">
        <v>1068</v>
      </c>
      <c r="E124" s="14"/>
      <c r="F124" s="14"/>
      <c r="G124" s="14"/>
      <c r="H124" s="16">
        <f t="shared" si="6"/>
        <v>1018.6666666666666</v>
      </c>
      <c r="I124" s="14"/>
      <c r="J124" s="14"/>
      <c r="K124" s="14"/>
      <c r="L124" s="6">
        <f t="shared" si="8"/>
        <v>-988</v>
      </c>
      <c r="M124" s="6">
        <f t="shared" si="9"/>
        <v>-802</v>
      </c>
      <c r="N124" s="6">
        <f t="shared" si="10"/>
        <v>-802</v>
      </c>
      <c r="O124" s="5"/>
      <c r="P124" s="5"/>
      <c r="Q124" s="5"/>
      <c r="R124" s="6">
        <f t="shared" si="11"/>
        <v>-864.00000000000011</v>
      </c>
      <c r="S124" s="5"/>
      <c r="T124" s="14">
        <f>SUM($B$2:B124)</f>
        <v>163452</v>
      </c>
      <c r="U124" s="14">
        <f>SUM($C$2:C124)</f>
        <v>164077</v>
      </c>
      <c r="V124" s="14">
        <f>SUM($D$2:D124)</f>
        <v>164061</v>
      </c>
      <c r="Z124">
        <f>IF(ISERROR(B124/B117),1,B124/B117)</f>
        <v>0.48218029350104824</v>
      </c>
      <c r="AA124">
        <f>IF(ISERROR(C124/C117),1,C124/C117)</f>
        <v>0.57112299465240646</v>
      </c>
      <c r="AB124">
        <f>IF(ISERROR(D124/D117),1,D124/D117)</f>
        <v>0.57112299465240646</v>
      </c>
    </row>
    <row r="125" spans="1:28" x14ac:dyDescent="0.25">
      <c r="A125" s="3">
        <f t="shared" si="7"/>
        <v>42491</v>
      </c>
      <c r="B125" s="14">
        <v>622</v>
      </c>
      <c r="C125" s="14">
        <v>890</v>
      </c>
      <c r="D125" s="14">
        <v>890</v>
      </c>
      <c r="E125" s="14"/>
      <c r="F125" s="14"/>
      <c r="G125" s="14"/>
      <c r="H125" s="16">
        <f t="shared" si="6"/>
        <v>800.66666666666663</v>
      </c>
      <c r="I125" s="14"/>
      <c r="J125" s="14"/>
      <c r="K125" s="14"/>
      <c r="L125" s="6">
        <f t="shared" si="8"/>
        <v>-651</v>
      </c>
      <c r="M125" s="6">
        <f t="shared" si="9"/>
        <v>-624</v>
      </c>
      <c r="N125" s="6">
        <f t="shared" si="10"/>
        <v>-624</v>
      </c>
      <c r="O125" s="5"/>
      <c r="P125" s="5"/>
      <c r="Q125" s="5"/>
      <c r="R125" s="6">
        <f t="shared" si="11"/>
        <v>-633.00000000000011</v>
      </c>
      <c r="S125" s="5"/>
      <c r="T125" s="14">
        <f>SUM($B$2:B125)</f>
        <v>164074</v>
      </c>
      <c r="U125" s="14">
        <f>SUM($C$2:C125)</f>
        <v>164967</v>
      </c>
      <c r="V125" s="14">
        <f>SUM($D$2:D125)</f>
        <v>164951</v>
      </c>
      <c r="Z125">
        <f>IF(ISERROR(B125/B118),1,B125/B118)</f>
        <v>0.48860958366064416</v>
      </c>
      <c r="AA125">
        <f>IF(ISERROR(C125/C118),1,C125/C118)</f>
        <v>0.58784676354029064</v>
      </c>
      <c r="AB125">
        <f>IF(ISERROR(D125/D118),1,D125/D118)</f>
        <v>0.58784676354029064</v>
      </c>
    </row>
    <row r="126" spans="1:28" x14ac:dyDescent="0.25">
      <c r="A126" s="3">
        <f t="shared" si="7"/>
        <v>42492</v>
      </c>
      <c r="B126" s="14">
        <v>426</v>
      </c>
      <c r="C126" s="14">
        <v>697</v>
      </c>
      <c r="D126" s="14">
        <v>697</v>
      </c>
      <c r="E126" s="14"/>
      <c r="F126" s="14"/>
      <c r="G126" s="14"/>
      <c r="H126" s="16">
        <f t="shared" si="6"/>
        <v>606.66666666666663</v>
      </c>
      <c r="I126" s="14"/>
      <c r="J126" s="14"/>
      <c r="K126" s="14"/>
      <c r="L126" s="6">
        <f t="shared" si="8"/>
        <v>-280</v>
      </c>
      <c r="M126" s="6">
        <f t="shared" si="9"/>
        <v>-560</v>
      </c>
      <c r="N126" s="6">
        <f t="shared" si="10"/>
        <v>-560</v>
      </c>
      <c r="O126" s="5"/>
      <c r="P126" s="5"/>
      <c r="Q126" s="5"/>
      <c r="R126" s="6">
        <f t="shared" si="11"/>
        <v>-466.66666666666663</v>
      </c>
      <c r="S126" s="5"/>
      <c r="T126" s="14">
        <f>SUM($B$2:B126)</f>
        <v>164500</v>
      </c>
      <c r="U126" s="14">
        <f>SUM($C$2:C126)</f>
        <v>165664</v>
      </c>
      <c r="V126" s="14">
        <f>SUM($D$2:D126)</f>
        <v>165648</v>
      </c>
      <c r="Z126">
        <f>IF(ISERROR(B126/B119),1,B126/B119)</f>
        <v>0.60339943342776203</v>
      </c>
      <c r="AA126">
        <f>IF(ISERROR(C126/C119),1,C126/C119)</f>
        <v>0.55449482895783608</v>
      </c>
      <c r="AB126">
        <f>IF(ISERROR(D126/D119),1,D126/D119)</f>
        <v>0.55449482895783608</v>
      </c>
    </row>
    <row r="127" spans="1:28" x14ac:dyDescent="0.25">
      <c r="A127" s="3">
        <f t="shared" si="7"/>
        <v>42493</v>
      </c>
      <c r="B127" s="14">
        <v>728</v>
      </c>
      <c r="C127" s="14">
        <v>488</v>
      </c>
      <c r="D127" s="14">
        <v>488</v>
      </c>
      <c r="E127" s="14"/>
      <c r="F127" s="14"/>
      <c r="G127" s="14"/>
      <c r="H127" s="16">
        <f t="shared" si="6"/>
        <v>568</v>
      </c>
      <c r="I127" s="14"/>
      <c r="J127" s="14"/>
      <c r="K127" s="14"/>
      <c r="L127" s="6">
        <f t="shared" si="8"/>
        <v>-389</v>
      </c>
      <c r="M127" s="6">
        <f t="shared" si="9"/>
        <v>-500</v>
      </c>
      <c r="N127" s="6">
        <f t="shared" si="10"/>
        <v>-500</v>
      </c>
      <c r="O127" s="5"/>
      <c r="P127" s="5"/>
      <c r="Q127" s="5"/>
      <c r="R127" s="6">
        <f t="shared" si="11"/>
        <v>-463</v>
      </c>
      <c r="S127" s="5"/>
      <c r="T127" s="14">
        <f>SUM($B$2:B127)</f>
        <v>165228</v>
      </c>
      <c r="U127" s="14">
        <f>SUM($C$2:C127)</f>
        <v>166152</v>
      </c>
      <c r="V127" s="14">
        <f>SUM($D$2:D127)</f>
        <v>166136</v>
      </c>
      <c r="Z127">
        <f>IF(ISERROR(B127/B120),1,B127/B120)</f>
        <v>0.65174574753804837</v>
      </c>
      <c r="AA127">
        <f>IF(ISERROR(C127/C120),1,C127/C120)</f>
        <v>0.49392712550607287</v>
      </c>
      <c r="AB127">
        <f>IF(ISERROR(D127/D120),1,D127/D120)</f>
        <v>0.49392712550607287</v>
      </c>
    </row>
    <row r="128" spans="1:28" x14ac:dyDescent="0.25">
      <c r="A128" s="3">
        <f t="shared" si="7"/>
        <v>42494</v>
      </c>
      <c r="B128" s="14">
        <v>1092</v>
      </c>
      <c r="C128" s="14">
        <v>855</v>
      </c>
      <c r="D128" s="14">
        <v>855</v>
      </c>
      <c r="E128" s="14"/>
      <c r="F128" s="14"/>
      <c r="G128" s="14"/>
      <c r="H128" s="16">
        <f t="shared" si="6"/>
        <v>934</v>
      </c>
      <c r="I128" s="14"/>
      <c r="J128" s="14"/>
      <c r="K128" s="14"/>
      <c r="L128" s="6">
        <f t="shared" si="8"/>
        <v>-376</v>
      </c>
      <c r="M128" s="6">
        <f t="shared" si="9"/>
        <v>-299</v>
      </c>
      <c r="N128" s="6">
        <f t="shared" si="10"/>
        <v>-299</v>
      </c>
      <c r="O128" s="5"/>
      <c r="P128" s="5"/>
      <c r="Q128" s="5"/>
      <c r="R128" s="6">
        <f t="shared" si="11"/>
        <v>-324.66666666666674</v>
      </c>
      <c r="S128" s="5"/>
      <c r="T128" s="14">
        <f>SUM($B$2:B128)</f>
        <v>166320</v>
      </c>
      <c r="U128" s="14">
        <f>SUM($C$2:C128)</f>
        <v>167007</v>
      </c>
      <c r="V128" s="14">
        <f>SUM($D$2:D128)</f>
        <v>166991</v>
      </c>
      <c r="Z128">
        <f>IF(ISERROR(B128/B121),1,B128/B121)</f>
        <v>0.7438692098092643</v>
      </c>
      <c r="AA128">
        <f>IF(ISERROR(C128/C121),1,C128/C121)</f>
        <v>0.74090121317157709</v>
      </c>
      <c r="AB128">
        <f>IF(ISERROR(D128/D121),1,D128/D121)</f>
        <v>0.74090121317157709</v>
      </c>
    </row>
    <row r="129" spans="1:28" x14ac:dyDescent="0.25">
      <c r="A129" s="3">
        <f t="shared" si="7"/>
        <v>42495</v>
      </c>
      <c r="B129" s="14">
        <v>1219</v>
      </c>
      <c r="C129" s="14">
        <v>1155</v>
      </c>
      <c r="D129" s="14">
        <v>1155</v>
      </c>
      <c r="E129" s="14"/>
      <c r="F129" s="14"/>
      <c r="G129" s="14"/>
      <c r="H129" s="16">
        <f t="shared" si="6"/>
        <v>1176.3333333333333</v>
      </c>
      <c r="I129" s="14"/>
      <c r="J129" s="14"/>
      <c r="K129" s="14"/>
      <c r="L129" s="6">
        <f t="shared" si="8"/>
        <v>-216</v>
      </c>
      <c r="M129" s="6">
        <f t="shared" si="9"/>
        <v>-472</v>
      </c>
      <c r="N129" s="6">
        <f t="shared" si="10"/>
        <v>-472</v>
      </c>
      <c r="O129" s="5"/>
      <c r="P129" s="5"/>
      <c r="Q129" s="5"/>
      <c r="R129" s="6">
        <f t="shared" si="11"/>
        <v>-386.66666666666674</v>
      </c>
      <c r="S129" s="5"/>
      <c r="T129" s="14">
        <f>SUM($B$2:B129)</f>
        <v>167539</v>
      </c>
      <c r="U129" s="14">
        <f>SUM($C$2:C129)</f>
        <v>168162</v>
      </c>
      <c r="V129" s="14">
        <f>SUM($D$2:D129)</f>
        <v>168146</v>
      </c>
      <c r="Z129">
        <f>IF(ISERROR(B129/B122),1,B129/B122)</f>
        <v>0.8494773519163763</v>
      </c>
      <c r="AA129">
        <f>IF(ISERROR(C129/C122),1,C129/C122)</f>
        <v>0.70989551321450517</v>
      </c>
      <c r="AB129">
        <f>IF(ISERROR(D129/D122),1,D129/D122)</f>
        <v>0.70989551321450517</v>
      </c>
    </row>
    <row r="130" spans="1:28" x14ac:dyDescent="0.25">
      <c r="A130" s="3">
        <f t="shared" si="7"/>
        <v>42496</v>
      </c>
      <c r="B130" s="14">
        <v>1198</v>
      </c>
      <c r="C130" s="14">
        <v>1268</v>
      </c>
      <c r="D130" s="14">
        <v>1268</v>
      </c>
      <c r="E130" s="14"/>
      <c r="F130" s="14"/>
      <c r="G130" s="14"/>
      <c r="H130" s="16">
        <f t="shared" ref="H130:H193" si="12">SUM(B130:D130)/3</f>
        <v>1244.6666666666667</v>
      </c>
      <c r="I130" s="14"/>
      <c r="J130" s="14"/>
      <c r="K130" s="14"/>
      <c r="L130" s="6">
        <f t="shared" si="8"/>
        <v>-260</v>
      </c>
      <c r="M130" s="6">
        <f t="shared" si="9"/>
        <v>-202</v>
      </c>
      <c r="N130" s="6">
        <f t="shared" si="10"/>
        <v>-202</v>
      </c>
      <c r="O130" s="5"/>
      <c r="P130" s="5"/>
      <c r="Q130" s="5"/>
      <c r="R130" s="6">
        <f t="shared" si="11"/>
        <v>-221.33333333333326</v>
      </c>
      <c r="S130" s="5"/>
      <c r="T130" s="14">
        <f>SUM($B$2:B130)</f>
        <v>168737</v>
      </c>
      <c r="U130" s="14">
        <f>SUM($C$2:C130)</f>
        <v>169430</v>
      </c>
      <c r="V130" s="14">
        <f>SUM($D$2:D130)</f>
        <v>169414</v>
      </c>
      <c r="Z130">
        <f>IF(ISERROR(B130/B123),1,B130/B123)</f>
        <v>0.82167352537722904</v>
      </c>
      <c r="AA130">
        <f>IF(ISERROR(C130/C123),1,C130/C123)</f>
        <v>0.86258503401360542</v>
      </c>
      <c r="AB130">
        <f>IF(ISERROR(D130/D123),1,D130/D123)</f>
        <v>0.86258503401360542</v>
      </c>
    </row>
    <row r="131" spans="1:28" x14ac:dyDescent="0.25">
      <c r="A131" s="3">
        <f t="shared" ref="A131:A194" si="13">A130+1</f>
        <v>42497</v>
      </c>
      <c r="B131" s="14">
        <v>981</v>
      </c>
      <c r="C131" s="14">
        <v>1158</v>
      </c>
      <c r="D131" s="14">
        <v>1158</v>
      </c>
      <c r="E131" s="14"/>
      <c r="F131" s="14"/>
      <c r="G131" s="14"/>
      <c r="H131" s="16">
        <f t="shared" si="12"/>
        <v>1099</v>
      </c>
      <c r="I131" s="14"/>
      <c r="J131" s="14"/>
      <c r="K131" s="14"/>
      <c r="L131" s="6">
        <f t="shared" si="8"/>
        <v>61</v>
      </c>
      <c r="M131" s="6">
        <f t="shared" si="9"/>
        <v>90</v>
      </c>
      <c r="N131" s="6">
        <f t="shared" si="10"/>
        <v>90</v>
      </c>
      <c r="O131" s="5"/>
      <c r="P131" s="5"/>
      <c r="Q131" s="5"/>
      <c r="R131" s="6">
        <f t="shared" si="11"/>
        <v>80.333333333333371</v>
      </c>
      <c r="S131" s="5"/>
      <c r="T131" s="14">
        <f>SUM($B$2:B131)</f>
        <v>169718</v>
      </c>
      <c r="U131" s="14">
        <f>SUM($C$2:C131)</f>
        <v>170588</v>
      </c>
      <c r="V131" s="14">
        <f>SUM($D$2:D131)</f>
        <v>170572</v>
      </c>
      <c r="Z131">
        <f>IF(ISERROR(B131/B124),1,B131/B124)</f>
        <v>1.066304347826087</v>
      </c>
      <c r="AA131">
        <f>IF(ISERROR(C131/C124),1,C131/C124)</f>
        <v>1.0842696629213484</v>
      </c>
      <c r="AB131">
        <f>IF(ISERROR(D131/D124),1,D131/D124)</f>
        <v>1.0842696629213484</v>
      </c>
    </row>
    <row r="132" spans="1:28" x14ac:dyDescent="0.25">
      <c r="A132" s="3">
        <f t="shared" si="13"/>
        <v>42498</v>
      </c>
      <c r="B132" s="14">
        <v>679</v>
      </c>
      <c r="C132" s="14">
        <v>736</v>
      </c>
      <c r="D132" s="14">
        <v>736</v>
      </c>
      <c r="E132" s="14"/>
      <c r="F132" s="14"/>
      <c r="G132" s="14"/>
      <c r="H132" s="16">
        <f t="shared" si="12"/>
        <v>717</v>
      </c>
      <c r="I132" s="14"/>
      <c r="J132" s="14"/>
      <c r="K132" s="14"/>
      <c r="L132" s="6">
        <f t="shared" si="8"/>
        <v>57</v>
      </c>
      <c r="M132" s="6">
        <f t="shared" si="9"/>
        <v>-154</v>
      </c>
      <c r="N132" s="6">
        <f t="shared" si="10"/>
        <v>-154</v>
      </c>
      <c r="O132" s="5"/>
      <c r="P132" s="5"/>
      <c r="Q132" s="5"/>
      <c r="R132" s="6">
        <f t="shared" si="11"/>
        <v>-83.666666666666629</v>
      </c>
      <c r="S132" s="5"/>
      <c r="T132" s="14">
        <f>SUM($B$2:B132)</f>
        <v>170397</v>
      </c>
      <c r="U132" s="14">
        <f>SUM($C$2:C132)</f>
        <v>171324</v>
      </c>
      <c r="V132" s="14">
        <f>SUM($D$2:D132)</f>
        <v>171308</v>
      </c>
      <c r="Z132">
        <f>IF(ISERROR(B132/B125),1,B132/B125)</f>
        <v>1.0916398713826367</v>
      </c>
      <c r="AA132">
        <f>IF(ISERROR(C132/C125),1,C132/C125)</f>
        <v>0.82696629213483142</v>
      </c>
      <c r="AB132">
        <f>IF(ISERROR(D132/D125),1,D132/D125)</f>
        <v>0.82696629213483142</v>
      </c>
    </row>
    <row r="133" spans="1:28" x14ac:dyDescent="0.25">
      <c r="A133" s="3">
        <f t="shared" si="13"/>
        <v>42499</v>
      </c>
      <c r="B133" s="14">
        <v>341</v>
      </c>
      <c r="C133" s="14">
        <v>555</v>
      </c>
      <c r="D133" s="14">
        <v>555</v>
      </c>
      <c r="E133" s="14"/>
      <c r="F133" s="14"/>
      <c r="G133" s="14"/>
      <c r="H133" s="16">
        <f t="shared" si="12"/>
        <v>483.66666666666669</v>
      </c>
      <c r="I133" s="14"/>
      <c r="J133" s="14"/>
      <c r="K133" s="14"/>
      <c r="L133" s="6">
        <f t="shared" si="8"/>
        <v>-85</v>
      </c>
      <c r="M133" s="6">
        <f t="shared" si="9"/>
        <v>-142</v>
      </c>
      <c r="N133" s="6">
        <f t="shared" si="10"/>
        <v>-142</v>
      </c>
      <c r="O133" s="5"/>
      <c r="P133" s="5"/>
      <c r="Q133" s="5"/>
      <c r="R133" s="6">
        <f t="shared" si="11"/>
        <v>-122.99999999999994</v>
      </c>
      <c r="S133" s="5"/>
      <c r="T133" s="14">
        <f>SUM($B$2:B133)</f>
        <v>170738</v>
      </c>
      <c r="U133" s="14">
        <f>SUM($C$2:C133)</f>
        <v>171879</v>
      </c>
      <c r="V133" s="14">
        <f>SUM($D$2:D133)</f>
        <v>171863</v>
      </c>
      <c r="Z133">
        <f>IF(ISERROR(B133/B126),1,B133/B126)</f>
        <v>0.80046948356807512</v>
      </c>
      <c r="AA133">
        <f>IF(ISERROR(C133/C126),1,C133/C126)</f>
        <v>0.79626972740315638</v>
      </c>
      <c r="AB133">
        <f>IF(ISERROR(D133/D126),1,D133/D126)</f>
        <v>0.79626972740315638</v>
      </c>
    </row>
    <row r="134" spans="1:28" x14ac:dyDescent="0.25">
      <c r="A134" s="3">
        <f t="shared" si="13"/>
        <v>42500</v>
      </c>
      <c r="B134" s="14">
        <v>688</v>
      </c>
      <c r="C134" s="14">
        <v>697</v>
      </c>
      <c r="D134" s="14">
        <v>697</v>
      </c>
      <c r="E134" s="14"/>
      <c r="F134" s="14"/>
      <c r="G134" s="14"/>
      <c r="H134" s="16">
        <f t="shared" si="12"/>
        <v>694</v>
      </c>
      <c r="I134" s="14"/>
      <c r="J134" s="14"/>
      <c r="K134" s="14"/>
      <c r="L134" s="6">
        <f t="shared" si="8"/>
        <v>-40</v>
      </c>
      <c r="M134" s="6">
        <f t="shared" si="9"/>
        <v>209</v>
      </c>
      <c r="N134" s="6">
        <f t="shared" si="10"/>
        <v>209</v>
      </c>
      <c r="O134" s="5"/>
      <c r="P134" s="5"/>
      <c r="Q134" s="5"/>
      <c r="R134" s="6">
        <f t="shared" si="11"/>
        <v>126</v>
      </c>
      <c r="S134" s="5"/>
      <c r="T134" s="14">
        <f>SUM($B$2:B134)</f>
        <v>171426</v>
      </c>
      <c r="U134" s="14">
        <f>SUM($C$2:C134)</f>
        <v>172576</v>
      </c>
      <c r="V134" s="14">
        <f>SUM($D$2:D134)</f>
        <v>172560</v>
      </c>
      <c r="Z134">
        <f>IF(ISERROR(B134/B127),1,B134/B127)</f>
        <v>0.94505494505494503</v>
      </c>
      <c r="AA134">
        <f>IF(ISERROR(C134/C127),1,C134/C127)</f>
        <v>1.4282786885245902</v>
      </c>
      <c r="AB134">
        <f>IF(ISERROR(D134/D127),1,D134/D127)</f>
        <v>1.4282786885245902</v>
      </c>
    </row>
    <row r="135" spans="1:28" x14ac:dyDescent="0.25">
      <c r="A135" s="3">
        <f t="shared" si="13"/>
        <v>42501</v>
      </c>
      <c r="B135" s="14">
        <v>854</v>
      </c>
      <c r="C135" s="14">
        <v>595</v>
      </c>
      <c r="D135" s="14">
        <v>595</v>
      </c>
      <c r="E135" s="14"/>
      <c r="F135" s="14"/>
      <c r="G135" s="14"/>
      <c r="H135" s="16">
        <f t="shared" si="12"/>
        <v>681.33333333333337</v>
      </c>
      <c r="I135" s="14"/>
      <c r="J135" s="14"/>
      <c r="K135" s="14"/>
      <c r="L135" s="6">
        <f t="shared" si="8"/>
        <v>-238</v>
      </c>
      <c r="M135" s="6">
        <f t="shared" si="9"/>
        <v>-260</v>
      </c>
      <c r="N135" s="6">
        <f t="shared" si="10"/>
        <v>-260</v>
      </c>
      <c r="O135" s="5"/>
      <c r="P135" s="5"/>
      <c r="Q135" s="5"/>
      <c r="R135" s="6">
        <f t="shared" si="11"/>
        <v>-252.66666666666663</v>
      </c>
      <c r="S135" s="5"/>
      <c r="T135" s="14">
        <f>SUM($B$2:B135)</f>
        <v>172280</v>
      </c>
      <c r="U135" s="14">
        <f>SUM($C$2:C135)</f>
        <v>173171</v>
      </c>
      <c r="V135" s="14">
        <f>SUM($D$2:D135)</f>
        <v>173155</v>
      </c>
      <c r="Z135">
        <f>IF(ISERROR(B135/B128),1,B135/B128)</f>
        <v>0.78205128205128205</v>
      </c>
      <c r="AA135">
        <f>IF(ISERROR(C135/C128),1,C135/C128)</f>
        <v>0.69590643274853803</v>
      </c>
      <c r="AB135">
        <f>IF(ISERROR(D135/D128),1,D135/D128)</f>
        <v>0.69590643274853803</v>
      </c>
    </row>
    <row r="136" spans="1:28" x14ac:dyDescent="0.25">
      <c r="A136" s="3">
        <f t="shared" si="13"/>
        <v>42502</v>
      </c>
      <c r="B136" s="14">
        <v>911</v>
      </c>
      <c r="C136" s="14">
        <v>927</v>
      </c>
      <c r="D136" s="14">
        <v>927</v>
      </c>
      <c r="E136" s="14"/>
      <c r="F136" s="14"/>
      <c r="G136" s="14"/>
      <c r="H136" s="16">
        <f t="shared" si="12"/>
        <v>921.66666666666663</v>
      </c>
      <c r="I136" s="14"/>
      <c r="J136" s="14"/>
      <c r="K136" s="14"/>
      <c r="L136" s="6">
        <f t="shared" si="8"/>
        <v>-308</v>
      </c>
      <c r="M136" s="6">
        <f t="shared" si="9"/>
        <v>-228</v>
      </c>
      <c r="N136" s="6">
        <f t="shared" si="10"/>
        <v>-228</v>
      </c>
      <c r="O136" s="5"/>
      <c r="P136" s="5"/>
      <c r="Q136" s="5"/>
      <c r="R136" s="6">
        <f t="shared" si="11"/>
        <v>-254.66666666666663</v>
      </c>
      <c r="S136" s="5"/>
      <c r="T136" s="14">
        <f>SUM($B$2:B136)</f>
        <v>173191</v>
      </c>
      <c r="U136" s="14">
        <f>SUM($C$2:C136)</f>
        <v>174098</v>
      </c>
      <c r="V136" s="14">
        <f>SUM($D$2:D136)</f>
        <v>174082</v>
      </c>
      <c r="Z136">
        <f>IF(ISERROR(B136/B129),1,B136/B129)</f>
        <v>0.74733388022969649</v>
      </c>
      <c r="AA136">
        <f>IF(ISERROR(C136/C129),1,C136/C129)</f>
        <v>0.80259740259740264</v>
      </c>
      <c r="AB136">
        <f>IF(ISERROR(D136/D129),1,D136/D129)</f>
        <v>0.80259740259740264</v>
      </c>
    </row>
    <row r="137" spans="1:28" x14ac:dyDescent="0.25">
      <c r="A137" s="3">
        <f t="shared" si="13"/>
        <v>42503</v>
      </c>
      <c r="B137" s="14">
        <v>806</v>
      </c>
      <c r="C137" s="14">
        <v>380</v>
      </c>
      <c r="D137" s="14">
        <v>877</v>
      </c>
      <c r="E137" s="14"/>
      <c r="F137" s="14"/>
      <c r="G137" s="14"/>
      <c r="H137" s="16">
        <f t="shared" si="12"/>
        <v>687.66666666666663</v>
      </c>
      <c r="I137" s="14"/>
      <c r="J137" s="14"/>
      <c r="K137" s="14"/>
      <c r="L137" s="6">
        <f t="shared" ref="L137:L200" si="14">B137-B130</f>
        <v>-392</v>
      </c>
      <c r="M137" s="6">
        <f t="shared" ref="M137:M200" si="15">C137-C130</f>
        <v>-888</v>
      </c>
      <c r="N137" s="6">
        <f t="shared" ref="N137:N200" si="16">D137-D130</f>
        <v>-391</v>
      </c>
      <c r="O137" s="5"/>
      <c r="P137" s="5"/>
      <c r="Q137" s="5"/>
      <c r="R137" s="6">
        <f t="shared" ref="R137:R200" si="17">H137-H130</f>
        <v>-557.00000000000011</v>
      </c>
      <c r="S137" s="5"/>
      <c r="T137" s="14">
        <f>SUM($B$2:B137)</f>
        <v>173997</v>
      </c>
      <c r="U137" s="14">
        <f>SUM($C$2:C137)</f>
        <v>174478</v>
      </c>
      <c r="V137" s="14">
        <f>SUM($D$2:D137)</f>
        <v>174959</v>
      </c>
      <c r="Z137">
        <f>IF(ISERROR(B137/B130),1,B137/B130)</f>
        <v>0.67278797996661099</v>
      </c>
      <c r="AA137">
        <f>IF(ISERROR(C137/C130),1,C137/C130)</f>
        <v>0.29968454258675081</v>
      </c>
      <c r="AB137">
        <f>IF(ISERROR(D137/D130),1,D137/D130)</f>
        <v>0.69164037854889593</v>
      </c>
    </row>
    <row r="138" spans="1:28" x14ac:dyDescent="0.25">
      <c r="A138" s="3">
        <f t="shared" si="13"/>
        <v>42504</v>
      </c>
      <c r="B138" s="14">
        <v>718</v>
      </c>
      <c r="C138" s="14">
        <v>755</v>
      </c>
      <c r="D138" s="14">
        <v>724</v>
      </c>
      <c r="E138" s="14"/>
      <c r="F138" s="14"/>
      <c r="G138" s="14"/>
      <c r="H138" s="16">
        <f t="shared" si="12"/>
        <v>732.33333333333337</v>
      </c>
      <c r="I138" s="14"/>
      <c r="J138" s="14"/>
      <c r="K138" s="14"/>
      <c r="L138" s="6">
        <f t="shared" si="14"/>
        <v>-263</v>
      </c>
      <c r="M138" s="6">
        <f t="shared" si="15"/>
        <v>-403</v>
      </c>
      <c r="N138" s="6">
        <f t="shared" si="16"/>
        <v>-434</v>
      </c>
      <c r="O138" s="5"/>
      <c r="P138" s="5"/>
      <c r="Q138" s="5"/>
      <c r="R138" s="6">
        <f t="shared" si="17"/>
        <v>-366.66666666666663</v>
      </c>
      <c r="S138" s="5"/>
      <c r="T138" s="14">
        <f>SUM($B$2:B138)</f>
        <v>174715</v>
      </c>
      <c r="U138" s="14">
        <f>SUM($C$2:C138)</f>
        <v>175233</v>
      </c>
      <c r="V138" s="14">
        <f>SUM($D$2:D138)</f>
        <v>175683</v>
      </c>
      <c r="Z138">
        <f>IF(ISERROR(B138/B131),1,B138/B131)</f>
        <v>0.73190621814475021</v>
      </c>
      <c r="AA138">
        <f>IF(ISERROR(C138/C131),1,C138/C131)</f>
        <v>0.65198618307426592</v>
      </c>
      <c r="AB138">
        <f>IF(ISERROR(D138/D131),1,D138/D131)</f>
        <v>0.62521588946459417</v>
      </c>
    </row>
    <row r="139" spans="1:28" x14ac:dyDescent="0.25">
      <c r="A139" s="3">
        <f t="shared" si="13"/>
        <v>42505</v>
      </c>
      <c r="B139" s="14">
        <v>462</v>
      </c>
      <c r="C139" s="14">
        <v>519</v>
      </c>
      <c r="D139" s="14">
        <v>545</v>
      </c>
      <c r="E139" s="14"/>
      <c r="F139" s="14"/>
      <c r="G139" s="14"/>
      <c r="H139" s="16">
        <f t="shared" si="12"/>
        <v>508.66666666666669</v>
      </c>
      <c r="I139" s="14"/>
      <c r="J139" s="14"/>
      <c r="K139" s="14"/>
      <c r="L139" s="6">
        <f t="shared" si="14"/>
        <v>-217</v>
      </c>
      <c r="M139" s="6">
        <f t="shared" si="15"/>
        <v>-217</v>
      </c>
      <c r="N139" s="6">
        <f t="shared" si="16"/>
        <v>-191</v>
      </c>
      <c r="O139" s="5"/>
      <c r="P139" s="5"/>
      <c r="Q139" s="5"/>
      <c r="R139" s="6">
        <f t="shared" si="17"/>
        <v>-208.33333333333331</v>
      </c>
      <c r="S139" s="5"/>
      <c r="T139" s="14">
        <f>SUM($B$2:B139)</f>
        <v>175177</v>
      </c>
      <c r="U139" s="14">
        <f>SUM($C$2:C139)</f>
        <v>175752</v>
      </c>
      <c r="V139" s="14">
        <f>SUM($D$2:D139)</f>
        <v>176228</v>
      </c>
      <c r="Z139">
        <f>IF(ISERROR(B139/B132),1,B139/B132)</f>
        <v>0.68041237113402064</v>
      </c>
      <c r="AA139">
        <f>IF(ISERROR(C139/C132),1,C139/C132)</f>
        <v>0.70516304347826086</v>
      </c>
      <c r="AB139">
        <f>IF(ISERROR(D139/D132),1,D139/D132)</f>
        <v>0.74048913043478259</v>
      </c>
    </row>
    <row r="140" spans="1:28" x14ac:dyDescent="0.25">
      <c r="A140" s="3">
        <f t="shared" si="13"/>
        <v>42506</v>
      </c>
      <c r="B140" s="14">
        <v>316</v>
      </c>
      <c r="C140" s="14">
        <v>617</v>
      </c>
      <c r="D140" s="14">
        <v>407</v>
      </c>
      <c r="E140" s="14"/>
      <c r="F140" s="14"/>
      <c r="G140" s="14"/>
      <c r="H140" s="16">
        <f t="shared" si="12"/>
        <v>446.66666666666669</v>
      </c>
      <c r="I140" s="14"/>
      <c r="J140" s="14"/>
      <c r="K140" s="14"/>
      <c r="L140" s="6">
        <f t="shared" si="14"/>
        <v>-25</v>
      </c>
      <c r="M140" s="6">
        <f t="shared" si="15"/>
        <v>62</v>
      </c>
      <c r="N140" s="6">
        <f t="shared" si="16"/>
        <v>-148</v>
      </c>
      <c r="O140" s="5"/>
      <c r="P140" s="5"/>
      <c r="Q140" s="5"/>
      <c r="R140" s="6">
        <f t="shared" si="17"/>
        <v>-37</v>
      </c>
      <c r="S140" s="5"/>
      <c r="T140" s="14">
        <f>SUM($B$2:B140)</f>
        <v>175493</v>
      </c>
      <c r="U140" s="14">
        <f>SUM($C$2:C140)</f>
        <v>176369</v>
      </c>
      <c r="V140" s="14">
        <f>SUM($D$2:D140)</f>
        <v>176635</v>
      </c>
      <c r="Z140">
        <f>IF(ISERROR(B140/B133),1,B140/B133)</f>
        <v>0.92668621700879761</v>
      </c>
      <c r="AA140">
        <f>IF(ISERROR(C140/C133),1,C140/C133)</f>
        <v>1.1117117117117117</v>
      </c>
      <c r="AB140">
        <f>IF(ISERROR(D140/D133),1,D140/D133)</f>
        <v>0.73333333333333328</v>
      </c>
    </row>
    <row r="141" spans="1:28" x14ac:dyDescent="0.25">
      <c r="A141" s="3">
        <f t="shared" si="13"/>
        <v>42507</v>
      </c>
      <c r="B141" s="14">
        <v>547</v>
      </c>
      <c r="C141" s="14">
        <v>182</v>
      </c>
      <c r="D141" s="14">
        <v>638</v>
      </c>
      <c r="E141" s="14"/>
      <c r="F141" s="14"/>
      <c r="G141" s="14"/>
      <c r="H141" s="16">
        <f t="shared" si="12"/>
        <v>455.66666666666669</v>
      </c>
      <c r="I141" s="14"/>
      <c r="J141" s="14"/>
      <c r="K141" s="14"/>
      <c r="L141" s="6">
        <f t="shared" si="14"/>
        <v>-141</v>
      </c>
      <c r="M141" s="6">
        <f t="shared" si="15"/>
        <v>-515</v>
      </c>
      <c r="N141" s="6">
        <f t="shared" si="16"/>
        <v>-59</v>
      </c>
      <c r="O141" s="5"/>
      <c r="P141" s="5"/>
      <c r="Q141" s="5"/>
      <c r="R141" s="6">
        <f t="shared" si="17"/>
        <v>-238.33333333333331</v>
      </c>
      <c r="S141" s="5"/>
      <c r="T141" s="14">
        <f>SUM($B$2:B141)</f>
        <v>176040</v>
      </c>
      <c r="U141" s="14">
        <f>SUM($C$2:C141)</f>
        <v>176551</v>
      </c>
      <c r="V141" s="14">
        <f>SUM($D$2:D141)</f>
        <v>177273</v>
      </c>
      <c r="Z141">
        <f>IF(ISERROR(B141/B134),1,B141/B134)</f>
        <v>0.79505813953488369</v>
      </c>
      <c r="AA141">
        <f>IF(ISERROR(C141/C134),1,C141/C134)</f>
        <v>0.26111908177905307</v>
      </c>
      <c r="AB141">
        <f>IF(ISERROR(D141/D134),1,D141/D134)</f>
        <v>0.91535150645624108</v>
      </c>
    </row>
    <row r="142" spans="1:28" x14ac:dyDescent="0.25">
      <c r="A142" s="3">
        <f t="shared" si="13"/>
        <v>42508</v>
      </c>
      <c r="B142" s="14">
        <v>730</v>
      </c>
      <c r="C142" s="14">
        <v>1227</v>
      </c>
      <c r="D142" s="14">
        <v>538</v>
      </c>
      <c r="E142" s="14"/>
      <c r="F142" s="14"/>
      <c r="G142" s="14"/>
      <c r="H142" s="16">
        <f t="shared" si="12"/>
        <v>831.66666666666663</v>
      </c>
      <c r="I142" s="14"/>
      <c r="J142" s="14"/>
      <c r="K142" s="14"/>
      <c r="L142" s="6">
        <f t="shared" si="14"/>
        <v>-124</v>
      </c>
      <c r="M142" s="6">
        <f t="shared" si="15"/>
        <v>632</v>
      </c>
      <c r="N142" s="6">
        <f t="shared" si="16"/>
        <v>-57</v>
      </c>
      <c r="O142" s="5"/>
      <c r="P142" s="5"/>
      <c r="Q142" s="5"/>
      <c r="R142" s="6">
        <f t="shared" si="17"/>
        <v>150.33333333333326</v>
      </c>
      <c r="S142" s="5"/>
      <c r="T142" s="14">
        <f>SUM($B$2:B142)</f>
        <v>176770</v>
      </c>
      <c r="U142" s="14">
        <f>SUM($C$2:C142)</f>
        <v>177778</v>
      </c>
      <c r="V142" s="14">
        <f>SUM($D$2:D142)</f>
        <v>177811</v>
      </c>
      <c r="Z142">
        <f>IF(ISERROR(B142/B135),1,B142/B135)</f>
        <v>0.85480093676814983</v>
      </c>
      <c r="AA142">
        <f>IF(ISERROR(C142/C135),1,C142/C135)</f>
        <v>2.0621848739495796</v>
      </c>
      <c r="AB142">
        <f>IF(ISERROR(D142/D135),1,D142/D135)</f>
        <v>0.90420168067226891</v>
      </c>
    </row>
    <row r="143" spans="1:28" x14ac:dyDescent="0.25">
      <c r="A143" s="3">
        <f t="shared" si="13"/>
        <v>42509</v>
      </c>
      <c r="B143" s="14">
        <v>833</v>
      </c>
      <c r="C143" s="14">
        <v>695</v>
      </c>
      <c r="D143" s="14">
        <v>704</v>
      </c>
      <c r="E143" s="14"/>
      <c r="F143" s="14"/>
      <c r="G143" s="14"/>
      <c r="H143" s="16">
        <f t="shared" si="12"/>
        <v>744</v>
      </c>
      <c r="I143" s="14"/>
      <c r="J143" s="14"/>
      <c r="K143" s="14"/>
      <c r="L143" s="6">
        <f t="shared" si="14"/>
        <v>-78</v>
      </c>
      <c r="M143" s="6">
        <f t="shared" si="15"/>
        <v>-232</v>
      </c>
      <c r="N143" s="6">
        <f t="shared" si="16"/>
        <v>-223</v>
      </c>
      <c r="O143" s="5"/>
      <c r="P143" s="5"/>
      <c r="Q143" s="5"/>
      <c r="R143" s="6">
        <f t="shared" si="17"/>
        <v>-177.66666666666663</v>
      </c>
      <c r="S143" s="5"/>
      <c r="T143" s="14">
        <f>SUM($B$2:B143)</f>
        <v>177603</v>
      </c>
      <c r="U143" s="14">
        <f>SUM($C$2:C143)</f>
        <v>178473</v>
      </c>
      <c r="V143" s="14">
        <f>SUM($D$2:D143)</f>
        <v>178515</v>
      </c>
      <c r="Z143">
        <f>IF(ISERROR(B143/B136),1,B143/B136)</f>
        <v>0.91437980241492867</v>
      </c>
      <c r="AA143">
        <f>IF(ISERROR(C143/C136),1,C143/C136)</f>
        <v>0.749730312837109</v>
      </c>
      <c r="AB143">
        <f>IF(ISERROR(D143/D136),1,D143/D136)</f>
        <v>0.75943905070118667</v>
      </c>
    </row>
    <row r="144" spans="1:28" x14ac:dyDescent="0.25">
      <c r="A144" s="3">
        <f t="shared" si="13"/>
        <v>42510</v>
      </c>
      <c r="B144" s="14">
        <v>418</v>
      </c>
      <c r="C144" s="14">
        <v>548</v>
      </c>
      <c r="D144" s="14">
        <v>490</v>
      </c>
      <c r="E144" s="14"/>
      <c r="F144" s="14"/>
      <c r="G144" s="14"/>
      <c r="H144" s="16">
        <f t="shared" si="12"/>
        <v>485.33333333333331</v>
      </c>
      <c r="I144" s="14"/>
      <c r="J144" s="14"/>
      <c r="K144" s="14"/>
      <c r="L144" s="6">
        <f t="shared" si="14"/>
        <v>-388</v>
      </c>
      <c r="M144" s="6">
        <f t="shared" si="15"/>
        <v>168</v>
      </c>
      <c r="N144" s="6">
        <f t="shared" si="16"/>
        <v>-387</v>
      </c>
      <c r="O144" s="5"/>
      <c r="P144" s="5"/>
      <c r="Q144" s="5"/>
      <c r="R144" s="6">
        <f t="shared" si="17"/>
        <v>-202.33333333333331</v>
      </c>
      <c r="S144" s="5"/>
      <c r="T144" s="14">
        <f>SUM($B$2:B144)</f>
        <v>178021</v>
      </c>
      <c r="U144" s="14">
        <f>SUM($C$2:C144)</f>
        <v>179021</v>
      </c>
      <c r="V144" s="14">
        <f>SUM($D$2:D144)</f>
        <v>179005</v>
      </c>
      <c r="Z144">
        <f>IF(ISERROR(B144/B137),1,B144/B137)</f>
        <v>0.5186104218362283</v>
      </c>
      <c r="AA144">
        <f>IF(ISERROR(C144/C137),1,C144/C137)</f>
        <v>1.4421052631578948</v>
      </c>
      <c r="AB144">
        <f>IF(ISERROR(D144/D137),1,D144/D137)</f>
        <v>0.55872291904218929</v>
      </c>
    </row>
    <row r="145" spans="1:28" x14ac:dyDescent="0.25">
      <c r="A145" s="3">
        <f t="shared" si="13"/>
        <v>42511</v>
      </c>
      <c r="B145" s="14">
        <v>529</v>
      </c>
      <c r="C145" s="14">
        <v>689</v>
      </c>
      <c r="D145" s="14">
        <v>692</v>
      </c>
      <c r="E145" s="14"/>
      <c r="F145" s="14"/>
      <c r="G145" s="14"/>
      <c r="H145" s="16">
        <f t="shared" si="12"/>
        <v>636.66666666666663</v>
      </c>
      <c r="I145" s="14"/>
      <c r="J145" s="14"/>
      <c r="K145" s="14"/>
      <c r="L145" s="6">
        <f t="shared" si="14"/>
        <v>-189</v>
      </c>
      <c r="M145" s="6">
        <f t="shared" si="15"/>
        <v>-66</v>
      </c>
      <c r="N145" s="6">
        <f t="shared" si="16"/>
        <v>-32</v>
      </c>
      <c r="O145" s="5"/>
      <c r="P145" s="5"/>
      <c r="Q145" s="5"/>
      <c r="R145" s="6">
        <f t="shared" si="17"/>
        <v>-95.666666666666742</v>
      </c>
      <c r="S145" s="5"/>
      <c r="T145" s="14">
        <f>SUM($B$2:B145)</f>
        <v>178550</v>
      </c>
      <c r="U145" s="14">
        <f>SUM($C$2:C145)</f>
        <v>179710</v>
      </c>
      <c r="V145" s="14">
        <f>SUM($D$2:D145)</f>
        <v>179697</v>
      </c>
      <c r="Z145">
        <f>IF(ISERROR(B145/B138),1,B145/B138)</f>
        <v>0.73676880222841223</v>
      </c>
      <c r="AA145">
        <f>IF(ISERROR(C145/C138),1,C145/C138)</f>
        <v>0.9125827814569536</v>
      </c>
      <c r="AB145">
        <f>IF(ISERROR(D145/D138),1,D145/D138)</f>
        <v>0.95580110497237569</v>
      </c>
    </row>
    <row r="146" spans="1:28" x14ac:dyDescent="0.25">
      <c r="A146" s="3">
        <f t="shared" si="13"/>
        <v>42512</v>
      </c>
      <c r="B146" s="14">
        <v>338</v>
      </c>
      <c r="C146" s="14">
        <v>276</v>
      </c>
      <c r="D146" s="14">
        <v>273</v>
      </c>
      <c r="E146" s="14"/>
      <c r="F146" s="14"/>
      <c r="G146" s="14"/>
      <c r="H146" s="16">
        <f t="shared" si="12"/>
        <v>295.66666666666669</v>
      </c>
      <c r="I146" s="14"/>
      <c r="J146" s="14"/>
      <c r="K146" s="14"/>
      <c r="L146" s="6">
        <f t="shared" si="14"/>
        <v>-124</v>
      </c>
      <c r="M146" s="6">
        <f t="shared" si="15"/>
        <v>-243</v>
      </c>
      <c r="N146" s="6">
        <f t="shared" si="16"/>
        <v>-272</v>
      </c>
      <c r="O146" s="5"/>
      <c r="P146" s="5"/>
      <c r="Q146" s="5"/>
      <c r="R146" s="6">
        <f t="shared" si="17"/>
        <v>-213</v>
      </c>
      <c r="S146" s="5"/>
      <c r="T146" s="14">
        <f>SUM($B$2:B146)</f>
        <v>178888</v>
      </c>
      <c r="U146" s="14">
        <f>SUM($C$2:C146)</f>
        <v>179986</v>
      </c>
      <c r="V146" s="14">
        <f>SUM($D$2:D146)</f>
        <v>179970</v>
      </c>
      <c r="Z146">
        <f>IF(ISERROR(B146/B139),1,B146/B139)</f>
        <v>0.73160173160173159</v>
      </c>
      <c r="AA146">
        <f>IF(ISERROR(C146/C139),1,C146/C139)</f>
        <v>0.53179190751445082</v>
      </c>
      <c r="AB146">
        <f>IF(ISERROR(D146/D139),1,D146/D139)</f>
        <v>0.50091743119266052</v>
      </c>
    </row>
    <row r="147" spans="1:28" x14ac:dyDescent="0.25">
      <c r="A147" s="3">
        <f t="shared" si="13"/>
        <v>42513</v>
      </c>
      <c r="B147" s="14">
        <v>225</v>
      </c>
      <c r="C147" s="14">
        <v>342</v>
      </c>
      <c r="D147" s="14">
        <v>342</v>
      </c>
      <c r="E147" s="14"/>
      <c r="F147" s="14"/>
      <c r="G147" s="14"/>
      <c r="H147" s="16">
        <f t="shared" si="12"/>
        <v>303</v>
      </c>
      <c r="I147" s="14"/>
      <c r="J147" s="14"/>
      <c r="K147" s="14"/>
      <c r="L147" s="6">
        <f t="shared" si="14"/>
        <v>-91</v>
      </c>
      <c r="M147" s="6">
        <f t="shared" si="15"/>
        <v>-275</v>
      </c>
      <c r="N147" s="6">
        <f t="shared" si="16"/>
        <v>-65</v>
      </c>
      <c r="O147" s="5"/>
      <c r="P147" s="5"/>
      <c r="Q147" s="5"/>
      <c r="R147" s="6">
        <f t="shared" si="17"/>
        <v>-143.66666666666669</v>
      </c>
      <c r="S147" s="5"/>
      <c r="T147" s="14">
        <f>SUM($B$2:B147)</f>
        <v>179113</v>
      </c>
      <c r="U147" s="14">
        <f>SUM($C$2:C147)</f>
        <v>180328</v>
      </c>
      <c r="V147" s="14">
        <f>SUM($D$2:D147)</f>
        <v>180312</v>
      </c>
      <c r="Z147">
        <f>IF(ISERROR(B147/B140),1,B147/B140)</f>
        <v>0.71202531645569622</v>
      </c>
      <c r="AA147">
        <f>IF(ISERROR(C147/C140),1,C147/C140)</f>
        <v>0.5542949756888168</v>
      </c>
      <c r="AB147">
        <f>IF(ISERROR(D147/D140),1,D147/D140)</f>
        <v>0.84029484029484025</v>
      </c>
    </row>
    <row r="148" spans="1:28" x14ac:dyDescent="0.25">
      <c r="A148" s="3">
        <f t="shared" si="13"/>
        <v>42514</v>
      </c>
      <c r="B148" s="14">
        <v>414</v>
      </c>
      <c r="C148" s="14">
        <v>272</v>
      </c>
      <c r="D148" s="14">
        <v>461</v>
      </c>
      <c r="E148" s="14"/>
      <c r="F148" s="14"/>
      <c r="G148" s="14"/>
      <c r="H148" s="16">
        <f t="shared" si="12"/>
        <v>382.33333333333331</v>
      </c>
      <c r="I148" s="14"/>
      <c r="J148" s="14"/>
      <c r="K148" s="14"/>
      <c r="L148" s="6">
        <f t="shared" si="14"/>
        <v>-133</v>
      </c>
      <c r="M148" s="6">
        <f t="shared" si="15"/>
        <v>90</v>
      </c>
      <c r="N148" s="6">
        <f t="shared" si="16"/>
        <v>-177</v>
      </c>
      <c r="O148" s="5"/>
      <c r="P148" s="5"/>
      <c r="Q148" s="5"/>
      <c r="R148" s="6">
        <f t="shared" si="17"/>
        <v>-73.333333333333371</v>
      </c>
      <c r="S148" s="5"/>
      <c r="T148" s="14">
        <f>SUM($B$2:B148)</f>
        <v>179527</v>
      </c>
      <c r="U148" s="14">
        <f>SUM($C$2:C148)</f>
        <v>180600</v>
      </c>
      <c r="V148" s="14">
        <f>SUM($D$2:D148)</f>
        <v>180773</v>
      </c>
      <c r="Z148">
        <f>IF(ISERROR(B148/B141),1,B148/B141)</f>
        <v>0.75685557586837293</v>
      </c>
      <c r="AA148">
        <f>IF(ISERROR(C148/C141),1,C148/C141)</f>
        <v>1.4945054945054945</v>
      </c>
      <c r="AB148">
        <f>IF(ISERROR(D148/D141),1,D148/D141)</f>
        <v>0.72257053291536055</v>
      </c>
    </row>
    <row r="149" spans="1:28" x14ac:dyDescent="0.25">
      <c r="A149" s="3">
        <f t="shared" si="13"/>
        <v>42515</v>
      </c>
      <c r="B149" s="14">
        <v>617</v>
      </c>
      <c r="C149" s="14">
        <v>600</v>
      </c>
      <c r="D149" s="14">
        <v>499</v>
      </c>
      <c r="E149" s="14"/>
      <c r="F149" s="14"/>
      <c r="G149" s="14"/>
      <c r="H149" s="16">
        <f t="shared" si="12"/>
        <v>572</v>
      </c>
      <c r="I149" s="14"/>
      <c r="J149" s="14"/>
      <c r="K149" s="14"/>
      <c r="L149" s="6">
        <f t="shared" si="14"/>
        <v>-113</v>
      </c>
      <c r="M149" s="6">
        <f t="shared" si="15"/>
        <v>-627</v>
      </c>
      <c r="N149" s="6">
        <f t="shared" si="16"/>
        <v>-39</v>
      </c>
      <c r="O149" s="5"/>
      <c r="P149" s="5"/>
      <c r="Q149" s="5"/>
      <c r="R149" s="6">
        <f t="shared" si="17"/>
        <v>-259.66666666666663</v>
      </c>
      <c r="S149" s="5"/>
      <c r="T149" s="14">
        <f>SUM($B$2:B149)</f>
        <v>180144</v>
      </c>
      <c r="U149" s="14">
        <f>SUM($C$2:C149)</f>
        <v>181200</v>
      </c>
      <c r="V149" s="14">
        <f>SUM($D$2:D149)</f>
        <v>181272</v>
      </c>
      <c r="Z149">
        <f>IF(ISERROR(B149/B142),1,B149/B142)</f>
        <v>0.84520547945205482</v>
      </c>
      <c r="AA149">
        <f>IF(ISERROR(C149/C142),1,C149/C142)</f>
        <v>0.48899755501222492</v>
      </c>
      <c r="AB149">
        <f>IF(ISERROR(D149/D142),1,D149/D142)</f>
        <v>0.92750929368029744</v>
      </c>
    </row>
    <row r="150" spans="1:28" x14ac:dyDescent="0.25">
      <c r="A150" s="3">
        <f t="shared" si="13"/>
        <v>42516</v>
      </c>
      <c r="B150" s="14">
        <v>648</v>
      </c>
      <c r="C150" s="14">
        <v>324</v>
      </c>
      <c r="D150" s="14">
        <v>607</v>
      </c>
      <c r="E150" s="14"/>
      <c r="F150" s="14"/>
      <c r="G150" s="14"/>
      <c r="H150" s="16">
        <f t="shared" si="12"/>
        <v>526.33333333333337</v>
      </c>
      <c r="I150" s="14"/>
      <c r="J150" s="14"/>
      <c r="K150" s="14"/>
      <c r="L150" s="6">
        <f t="shared" si="14"/>
        <v>-185</v>
      </c>
      <c r="M150" s="6">
        <f t="shared" si="15"/>
        <v>-371</v>
      </c>
      <c r="N150" s="6">
        <f t="shared" si="16"/>
        <v>-97</v>
      </c>
      <c r="O150" s="5"/>
      <c r="P150" s="5"/>
      <c r="Q150" s="5"/>
      <c r="R150" s="6">
        <f t="shared" si="17"/>
        <v>-217.66666666666663</v>
      </c>
      <c r="S150" s="5"/>
      <c r="T150" s="14">
        <f>SUM($B$2:B150)</f>
        <v>180792</v>
      </c>
      <c r="U150" s="14">
        <f>SUM($C$2:C150)</f>
        <v>181524</v>
      </c>
      <c r="V150" s="14">
        <f>SUM($D$2:D150)</f>
        <v>181879</v>
      </c>
      <c r="Z150">
        <f>IF(ISERROR(B150/B143),1,B150/B143)</f>
        <v>0.77791116446578634</v>
      </c>
      <c r="AA150">
        <f>IF(ISERROR(C150/C143),1,C150/C143)</f>
        <v>0.46618705035971225</v>
      </c>
      <c r="AB150">
        <f>IF(ISERROR(D150/D143),1,D150/D143)</f>
        <v>0.86221590909090906</v>
      </c>
    </row>
    <row r="151" spans="1:28" x14ac:dyDescent="0.25">
      <c r="A151" s="3">
        <f t="shared" si="13"/>
        <v>42517</v>
      </c>
      <c r="B151" s="14">
        <v>527</v>
      </c>
      <c r="C151" s="14">
        <v>672</v>
      </c>
      <c r="D151" s="14">
        <v>557</v>
      </c>
      <c r="E151" s="14"/>
      <c r="F151" s="14"/>
      <c r="G151" s="14"/>
      <c r="H151" s="16">
        <f t="shared" si="12"/>
        <v>585.33333333333337</v>
      </c>
      <c r="I151" s="14"/>
      <c r="J151" s="14"/>
      <c r="K151" s="14"/>
      <c r="L151" s="6">
        <f t="shared" si="14"/>
        <v>109</v>
      </c>
      <c r="M151" s="6">
        <f t="shared" si="15"/>
        <v>124</v>
      </c>
      <c r="N151" s="6">
        <f t="shared" si="16"/>
        <v>67</v>
      </c>
      <c r="O151" s="5"/>
      <c r="P151" s="5"/>
      <c r="Q151" s="5"/>
      <c r="R151" s="6">
        <f t="shared" si="17"/>
        <v>100.00000000000006</v>
      </c>
      <c r="S151" s="5"/>
      <c r="T151" s="14">
        <f>SUM($B$2:B151)</f>
        <v>181319</v>
      </c>
      <c r="U151" s="14">
        <f>SUM($C$2:C151)</f>
        <v>182196</v>
      </c>
      <c r="V151" s="14">
        <f>SUM($D$2:D151)</f>
        <v>182436</v>
      </c>
      <c r="Z151">
        <f>IF(ISERROR(B151/B144),1,B151/B144)</f>
        <v>1.2607655502392345</v>
      </c>
      <c r="AA151">
        <f>IF(ISERROR(C151/C144),1,C151/C144)</f>
        <v>1.2262773722627738</v>
      </c>
      <c r="AB151">
        <f>IF(ISERROR(D151/D144),1,D151/D144)</f>
        <v>1.1367346938775511</v>
      </c>
    </row>
    <row r="152" spans="1:28" x14ac:dyDescent="0.25">
      <c r="A152" s="3">
        <f t="shared" si="13"/>
        <v>42518</v>
      </c>
      <c r="B152" s="14">
        <v>449</v>
      </c>
      <c r="C152" s="14">
        <v>726</v>
      </c>
      <c r="D152" s="14">
        <v>567</v>
      </c>
      <c r="E152" s="14"/>
      <c r="F152" s="14"/>
      <c r="G152" s="14"/>
      <c r="H152" s="16">
        <f t="shared" si="12"/>
        <v>580.66666666666663</v>
      </c>
      <c r="I152" s="14"/>
      <c r="J152" s="14"/>
      <c r="K152" s="14"/>
      <c r="L152" s="6">
        <f t="shared" si="14"/>
        <v>-80</v>
      </c>
      <c r="M152" s="6">
        <f t="shared" si="15"/>
        <v>37</v>
      </c>
      <c r="N152" s="6">
        <f t="shared" si="16"/>
        <v>-125</v>
      </c>
      <c r="O152" s="5"/>
      <c r="P152" s="5"/>
      <c r="Q152" s="5"/>
      <c r="R152" s="6">
        <f t="shared" si="17"/>
        <v>-56</v>
      </c>
      <c r="S152" s="5"/>
      <c r="T152" s="14">
        <f>SUM($B$2:B152)</f>
        <v>181768</v>
      </c>
      <c r="U152" s="14">
        <f>SUM($C$2:C152)</f>
        <v>182922</v>
      </c>
      <c r="V152" s="14">
        <f>SUM($D$2:D152)</f>
        <v>183003</v>
      </c>
      <c r="Z152">
        <f>IF(ISERROR(B152/B145),1,B152/B145)</f>
        <v>0.84877126654064272</v>
      </c>
      <c r="AA152">
        <f>IF(ISERROR(C152/C145),1,C152/C145)</f>
        <v>1.053701015965167</v>
      </c>
      <c r="AB152">
        <f>IF(ISERROR(D152/D145),1,D152/D145)</f>
        <v>0.81936416184971095</v>
      </c>
    </row>
    <row r="153" spans="1:28" x14ac:dyDescent="0.25">
      <c r="A153" s="3">
        <f t="shared" si="13"/>
        <v>42519</v>
      </c>
      <c r="B153" s="14">
        <v>374</v>
      </c>
      <c r="C153" s="14">
        <v>267</v>
      </c>
      <c r="D153" s="14">
        <v>275</v>
      </c>
      <c r="E153" s="14"/>
      <c r="F153" s="14"/>
      <c r="G153" s="14"/>
      <c r="H153" s="16">
        <f t="shared" si="12"/>
        <v>305.33333333333331</v>
      </c>
      <c r="I153" s="14"/>
      <c r="J153" s="14"/>
      <c r="K153" s="14"/>
      <c r="L153" s="6">
        <f t="shared" si="14"/>
        <v>36</v>
      </c>
      <c r="M153" s="6">
        <f t="shared" si="15"/>
        <v>-9</v>
      </c>
      <c r="N153" s="6">
        <f t="shared" si="16"/>
        <v>2</v>
      </c>
      <c r="O153" s="5"/>
      <c r="P153" s="5"/>
      <c r="Q153" s="5"/>
      <c r="R153" s="6">
        <f t="shared" si="17"/>
        <v>9.6666666666666288</v>
      </c>
      <c r="S153" s="5"/>
      <c r="T153" s="14">
        <f>SUM($B$2:B153)</f>
        <v>182142</v>
      </c>
      <c r="U153" s="14">
        <f>SUM($C$2:C153)</f>
        <v>183189</v>
      </c>
      <c r="V153" s="14">
        <f>SUM($D$2:D153)</f>
        <v>183278</v>
      </c>
      <c r="Z153">
        <f>IF(ISERROR(B153/B146),1,B153/B146)</f>
        <v>1.1065088757396451</v>
      </c>
      <c r="AA153">
        <f>IF(ISERROR(C153/C146),1,C153/C146)</f>
        <v>0.96739130434782605</v>
      </c>
      <c r="AB153">
        <f>IF(ISERROR(D153/D146),1,D153/D146)</f>
        <v>1.0073260073260073</v>
      </c>
    </row>
    <row r="154" spans="1:28" x14ac:dyDescent="0.25">
      <c r="A154" s="3">
        <f t="shared" si="13"/>
        <v>42520</v>
      </c>
      <c r="B154" s="14">
        <v>179</v>
      </c>
      <c r="C154" s="14">
        <v>221</v>
      </c>
      <c r="D154" s="14">
        <v>200</v>
      </c>
      <c r="E154" s="14"/>
      <c r="F154" s="14"/>
      <c r="G154" s="14"/>
      <c r="H154" s="16">
        <f t="shared" si="12"/>
        <v>200</v>
      </c>
      <c r="I154" s="14"/>
      <c r="J154" s="14"/>
      <c r="K154" s="14"/>
      <c r="L154" s="6">
        <f t="shared" si="14"/>
        <v>-46</v>
      </c>
      <c r="M154" s="6">
        <f t="shared" si="15"/>
        <v>-121</v>
      </c>
      <c r="N154" s="6">
        <f t="shared" si="16"/>
        <v>-142</v>
      </c>
      <c r="O154" s="5"/>
      <c r="P154" s="5"/>
      <c r="Q154" s="5"/>
      <c r="R154" s="6">
        <f t="shared" si="17"/>
        <v>-103</v>
      </c>
      <c r="S154" s="5"/>
      <c r="T154" s="14">
        <f>SUM($B$2:B154)</f>
        <v>182321</v>
      </c>
      <c r="U154" s="14">
        <f>SUM($C$2:C154)</f>
        <v>183410</v>
      </c>
      <c r="V154" s="14">
        <f>SUM($D$2:D154)</f>
        <v>183478</v>
      </c>
      <c r="Z154">
        <f>IF(ISERROR(B154/B147),1,B154/B147)</f>
        <v>0.79555555555555557</v>
      </c>
      <c r="AA154">
        <f>IF(ISERROR(C154/C147),1,C154/C147)</f>
        <v>0.64619883040935677</v>
      </c>
      <c r="AB154">
        <f>IF(ISERROR(D154/D147),1,D154/D147)</f>
        <v>0.58479532163742687</v>
      </c>
    </row>
    <row r="155" spans="1:28" x14ac:dyDescent="0.25">
      <c r="A155" s="3">
        <f t="shared" si="13"/>
        <v>42521</v>
      </c>
      <c r="B155" s="14">
        <v>137</v>
      </c>
      <c r="C155" s="14">
        <v>184</v>
      </c>
      <c r="D155" s="14">
        <v>271</v>
      </c>
      <c r="E155" s="14"/>
      <c r="F155" s="14"/>
      <c r="G155" s="14"/>
      <c r="H155" s="16">
        <f t="shared" si="12"/>
        <v>197.33333333333334</v>
      </c>
      <c r="I155" s="14"/>
      <c r="J155" s="14"/>
      <c r="K155" s="14"/>
      <c r="L155" s="6">
        <f t="shared" si="14"/>
        <v>-277</v>
      </c>
      <c r="M155" s="6">
        <f t="shared" si="15"/>
        <v>-88</v>
      </c>
      <c r="N155" s="6">
        <f t="shared" si="16"/>
        <v>-190</v>
      </c>
      <c r="O155" s="5"/>
      <c r="P155" s="5"/>
      <c r="Q155" s="5"/>
      <c r="R155" s="6">
        <f t="shared" si="17"/>
        <v>-184.99999999999997</v>
      </c>
      <c r="S155" s="5"/>
      <c r="T155" s="14">
        <f>SUM($B$2:B155)</f>
        <v>182458</v>
      </c>
      <c r="U155" s="14">
        <f>SUM($C$2:C155)</f>
        <v>183594</v>
      </c>
      <c r="V155" s="14">
        <f>SUM($D$2:D155)</f>
        <v>183749</v>
      </c>
      <c r="Z155">
        <f>IF(ISERROR(B155/B148),1,B155/B148)</f>
        <v>0.33091787439613529</v>
      </c>
      <c r="AA155">
        <f>IF(ISERROR(C155/C148),1,C155/C148)</f>
        <v>0.67647058823529416</v>
      </c>
      <c r="AB155">
        <f>IF(ISERROR(D155/D148),1,D155/D148)</f>
        <v>0.5878524945770065</v>
      </c>
    </row>
    <row r="156" spans="1:28" x14ac:dyDescent="0.25">
      <c r="A156" s="3">
        <f t="shared" si="13"/>
        <v>42522</v>
      </c>
      <c r="B156" s="14">
        <v>305</v>
      </c>
      <c r="C156" s="14">
        <v>285</v>
      </c>
      <c r="D156" s="14">
        <v>326</v>
      </c>
      <c r="E156" s="14"/>
      <c r="F156" s="14"/>
      <c r="G156" s="14"/>
      <c r="H156" s="16">
        <f t="shared" si="12"/>
        <v>305.33333333333331</v>
      </c>
      <c r="I156" s="14"/>
      <c r="J156" s="14"/>
      <c r="K156" s="14"/>
      <c r="L156" s="6">
        <f t="shared" si="14"/>
        <v>-312</v>
      </c>
      <c r="M156" s="6">
        <f t="shared" si="15"/>
        <v>-315</v>
      </c>
      <c r="N156" s="6">
        <f t="shared" si="16"/>
        <v>-173</v>
      </c>
      <c r="O156" s="5"/>
      <c r="P156" s="5"/>
      <c r="Q156" s="5"/>
      <c r="R156" s="6">
        <f t="shared" si="17"/>
        <v>-266.66666666666669</v>
      </c>
      <c r="S156" s="5"/>
      <c r="T156" s="14">
        <f>SUM($B$2:B156)</f>
        <v>182763</v>
      </c>
      <c r="U156" s="14">
        <f>SUM($C$2:C156)</f>
        <v>183879</v>
      </c>
      <c r="V156" s="14">
        <f>SUM($D$2:D156)</f>
        <v>184075</v>
      </c>
      <c r="Z156">
        <f>IF(ISERROR(B156/B149),1,B156/B149)</f>
        <v>0.49432739059967584</v>
      </c>
      <c r="AA156">
        <f>IF(ISERROR(C156/C149),1,C156/C149)</f>
        <v>0.47499999999999998</v>
      </c>
      <c r="AB156">
        <f>IF(ISERROR(D156/D149),1,D156/D149)</f>
        <v>0.65330661322645289</v>
      </c>
    </row>
    <row r="157" spans="1:28" x14ac:dyDescent="0.25">
      <c r="A157" s="3">
        <f t="shared" si="13"/>
        <v>42523</v>
      </c>
      <c r="B157" s="14">
        <v>499</v>
      </c>
      <c r="C157" s="14">
        <v>242</v>
      </c>
      <c r="D157" s="14">
        <v>334</v>
      </c>
      <c r="E157" s="14"/>
      <c r="F157" s="14"/>
      <c r="G157" s="14"/>
      <c r="H157" s="16">
        <f t="shared" si="12"/>
        <v>358.33333333333331</v>
      </c>
      <c r="I157" s="14"/>
      <c r="J157" s="14"/>
      <c r="K157" s="14"/>
      <c r="L157" s="6">
        <f t="shared" si="14"/>
        <v>-149</v>
      </c>
      <c r="M157" s="6">
        <f t="shared" si="15"/>
        <v>-82</v>
      </c>
      <c r="N157" s="6">
        <f t="shared" si="16"/>
        <v>-273</v>
      </c>
      <c r="O157" s="5"/>
      <c r="P157" s="5"/>
      <c r="Q157" s="5"/>
      <c r="R157" s="6">
        <f t="shared" si="17"/>
        <v>-168.00000000000006</v>
      </c>
      <c r="S157" s="5"/>
      <c r="T157" s="14">
        <f>SUM($B$2:B157)</f>
        <v>183262</v>
      </c>
      <c r="U157" s="14">
        <f>SUM($C$2:C157)</f>
        <v>184121</v>
      </c>
      <c r="V157" s="14">
        <f>SUM($D$2:D157)</f>
        <v>184409</v>
      </c>
      <c r="Z157">
        <f>IF(ISERROR(B157/B150),1,B157/B150)</f>
        <v>0.77006172839506171</v>
      </c>
      <c r="AA157">
        <f>IF(ISERROR(C157/C150),1,C157/C150)</f>
        <v>0.74691358024691357</v>
      </c>
      <c r="AB157">
        <f>IF(ISERROR(D157/D150),1,D157/D150)</f>
        <v>0.55024711696869855</v>
      </c>
    </row>
    <row r="158" spans="1:28" x14ac:dyDescent="0.25">
      <c r="A158" s="3">
        <f t="shared" si="13"/>
        <v>42524</v>
      </c>
      <c r="B158" s="14">
        <v>529</v>
      </c>
      <c r="C158" s="14">
        <v>351</v>
      </c>
      <c r="D158" s="14">
        <v>498</v>
      </c>
      <c r="E158" s="14"/>
      <c r="F158" s="14"/>
      <c r="G158" s="14"/>
      <c r="H158" s="16">
        <f t="shared" si="12"/>
        <v>459.33333333333331</v>
      </c>
      <c r="I158" s="14"/>
      <c r="J158" s="14"/>
      <c r="K158" s="14"/>
      <c r="L158" s="6">
        <f t="shared" si="14"/>
        <v>2</v>
      </c>
      <c r="M158" s="6">
        <f t="shared" si="15"/>
        <v>-321</v>
      </c>
      <c r="N158" s="6">
        <f t="shared" si="16"/>
        <v>-59</v>
      </c>
      <c r="O158" s="5"/>
      <c r="P158" s="5"/>
      <c r="Q158" s="5"/>
      <c r="R158" s="6">
        <f t="shared" si="17"/>
        <v>-126.00000000000006</v>
      </c>
      <c r="S158" s="5"/>
      <c r="T158" s="14">
        <f>SUM($B$2:B158)</f>
        <v>183791</v>
      </c>
      <c r="U158" s="14">
        <f>SUM($C$2:C158)</f>
        <v>184472</v>
      </c>
      <c r="V158" s="14">
        <f>SUM($D$2:D158)</f>
        <v>184907</v>
      </c>
      <c r="Z158">
        <f>IF(ISERROR(B158/B151),1,B158/B151)</f>
        <v>1.0037950664136623</v>
      </c>
      <c r="AA158">
        <f>IF(ISERROR(C158/C151),1,C158/C151)</f>
        <v>0.5223214285714286</v>
      </c>
      <c r="AB158">
        <f>IF(ISERROR(D158/D151),1,D158/D151)</f>
        <v>0.89407540394973073</v>
      </c>
    </row>
    <row r="159" spans="1:28" x14ac:dyDescent="0.25">
      <c r="A159" s="3">
        <f t="shared" si="13"/>
        <v>42525</v>
      </c>
      <c r="B159" s="14">
        <v>438</v>
      </c>
      <c r="C159" s="14">
        <v>452</v>
      </c>
      <c r="D159" s="14">
        <v>491</v>
      </c>
      <c r="E159" s="14"/>
      <c r="F159" s="14"/>
      <c r="G159" s="14"/>
      <c r="H159" s="16">
        <f t="shared" si="12"/>
        <v>460.33333333333331</v>
      </c>
      <c r="I159" s="14"/>
      <c r="J159" s="14"/>
      <c r="K159" s="14"/>
      <c r="L159" s="6">
        <f t="shared" si="14"/>
        <v>-11</v>
      </c>
      <c r="M159" s="6">
        <f t="shared" si="15"/>
        <v>-274</v>
      </c>
      <c r="N159" s="6">
        <f t="shared" si="16"/>
        <v>-76</v>
      </c>
      <c r="O159" s="5"/>
      <c r="P159" s="5"/>
      <c r="Q159" s="5"/>
      <c r="R159" s="6">
        <f t="shared" si="17"/>
        <v>-120.33333333333331</v>
      </c>
      <c r="S159" s="5"/>
      <c r="T159" s="14">
        <f>SUM($B$2:B159)</f>
        <v>184229</v>
      </c>
      <c r="U159" s="14">
        <f>SUM($C$2:C159)</f>
        <v>184924</v>
      </c>
      <c r="V159" s="14">
        <f>SUM($D$2:D159)</f>
        <v>185398</v>
      </c>
      <c r="Z159">
        <f>IF(ISERROR(B159/B152),1,B159/B152)</f>
        <v>0.97550111358574609</v>
      </c>
      <c r="AA159">
        <f>IF(ISERROR(C159/C152),1,C159/C152)</f>
        <v>0.62258953168044073</v>
      </c>
      <c r="AB159">
        <f>IF(ISERROR(D159/D152),1,D159/D152)</f>
        <v>0.86596119929453264</v>
      </c>
    </row>
    <row r="160" spans="1:28" x14ac:dyDescent="0.25">
      <c r="A160" s="3">
        <f t="shared" si="13"/>
        <v>42526</v>
      </c>
      <c r="B160" s="14">
        <v>285</v>
      </c>
      <c r="C160" s="14">
        <v>526</v>
      </c>
      <c r="D160" s="14">
        <v>282</v>
      </c>
      <c r="E160" s="14"/>
      <c r="F160" s="14"/>
      <c r="G160" s="14"/>
      <c r="H160" s="16">
        <f t="shared" si="12"/>
        <v>364.33333333333331</v>
      </c>
      <c r="I160" s="14"/>
      <c r="J160" s="14"/>
      <c r="K160" s="14"/>
      <c r="L160" s="6">
        <f t="shared" si="14"/>
        <v>-89</v>
      </c>
      <c r="M160" s="6">
        <f t="shared" si="15"/>
        <v>259</v>
      </c>
      <c r="N160" s="6">
        <f t="shared" si="16"/>
        <v>7</v>
      </c>
      <c r="O160" s="5"/>
      <c r="P160" s="5"/>
      <c r="Q160" s="5"/>
      <c r="R160" s="6">
        <f t="shared" si="17"/>
        <v>59</v>
      </c>
      <c r="S160" s="5"/>
      <c r="T160" s="14">
        <f>SUM($B$2:B160)</f>
        <v>184514</v>
      </c>
      <c r="U160" s="14">
        <f>SUM($C$2:C160)</f>
        <v>185450</v>
      </c>
      <c r="V160" s="14">
        <f>SUM($D$2:D160)</f>
        <v>185680</v>
      </c>
      <c r="Z160">
        <f>IF(ISERROR(B160/B153),1,B160/B153)</f>
        <v>0.76203208556149737</v>
      </c>
      <c r="AA160">
        <f>IF(ISERROR(C160/C153),1,C160/C153)</f>
        <v>1.9700374531835205</v>
      </c>
      <c r="AB160">
        <f>IF(ISERROR(D160/D153),1,D160/D153)</f>
        <v>1.0254545454545454</v>
      </c>
    </row>
    <row r="161" spans="1:28" x14ac:dyDescent="0.25">
      <c r="A161" s="3">
        <f t="shared" si="13"/>
        <v>42527</v>
      </c>
      <c r="B161" s="14">
        <v>167</v>
      </c>
      <c r="C161" s="14">
        <v>300</v>
      </c>
      <c r="D161" s="14">
        <v>173</v>
      </c>
      <c r="E161" s="14"/>
      <c r="F161" s="14"/>
      <c r="G161" s="14"/>
      <c r="H161" s="16">
        <f t="shared" si="12"/>
        <v>213.33333333333334</v>
      </c>
      <c r="I161" s="14"/>
      <c r="J161" s="14"/>
      <c r="K161" s="14"/>
      <c r="L161" s="6">
        <f t="shared" si="14"/>
        <v>-12</v>
      </c>
      <c r="M161" s="6">
        <f t="shared" si="15"/>
        <v>79</v>
      </c>
      <c r="N161" s="6">
        <f t="shared" si="16"/>
        <v>-27</v>
      </c>
      <c r="O161" s="5"/>
      <c r="P161" s="5"/>
      <c r="Q161" s="5"/>
      <c r="R161" s="6">
        <f t="shared" si="17"/>
        <v>13.333333333333343</v>
      </c>
      <c r="S161" s="5"/>
      <c r="T161" s="14">
        <f>SUM($B$2:B161)</f>
        <v>184681</v>
      </c>
      <c r="U161" s="14">
        <f>SUM($C$2:C161)</f>
        <v>185750</v>
      </c>
      <c r="V161" s="14">
        <f>SUM($D$2:D161)</f>
        <v>185853</v>
      </c>
      <c r="Z161">
        <f>IF(ISERROR(B161/B154),1,B161/B154)</f>
        <v>0.93296089385474856</v>
      </c>
      <c r="AA161">
        <f>IF(ISERROR(C161/C154),1,C161/C154)</f>
        <v>1.3574660633484164</v>
      </c>
      <c r="AB161">
        <f>IF(ISERROR(D161/D154),1,D161/D154)</f>
        <v>0.86499999999999999</v>
      </c>
    </row>
    <row r="162" spans="1:28" x14ac:dyDescent="0.25">
      <c r="A162" s="3">
        <f t="shared" si="13"/>
        <v>42528</v>
      </c>
      <c r="B162" s="14">
        <v>299</v>
      </c>
      <c r="C162" s="14">
        <v>359</v>
      </c>
      <c r="D162" s="14">
        <v>336</v>
      </c>
      <c r="E162" s="14"/>
      <c r="F162" s="14"/>
      <c r="G162" s="14"/>
      <c r="H162" s="16">
        <f t="shared" si="12"/>
        <v>331.33333333333331</v>
      </c>
      <c r="I162" s="14"/>
      <c r="J162" s="14"/>
      <c r="K162" s="14"/>
      <c r="L162" s="6">
        <f t="shared" si="14"/>
        <v>162</v>
      </c>
      <c r="M162" s="6">
        <f t="shared" si="15"/>
        <v>175</v>
      </c>
      <c r="N162" s="6">
        <f t="shared" si="16"/>
        <v>65</v>
      </c>
      <c r="O162" s="5"/>
      <c r="P162" s="5"/>
      <c r="Q162" s="5"/>
      <c r="R162" s="6">
        <f t="shared" si="17"/>
        <v>133.99999999999997</v>
      </c>
      <c r="S162" s="5"/>
      <c r="T162" s="14">
        <f>SUM($B$2:B162)</f>
        <v>184980</v>
      </c>
      <c r="U162" s="14">
        <f>SUM($C$2:C162)</f>
        <v>186109</v>
      </c>
      <c r="V162" s="14">
        <f>SUM($D$2:D162)</f>
        <v>186189</v>
      </c>
      <c r="Z162">
        <f>IF(ISERROR(B162/B155),1,B162/B155)</f>
        <v>2.1824817518248176</v>
      </c>
      <c r="AA162">
        <f>IF(ISERROR(C162/C155),1,C162/C155)</f>
        <v>1.951086956521739</v>
      </c>
      <c r="AB162">
        <f>IF(ISERROR(D162/D155),1,D162/D155)</f>
        <v>1.2398523985239853</v>
      </c>
    </row>
    <row r="163" spans="1:28" x14ac:dyDescent="0.25">
      <c r="A163" s="3">
        <f t="shared" si="13"/>
        <v>42529</v>
      </c>
      <c r="B163" s="14">
        <v>428</v>
      </c>
      <c r="C163" s="14">
        <v>397</v>
      </c>
      <c r="D163" s="14">
        <v>311</v>
      </c>
      <c r="E163" s="14"/>
      <c r="F163" s="14"/>
      <c r="G163" s="14"/>
      <c r="H163" s="16">
        <f t="shared" si="12"/>
        <v>378.66666666666669</v>
      </c>
      <c r="I163" s="14"/>
      <c r="J163" s="14"/>
      <c r="K163" s="14"/>
      <c r="L163" s="6">
        <f t="shared" si="14"/>
        <v>123</v>
      </c>
      <c r="M163" s="6">
        <f t="shared" si="15"/>
        <v>112</v>
      </c>
      <c r="N163" s="6">
        <f t="shared" si="16"/>
        <v>-15</v>
      </c>
      <c r="O163" s="5"/>
      <c r="P163" s="5"/>
      <c r="Q163" s="5"/>
      <c r="R163" s="6">
        <f t="shared" si="17"/>
        <v>73.333333333333371</v>
      </c>
      <c r="S163" s="5"/>
      <c r="T163" s="14">
        <f>SUM($B$2:B163)</f>
        <v>185408</v>
      </c>
      <c r="U163" s="14">
        <f>SUM($C$2:C163)</f>
        <v>186506</v>
      </c>
      <c r="V163" s="14">
        <f>SUM($D$2:D163)</f>
        <v>186500</v>
      </c>
      <c r="Z163">
        <f>IF(ISERROR(B163/B156),1,B163/B156)</f>
        <v>1.4032786885245903</v>
      </c>
      <c r="AA163">
        <f>IF(ISERROR(C163/C156),1,C163/C156)</f>
        <v>1.3929824561403508</v>
      </c>
      <c r="AB163">
        <f>IF(ISERROR(D163/D156),1,D163/D156)</f>
        <v>0.95398773006134974</v>
      </c>
    </row>
    <row r="164" spans="1:28" x14ac:dyDescent="0.25">
      <c r="A164" s="3">
        <f t="shared" si="13"/>
        <v>42530</v>
      </c>
      <c r="B164" s="14">
        <v>517</v>
      </c>
      <c r="C164" s="14">
        <v>16</v>
      </c>
      <c r="D164" s="14">
        <v>-6</v>
      </c>
      <c r="E164" s="14"/>
      <c r="F164" s="14"/>
      <c r="G164" s="14"/>
      <c r="H164" s="16">
        <f t="shared" si="12"/>
        <v>175.66666666666666</v>
      </c>
      <c r="I164" s="14"/>
      <c r="J164" s="14"/>
      <c r="K164" s="14"/>
      <c r="L164" s="6">
        <f t="shared" si="14"/>
        <v>18</v>
      </c>
      <c r="M164" s="6">
        <f t="shared" si="15"/>
        <v>-226</v>
      </c>
      <c r="N164" s="6">
        <f t="shared" si="16"/>
        <v>-340</v>
      </c>
      <c r="O164" s="5"/>
      <c r="P164" s="5"/>
      <c r="Q164" s="5"/>
      <c r="R164" s="6">
        <f t="shared" si="17"/>
        <v>-182.66666666666666</v>
      </c>
      <c r="S164" s="5"/>
      <c r="T164" s="14">
        <f>SUM($B$2:B164)</f>
        <v>185925</v>
      </c>
      <c r="U164" s="14">
        <f>SUM($C$2:C164)</f>
        <v>186522</v>
      </c>
      <c r="V164" s="14">
        <f>SUM($D$2:D164)</f>
        <v>186494</v>
      </c>
      <c r="Z164">
        <f>IF(ISERROR(B164/B157),1,B164/B157)</f>
        <v>1.0360721442885772</v>
      </c>
      <c r="AA164">
        <f>IF(ISERROR(C164/C157),1,C164/C157)</f>
        <v>6.6115702479338845E-2</v>
      </c>
      <c r="AB164">
        <f>IF(ISERROR(D164/D157),1,D164/D157)</f>
        <v>-1.7964071856287425E-2</v>
      </c>
    </row>
    <row r="165" spans="1:28" x14ac:dyDescent="0.25">
      <c r="A165" s="3">
        <f t="shared" si="13"/>
        <v>42531</v>
      </c>
      <c r="B165" s="14">
        <v>278</v>
      </c>
      <c r="C165" s="14">
        <v>169</v>
      </c>
      <c r="D165" s="14">
        <v>285</v>
      </c>
      <c r="E165" s="14"/>
      <c r="F165" s="14"/>
      <c r="G165" s="14"/>
      <c r="H165" s="16">
        <f t="shared" si="12"/>
        <v>244</v>
      </c>
      <c r="I165" s="14"/>
      <c r="J165" s="14"/>
      <c r="K165" s="14"/>
      <c r="L165" s="6">
        <f t="shared" si="14"/>
        <v>-251</v>
      </c>
      <c r="M165" s="6">
        <f t="shared" si="15"/>
        <v>-182</v>
      </c>
      <c r="N165" s="6">
        <f t="shared" si="16"/>
        <v>-213</v>
      </c>
      <c r="O165" s="5"/>
      <c r="P165" s="5"/>
      <c r="Q165" s="5"/>
      <c r="R165" s="6">
        <f t="shared" si="17"/>
        <v>-215.33333333333331</v>
      </c>
      <c r="S165" s="5"/>
      <c r="T165" s="14">
        <f>SUM($B$2:B165)</f>
        <v>186203</v>
      </c>
      <c r="U165" s="14">
        <f>SUM($C$2:C165)</f>
        <v>186691</v>
      </c>
      <c r="V165" s="14">
        <f>SUM($D$2:D165)</f>
        <v>186779</v>
      </c>
      <c r="Z165">
        <f>IF(ISERROR(B165/B158),1,B165/B158)</f>
        <v>0.52551984877126656</v>
      </c>
      <c r="AA165">
        <f>IF(ISERROR(C165/C158),1,C165/C158)</f>
        <v>0.48148148148148145</v>
      </c>
      <c r="AB165">
        <f>IF(ISERROR(D165/D158),1,D165/D158)</f>
        <v>0.57228915662650603</v>
      </c>
    </row>
    <row r="166" spans="1:28" x14ac:dyDescent="0.25">
      <c r="A166" s="3">
        <f t="shared" si="13"/>
        <v>42532</v>
      </c>
      <c r="B166" s="14">
        <v>350</v>
      </c>
      <c r="C166" s="14">
        <v>535</v>
      </c>
      <c r="D166" s="14">
        <v>456</v>
      </c>
      <c r="E166" s="14"/>
      <c r="F166" s="14"/>
      <c r="G166" s="14"/>
      <c r="H166" s="16">
        <f t="shared" si="12"/>
        <v>447</v>
      </c>
      <c r="I166" s="14"/>
      <c r="J166" s="14"/>
      <c r="K166" s="14"/>
      <c r="L166" s="6">
        <f t="shared" si="14"/>
        <v>-88</v>
      </c>
      <c r="M166" s="6">
        <f t="shared" si="15"/>
        <v>83</v>
      </c>
      <c r="N166" s="6">
        <f t="shared" si="16"/>
        <v>-35</v>
      </c>
      <c r="O166" s="5"/>
      <c r="P166" s="5"/>
      <c r="Q166" s="5"/>
      <c r="R166" s="6">
        <f t="shared" si="17"/>
        <v>-13.333333333333314</v>
      </c>
      <c r="S166" s="5"/>
      <c r="T166" s="14">
        <f>SUM($B$2:B166)</f>
        <v>186553</v>
      </c>
      <c r="U166" s="14">
        <f>SUM($C$2:C166)</f>
        <v>187226</v>
      </c>
      <c r="V166" s="14">
        <f>SUM($D$2:D166)</f>
        <v>187235</v>
      </c>
      <c r="Z166">
        <f>IF(ISERROR(B166/B159),1,B166/B159)</f>
        <v>0.79908675799086759</v>
      </c>
      <c r="AA166">
        <f>IF(ISERROR(C166/C159),1,C166/C159)</f>
        <v>1.1836283185840708</v>
      </c>
      <c r="AB166">
        <f>IF(ISERROR(D166/D159),1,D166/D159)</f>
        <v>0.92871690427698572</v>
      </c>
    </row>
    <row r="167" spans="1:28" x14ac:dyDescent="0.25">
      <c r="A167" s="3">
        <f t="shared" si="13"/>
        <v>42533</v>
      </c>
      <c r="B167" s="14">
        <v>299</v>
      </c>
      <c r="C167" s="14">
        <v>41</v>
      </c>
      <c r="D167" s="14">
        <v>172</v>
      </c>
      <c r="E167" s="14"/>
      <c r="F167" s="14"/>
      <c r="G167" s="14"/>
      <c r="H167" s="16">
        <f t="shared" si="12"/>
        <v>170.66666666666666</v>
      </c>
      <c r="I167" s="14"/>
      <c r="J167" s="14"/>
      <c r="K167" s="14"/>
      <c r="L167" s="6">
        <f t="shared" si="14"/>
        <v>14</v>
      </c>
      <c r="M167" s="6">
        <f t="shared" si="15"/>
        <v>-485</v>
      </c>
      <c r="N167" s="6">
        <f t="shared" si="16"/>
        <v>-110</v>
      </c>
      <c r="O167" s="5"/>
      <c r="P167" s="5"/>
      <c r="Q167" s="5"/>
      <c r="R167" s="6">
        <f t="shared" si="17"/>
        <v>-193.66666666666666</v>
      </c>
      <c r="S167" s="5"/>
      <c r="T167" s="14">
        <f>SUM($B$2:B167)</f>
        <v>186852</v>
      </c>
      <c r="U167" s="14">
        <f>SUM($C$2:C167)</f>
        <v>187267</v>
      </c>
      <c r="V167" s="14">
        <f>SUM($D$2:D167)</f>
        <v>187407</v>
      </c>
      <c r="Z167">
        <f>IF(ISERROR(B167/B160),1,B167/B160)</f>
        <v>1.0491228070175438</v>
      </c>
      <c r="AA167">
        <f>IF(ISERROR(C167/C160),1,C167/C160)</f>
        <v>7.7946768060836502E-2</v>
      </c>
      <c r="AB167">
        <f>IF(ISERROR(D167/D160),1,D167/D160)</f>
        <v>0.60992907801418439</v>
      </c>
    </row>
    <row r="168" spans="1:28" x14ac:dyDescent="0.25">
      <c r="A168" s="3">
        <f t="shared" si="13"/>
        <v>42534</v>
      </c>
      <c r="B168" s="14">
        <v>172</v>
      </c>
      <c r="C168" s="14">
        <v>251</v>
      </c>
      <c r="D168" s="14">
        <v>248</v>
      </c>
      <c r="E168" s="14"/>
      <c r="F168" s="14"/>
      <c r="G168" s="14"/>
      <c r="H168" s="16">
        <f t="shared" si="12"/>
        <v>223.66666666666666</v>
      </c>
      <c r="I168" s="14"/>
      <c r="J168" s="14"/>
      <c r="K168" s="14"/>
      <c r="L168" s="6">
        <f t="shared" si="14"/>
        <v>5</v>
      </c>
      <c r="M168" s="6">
        <f t="shared" si="15"/>
        <v>-49</v>
      </c>
      <c r="N168" s="6">
        <f t="shared" si="16"/>
        <v>75</v>
      </c>
      <c r="O168" s="5"/>
      <c r="P168" s="5"/>
      <c r="Q168" s="5"/>
      <c r="R168" s="6">
        <f t="shared" si="17"/>
        <v>10.333333333333314</v>
      </c>
      <c r="S168" s="5"/>
      <c r="T168" s="14">
        <f>SUM($B$2:B168)</f>
        <v>187024</v>
      </c>
      <c r="U168" s="14">
        <f>SUM($C$2:C168)</f>
        <v>187518</v>
      </c>
      <c r="V168" s="14">
        <f>SUM($D$2:D168)</f>
        <v>187655</v>
      </c>
      <c r="Z168">
        <f>IF(ISERROR(B168/B161),1,B168/B161)</f>
        <v>1.0299401197604789</v>
      </c>
      <c r="AA168">
        <f>IF(ISERROR(C168/C161),1,C168/C161)</f>
        <v>0.83666666666666667</v>
      </c>
      <c r="AB168">
        <f>IF(ISERROR(D168/D161),1,D168/D161)</f>
        <v>1.4335260115606936</v>
      </c>
    </row>
    <row r="169" spans="1:28" x14ac:dyDescent="0.25">
      <c r="A169" s="3">
        <f t="shared" si="13"/>
        <v>42535</v>
      </c>
      <c r="B169" s="14">
        <v>260</v>
      </c>
      <c r="C169" s="14">
        <v>164</v>
      </c>
      <c r="D169" s="14">
        <v>373</v>
      </c>
      <c r="E169" s="14"/>
      <c r="F169" s="14"/>
      <c r="G169" s="14"/>
      <c r="H169" s="16">
        <f t="shared" si="12"/>
        <v>265.66666666666669</v>
      </c>
      <c r="I169" s="14"/>
      <c r="J169" s="14"/>
      <c r="K169" s="14"/>
      <c r="L169" s="6">
        <f t="shared" si="14"/>
        <v>-39</v>
      </c>
      <c r="M169" s="6">
        <f t="shared" si="15"/>
        <v>-195</v>
      </c>
      <c r="N169" s="6">
        <f t="shared" si="16"/>
        <v>37</v>
      </c>
      <c r="O169" s="5"/>
      <c r="P169" s="5"/>
      <c r="Q169" s="5"/>
      <c r="R169" s="6">
        <f t="shared" si="17"/>
        <v>-65.666666666666629</v>
      </c>
      <c r="S169" s="5"/>
      <c r="T169" s="14">
        <f>SUM($B$2:B169)</f>
        <v>187284</v>
      </c>
      <c r="U169" s="14">
        <f>SUM($C$2:C169)</f>
        <v>187682</v>
      </c>
      <c r="V169" s="14">
        <f>SUM($D$2:D169)</f>
        <v>188028</v>
      </c>
      <c r="Z169">
        <f>IF(ISERROR(B169/B162),1,B169/B162)</f>
        <v>0.86956521739130432</v>
      </c>
      <c r="AA169">
        <f>IF(ISERROR(C169/C162),1,C169/C162)</f>
        <v>0.45682451253481893</v>
      </c>
      <c r="AB169">
        <f>IF(ISERROR(D169/D162),1,D169/D162)</f>
        <v>1.1101190476190477</v>
      </c>
    </row>
    <row r="170" spans="1:28" x14ac:dyDescent="0.25">
      <c r="A170" s="3">
        <f t="shared" si="13"/>
        <v>42536</v>
      </c>
      <c r="B170" s="14">
        <v>542</v>
      </c>
      <c r="C170" s="14">
        <v>570</v>
      </c>
      <c r="D170" s="14">
        <v>338</v>
      </c>
      <c r="E170" s="14"/>
      <c r="F170" s="14"/>
      <c r="G170" s="14"/>
      <c r="H170" s="16">
        <f t="shared" si="12"/>
        <v>483.33333333333331</v>
      </c>
      <c r="I170" s="14"/>
      <c r="J170" s="14"/>
      <c r="K170" s="14"/>
      <c r="L170" s="6">
        <f t="shared" si="14"/>
        <v>114</v>
      </c>
      <c r="M170" s="6">
        <f t="shared" si="15"/>
        <v>173</v>
      </c>
      <c r="N170" s="6">
        <f t="shared" si="16"/>
        <v>27</v>
      </c>
      <c r="O170" s="5"/>
      <c r="P170" s="5"/>
      <c r="Q170" s="5"/>
      <c r="R170" s="6">
        <f t="shared" si="17"/>
        <v>104.66666666666663</v>
      </c>
      <c r="S170" s="5"/>
      <c r="T170" s="14">
        <f>SUM($B$2:B170)</f>
        <v>187826</v>
      </c>
      <c r="U170" s="14">
        <f>SUM($C$2:C170)</f>
        <v>188252</v>
      </c>
      <c r="V170" s="14">
        <f>SUM($D$2:D170)</f>
        <v>188366</v>
      </c>
      <c r="Z170">
        <f>IF(ISERROR(B170/B163),1,B170/B163)</f>
        <v>1.266355140186916</v>
      </c>
      <c r="AA170">
        <f>IF(ISERROR(C170/C163),1,C170/C163)</f>
        <v>1.4357682619647356</v>
      </c>
      <c r="AB170">
        <f>IF(ISERROR(D170/D163),1,D170/D163)</f>
        <v>1.0868167202572347</v>
      </c>
    </row>
    <row r="171" spans="1:28" x14ac:dyDescent="0.25">
      <c r="A171" s="3">
        <f t="shared" si="13"/>
        <v>42537</v>
      </c>
      <c r="B171" s="14">
        <v>979</v>
      </c>
      <c r="C171" s="14">
        <v>352</v>
      </c>
      <c r="D171" s="14">
        <v>1122</v>
      </c>
      <c r="E171" s="14"/>
      <c r="F171" s="14"/>
      <c r="G171" s="14"/>
      <c r="H171" s="16">
        <f t="shared" si="12"/>
        <v>817.66666666666663</v>
      </c>
      <c r="I171" s="14"/>
      <c r="J171" s="14"/>
      <c r="K171" s="14"/>
      <c r="L171" s="6">
        <f t="shared" si="14"/>
        <v>462</v>
      </c>
      <c r="M171" s="6">
        <f t="shared" si="15"/>
        <v>336</v>
      </c>
      <c r="N171" s="6">
        <f t="shared" si="16"/>
        <v>1128</v>
      </c>
      <c r="O171" s="5"/>
      <c r="P171" s="5"/>
      <c r="Q171" s="5"/>
      <c r="R171" s="6">
        <f t="shared" si="17"/>
        <v>642</v>
      </c>
      <c r="S171" s="5"/>
      <c r="T171" s="14">
        <f>SUM($B$2:B171)</f>
        <v>188805</v>
      </c>
      <c r="U171" s="14">
        <f>SUM($C$2:C171)</f>
        <v>188604</v>
      </c>
      <c r="V171" s="14">
        <f>SUM($D$2:D171)</f>
        <v>189488</v>
      </c>
      <c r="Z171">
        <f>IF(ISERROR(B171/B164),1,B171/B164)</f>
        <v>1.8936170212765957</v>
      </c>
      <c r="AA171">
        <f>IF(ISERROR(C171/C164),1,C171/C164)</f>
        <v>22</v>
      </c>
      <c r="AB171">
        <f>IF(ISERROR(D171/D164),1,D171/D164)</f>
        <v>-187</v>
      </c>
    </row>
    <row r="172" spans="1:28" x14ac:dyDescent="0.25">
      <c r="A172" s="3">
        <f t="shared" si="13"/>
        <v>42538</v>
      </c>
      <c r="B172" s="14">
        <v>634</v>
      </c>
      <c r="C172" s="14">
        <v>1213</v>
      </c>
      <c r="D172" s="14">
        <v>622</v>
      </c>
      <c r="E172" s="14"/>
      <c r="F172" s="14"/>
      <c r="G172" s="14"/>
      <c r="H172" s="16">
        <f t="shared" si="12"/>
        <v>823</v>
      </c>
      <c r="I172" s="14"/>
      <c r="J172" s="14"/>
      <c r="K172" s="14"/>
      <c r="L172" s="6">
        <f t="shared" si="14"/>
        <v>356</v>
      </c>
      <c r="M172" s="6">
        <f t="shared" si="15"/>
        <v>1044</v>
      </c>
      <c r="N172" s="6">
        <f t="shared" si="16"/>
        <v>337</v>
      </c>
      <c r="O172" s="5"/>
      <c r="P172" s="5"/>
      <c r="Q172" s="5"/>
      <c r="R172" s="6">
        <f t="shared" si="17"/>
        <v>579</v>
      </c>
      <c r="S172" s="5"/>
      <c r="T172" s="14">
        <f>SUM($B$2:B172)</f>
        <v>189439</v>
      </c>
      <c r="U172" s="14">
        <f>SUM($C$2:C172)</f>
        <v>189817</v>
      </c>
      <c r="V172" s="14">
        <f>SUM($D$2:D172)</f>
        <v>190110</v>
      </c>
      <c r="Z172">
        <f>IF(ISERROR(B172/B165),1,B172/B165)</f>
        <v>2.2805755395683454</v>
      </c>
      <c r="AA172">
        <f>IF(ISERROR(C172/C165),1,C172/C165)</f>
        <v>7.1775147928994079</v>
      </c>
      <c r="AB172">
        <f>IF(ISERROR(D172/D165),1,D172/D165)</f>
        <v>2.1824561403508773</v>
      </c>
    </row>
    <row r="173" spans="1:28" x14ac:dyDescent="0.25">
      <c r="A173" s="3">
        <f t="shared" si="13"/>
        <v>42539</v>
      </c>
      <c r="B173" s="14">
        <v>932</v>
      </c>
      <c r="C173" s="14">
        <v>482</v>
      </c>
      <c r="D173" s="14">
        <v>534</v>
      </c>
      <c r="E173" s="14"/>
      <c r="F173" s="14"/>
      <c r="G173" s="14"/>
      <c r="H173" s="16">
        <f t="shared" si="12"/>
        <v>649.33333333333337</v>
      </c>
      <c r="I173" s="14"/>
      <c r="J173" s="14"/>
      <c r="K173" s="14"/>
      <c r="L173" s="6">
        <f t="shared" si="14"/>
        <v>582</v>
      </c>
      <c r="M173" s="6">
        <f t="shared" si="15"/>
        <v>-53</v>
      </c>
      <c r="N173" s="6">
        <f t="shared" si="16"/>
        <v>78</v>
      </c>
      <c r="O173" s="5"/>
      <c r="P173" s="5"/>
      <c r="Q173" s="5"/>
      <c r="R173" s="6">
        <f t="shared" si="17"/>
        <v>202.33333333333337</v>
      </c>
      <c r="S173" s="5"/>
      <c r="T173" s="14">
        <f>SUM($B$2:B173)</f>
        <v>190371</v>
      </c>
      <c r="U173" s="14">
        <f>SUM($C$2:C173)</f>
        <v>190299</v>
      </c>
      <c r="V173" s="14">
        <f>SUM($D$2:D173)</f>
        <v>190644</v>
      </c>
      <c r="Z173">
        <f>IF(ISERROR(B173/B166),1,B173/B166)</f>
        <v>2.6628571428571428</v>
      </c>
      <c r="AA173">
        <f>IF(ISERROR(C173/C166),1,C173/C166)</f>
        <v>0.90093457943925237</v>
      </c>
      <c r="AB173">
        <f>IF(ISERROR(D173/D166),1,D173/D166)</f>
        <v>1.1710526315789473</v>
      </c>
    </row>
    <row r="174" spans="1:28" x14ac:dyDescent="0.25">
      <c r="A174" s="3">
        <f t="shared" si="13"/>
        <v>42540</v>
      </c>
      <c r="B174" s="14">
        <v>526</v>
      </c>
      <c r="C174" s="14">
        <v>371</v>
      </c>
      <c r="D174" s="14">
        <v>556</v>
      </c>
      <c r="E174" s="14"/>
      <c r="F174" s="14"/>
      <c r="G174" s="14"/>
      <c r="H174" s="16">
        <f t="shared" si="12"/>
        <v>484.33333333333331</v>
      </c>
      <c r="I174" s="14"/>
      <c r="J174" s="14"/>
      <c r="K174" s="14"/>
      <c r="L174" s="6">
        <f t="shared" si="14"/>
        <v>227</v>
      </c>
      <c r="M174" s="6">
        <f t="shared" si="15"/>
        <v>330</v>
      </c>
      <c r="N174" s="6">
        <f t="shared" si="16"/>
        <v>384</v>
      </c>
      <c r="O174" s="5"/>
      <c r="P174" s="5"/>
      <c r="Q174" s="5"/>
      <c r="R174" s="6">
        <f t="shared" si="17"/>
        <v>313.66666666666663</v>
      </c>
      <c r="S174" s="5"/>
      <c r="T174" s="14">
        <f>SUM($B$2:B174)</f>
        <v>190897</v>
      </c>
      <c r="U174" s="14">
        <f>SUM($C$2:C174)</f>
        <v>190670</v>
      </c>
      <c r="V174" s="14">
        <f>SUM($D$2:D174)</f>
        <v>191200</v>
      </c>
      <c r="Z174">
        <f>IF(ISERROR(B174/B167),1,B174/B167)</f>
        <v>1.7591973244147157</v>
      </c>
      <c r="AA174">
        <f>IF(ISERROR(C174/C167),1,C174/C167)</f>
        <v>9.0487804878048781</v>
      </c>
      <c r="AB174">
        <f>IF(ISERROR(D174/D167),1,D174/D167)</f>
        <v>3.2325581395348837</v>
      </c>
    </row>
    <row r="175" spans="1:28" x14ac:dyDescent="0.25">
      <c r="A175" s="3">
        <f t="shared" si="13"/>
        <v>42541</v>
      </c>
      <c r="B175" s="14">
        <v>258</v>
      </c>
      <c r="C175" s="14">
        <v>602</v>
      </c>
      <c r="D175" s="14">
        <v>359</v>
      </c>
      <c r="E175" s="14"/>
      <c r="F175" s="14"/>
      <c r="G175" s="14"/>
      <c r="H175" s="16">
        <f t="shared" si="12"/>
        <v>406.33333333333331</v>
      </c>
      <c r="I175" s="14"/>
      <c r="J175" s="14"/>
      <c r="K175" s="14"/>
      <c r="L175" s="6">
        <f t="shared" si="14"/>
        <v>86</v>
      </c>
      <c r="M175" s="6">
        <f t="shared" si="15"/>
        <v>351</v>
      </c>
      <c r="N175" s="6">
        <f t="shared" si="16"/>
        <v>111</v>
      </c>
      <c r="O175" s="5"/>
      <c r="P175" s="5"/>
      <c r="Q175" s="5"/>
      <c r="R175" s="6">
        <f t="shared" si="17"/>
        <v>182.66666666666666</v>
      </c>
      <c r="S175" s="5"/>
      <c r="T175" s="14">
        <f>SUM($B$2:B175)</f>
        <v>191155</v>
      </c>
      <c r="U175" s="14">
        <f>SUM($C$2:C175)</f>
        <v>191272</v>
      </c>
      <c r="V175" s="14">
        <f>SUM($D$2:D175)</f>
        <v>191559</v>
      </c>
      <c r="Z175">
        <f>IF(ISERROR(B175/B168),1,B175/B168)</f>
        <v>1.5</v>
      </c>
      <c r="AA175">
        <f>IF(ISERROR(C175/C168),1,C175/C168)</f>
        <v>2.3984063745019921</v>
      </c>
      <c r="AB175">
        <f>IF(ISERROR(D175/D168),1,D175/D168)</f>
        <v>1.4475806451612903</v>
      </c>
    </row>
    <row r="176" spans="1:28" x14ac:dyDescent="0.25">
      <c r="A176" s="3">
        <f t="shared" si="13"/>
        <v>42542</v>
      </c>
      <c r="B176" s="14">
        <v>488</v>
      </c>
      <c r="C176" s="14">
        <v>496</v>
      </c>
      <c r="D176" s="14">
        <v>544</v>
      </c>
      <c r="E176" s="14"/>
      <c r="F176" s="14"/>
      <c r="G176" s="14"/>
      <c r="H176" s="16">
        <f t="shared" si="12"/>
        <v>509.33333333333331</v>
      </c>
      <c r="I176" s="14"/>
      <c r="J176" s="14"/>
      <c r="K176" s="14"/>
      <c r="L176" s="6">
        <f t="shared" si="14"/>
        <v>228</v>
      </c>
      <c r="M176" s="6">
        <f t="shared" si="15"/>
        <v>332</v>
      </c>
      <c r="N176" s="6">
        <f t="shared" si="16"/>
        <v>171</v>
      </c>
      <c r="O176" s="5"/>
      <c r="P176" s="5"/>
      <c r="Q176" s="5"/>
      <c r="R176" s="6">
        <f t="shared" si="17"/>
        <v>243.66666666666663</v>
      </c>
      <c r="S176" s="5"/>
      <c r="T176" s="14">
        <f>SUM($B$2:B176)</f>
        <v>191643</v>
      </c>
      <c r="U176" s="14">
        <f>SUM($C$2:C176)</f>
        <v>191768</v>
      </c>
      <c r="V176" s="14">
        <f>SUM($D$2:D176)</f>
        <v>192103</v>
      </c>
      <c r="Z176">
        <f>IF(ISERROR(B176/B169),1,B176/B169)</f>
        <v>1.8769230769230769</v>
      </c>
      <c r="AA176">
        <f>IF(ISERROR(C176/C169),1,C176/C169)</f>
        <v>3.024390243902439</v>
      </c>
      <c r="AB176">
        <f>IF(ISERROR(D176/D169),1,D176/D169)</f>
        <v>1.4584450402144773</v>
      </c>
    </row>
    <row r="177" spans="1:28" x14ac:dyDescent="0.25">
      <c r="A177" s="3">
        <f t="shared" si="13"/>
        <v>42543</v>
      </c>
      <c r="B177" s="14">
        <v>548</v>
      </c>
      <c r="C177" s="14">
        <v>712</v>
      </c>
      <c r="D177" s="14">
        <v>659</v>
      </c>
      <c r="E177" s="14"/>
      <c r="F177" s="14"/>
      <c r="G177" s="14"/>
      <c r="H177" s="16">
        <f t="shared" si="12"/>
        <v>639.66666666666663</v>
      </c>
      <c r="I177" s="14"/>
      <c r="J177" s="14"/>
      <c r="K177" s="14"/>
      <c r="L177" s="6">
        <f t="shared" si="14"/>
        <v>6</v>
      </c>
      <c r="M177" s="6">
        <f t="shared" si="15"/>
        <v>142</v>
      </c>
      <c r="N177" s="6">
        <f t="shared" si="16"/>
        <v>321</v>
      </c>
      <c r="O177" s="5"/>
      <c r="P177" s="5"/>
      <c r="Q177" s="5"/>
      <c r="R177" s="6">
        <f t="shared" si="17"/>
        <v>156.33333333333331</v>
      </c>
      <c r="S177" s="5"/>
      <c r="T177" s="14">
        <f>SUM($B$2:B177)</f>
        <v>192191</v>
      </c>
      <c r="U177" s="14">
        <f>SUM($C$2:C177)</f>
        <v>192480</v>
      </c>
      <c r="V177" s="14">
        <f>SUM($D$2:D177)</f>
        <v>192762</v>
      </c>
      <c r="Z177">
        <f>IF(ISERROR(B177/B170),1,B177/B170)</f>
        <v>1.0110701107011071</v>
      </c>
      <c r="AA177">
        <f>IF(ISERROR(C177/C170),1,C177/C170)</f>
        <v>1.249122807017544</v>
      </c>
      <c r="AB177">
        <f>IF(ISERROR(D177/D170),1,D177/D170)</f>
        <v>1.9497041420118344</v>
      </c>
    </row>
    <row r="178" spans="1:28" x14ac:dyDescent="0.25">
      <c r="A178" s="3">
        <f t="shared" si="13"/>
        <v>42544</v>
      </c>
      <c r="B178" s="14">
        <v>503</v>
      </c>
      <c r="C178" s="14">
        <v>391</v>
      </c>
      <c r="D178" s="14">
        <v>476</v>
      </c>
      <c r="E178" s="14"/>
      <c r="F178" s="14"/>
      <c r="G178" s="14"/>
      <c r="H178" s="16">
        <f t="shared" si="12"/>
        <v>456.66666666666669</v>
      </c>
      <c r="I178" s="14"/>
      <c r="J178" s="14"/>
      <c r="K178" s="14"/>
      <c r="L178" s="6">
        <f t="shared" si="14"/>
        <v>-476</v>
      </c>
      <c r="M178" s="6">
        <f t="shared" si="15"/>
        <v>39</v>
      </c>
      <c r="N178" s="6">
        <f t="shared" si="16"/>
        <v>-646</v>
      </c>
      <c r="O178" s="5"/>
      <c r="P178" s="5"/>
      <c r="Q178" s="5"/>
      <c r="R178" s="6">
        <f t="shared" si="17"/>
        <v>-360.99999999999994</v>
      </c>
      <c r="S178" s="5"/>
      <c r="T178" s="14">
        <f>SUM($B$2:B178)</f>
        <v>192694</v>
      </c>
      <c r="U178" s="14">
        <f>SUM($C$2:C178)</f>
        <v>192871</v>
      </c>
      <c r="V178" s="14">
        <f>SUM($D$2:D178)</f>
        <v>193238</v>
      </c>
      <c r="Z178">
        <f>IF(ISERROR(B178/B171),1,B178/B171)</f>
        <v>0.5137895812053116</v>
      </c>
      <c r="AA178">
        <f>IF(ISERROR(C178/C171),1,C178/C171)</f>
        <v>1.1107954545454546</v>
      </c>
      <c r="AB178">
        <f>IF(ISERROR(D178/D171),1,D178/D171)</f>
        <v>0.42424242424242425</v>
      </c>
    </row>
    <row r="179" spans="1:28" x14ac:dyDescent="0.25">
      <c r="A179" s="3">
        <f t="shared" si="13"/>
        <v>42545</v>
      </c>
      <c r="B179" s="14">
        <v>570</v>
      </c>
      <c r="C179" s="14">
        <v>500</v>
      </c>
      <c r="D179" s="14">
        <v>531</v>
      </c>
      <c r="E179" s="14"/>
      <c r="F179" s="14"/>
      <c r="G179" s="14"/>
      <c r="H179" s="16">
        <f t="shared" si="12"/>
        <v>533.66666666666663</v>
      </c>
      <c r="I179" s="14"/>
      <c r="J179" s="14"/>
      <c r="K179" s="14"/>
      <c r="L179" s="6">
        <f t="shared" si="14"/>
        <v>-64</v>
      </c>
      <c r="M179" s="6">
        <f t="shared" si="15"/>
        <v>-713</v>
      </c>
      <c r="N179" s="6">
        <f t="shared" si="16"/>
        <v>-91</v>
      </c>
      <c r="O179" s="5"/>
      <c r="P179" s="5"/>
      <c r="Q179" s="5"/>
      <c r="R179" s="6">
        <f t="shared" si="17"/>
        <v>-289.33333333333337</v>
      </c>
      <c r="S179" s="5"/>
      <c r="T179" s="14">
        <f>SUM($B$2:B179)</f>
        <v>193264</v>
      </c>
      <c r="U179" s="14">
        <f>SUM($C$2:C179)</f>
        <v>193371</v>
      </c>
      <c r="V179" s="14">
        <f>SUM($D$2:D179)</f>
        <v>193769</v>
      </c>
      <c r="Z179">
        <f>IF(ISERROR(B179/B172),1,B179/B172)</f>
        <v>0.89905362776025233</v>
      </c>
      <c r="AA179">
        <f>IF(ISERROR(C179/C172),1,C179/C172)</f>
        <v>0.41220115416323166</v>
      </c>
      <c r="AB179">
        <f>IF(ISERROR(D179/D172),1,D179/D172)</f>
        <v>0.8536977491961415</v>
      </c>
    </row>
    <row r="180" spans="1:28" x14ac:dyDescent="0.25">
      <c r="A180" s="3">
        <f t="shared" si="13"/>
        <v>42546</v>
      </c>
      <c r="B180" s="14">
        <v>574</v>
      </c>
      <c r="C180" s="14">
        <v>665</v>
      </c>
      <c r="D180" s="14">
        <v>614</v>
      </c>
      <c r="E180" s="14"/>
      <c r="F180" s="14"/>
      <c r="G180" s="14"/>
      <c r="H180" s="16">
        <f t="shared" si="12"/>
        <v>617.66666666666663</v>
      </c>
      <c r="I180" s="14"/>
      <c r="J180" s="14"/>
      <c r="K180" s="14"/>
      <c r="L180" s="6">
        <f t="shared" si="14"/>
        <v>-358</v>
      </c>
      <c r="M180" s="6">
        <f t="shared" si="15"/>
        <v>183</v>
      </c>
      <c r="N180" s="6">
        <f t="shared" si="16"/>
        <v>80</v>
      </c>
      <c r="O180" s="5"/>
      <c r="P180" s="5"/>
      <c r="Q180" s="5"/>
      <c r="R180" s="6">
        <f t="shared" si="17"/>
        <v>-31.666666666666742</v>
      </c>
      <c r="S180" s="5"/>
      <c r="T180" s="14">
        <f>SUM($B$2:B180)</f>
        <v>193838</v>
      </c>
      <c r="U180" s="14">
        <f>SUM($C$2:C180)</f>
        <v>194036</v>
      </c>
      <c r="V180" s="14">
        <f>SUM($D$2:D180)</f>
        <v>194383</v>
      </c>
      <c r="Z180">
        <f>IF(ISERROR(B180/B173),1,B180/B173)</f>
        <v>0.61587982832618027</v>
      </c>
      <c r="AA180">
        <f>IF(ISERROR(C180/C173),1,C180/C173)</f>
        <v>1.3796680497925311</v>
      </c>
      <c r="AB180">
        <f>IF(ISERROR(D180/D173),1,D180/D173)</f>
        <v>1.1498127340823969</v>
      </c>
    </row>
    <row r="181" spans="1:28" x14ac:dyDescent="0.25">
      <c r="A181" s="3">
        <f t="shared" si="13"/>
        <v>42547</v>
      </c>
      <c r="B181" s="14">
        <v>331</v>
      </c>
      <c r="C181" s="14">
        <v>422</v>
      </c>
      <c r="D181" s="14">
        <v>290</v>
      </c>
      <c r="E181" s="14"/>
      <c r="F181" s="14"/>
      <c r="G181" s="14"/>
      <c r="H181" s="16">
        <f t="shared" si="12"/>
        <v>347.66666666666669</v>
      </c>
      <c r="I181" s="14"/>
      <c r="J181" s="14"/>
      <c r="K181" s="14"/>
      <c r="L181" s="6">
        <f t="shared" si="14"/>
        <v>-195</v>
      </c>
      <c r="M181" s="6">
        <f t="shared" si="15"/>
        <v>51</v>
      </c>
      <c r="N181" s="6">
        <f t="shared" si="16"/>
        <v>-266</v>
      </c>
      <c r="O181" s="5"/>
      <c r="P181" s="5"/>
      <c r="Q181" s="5"/>
      <c r="R181" s="6">
        <f t="shared" si="17"/>
        <v>-136.66666666666663</v>
      </c>
      <c r="S181" s="5"/>
      <c r="T181" s="14">
        <f>SUM($B$2:B181)</f>
        <v>194169</v>
      </c>
      <c r="U181" s="14">
        <f>SUM($C$2:C181)</f>
        <v>194458</v>
      </c>
      <c r="V181" s="14">
        <f>SUM($D$2:D181)</f>
        <v>194673</v>
      </c>
      <c r="Z181">
        <f>IF(ISERROR(B181/B174),1,B181/B174)</f>
        <v>0.62927756653992395</v>
      </c>
      <c r="AA181">
        <f>IF(ISERROR(C181/C174),1,C181/C174)</f>
        <v>1.1374663072776281</v>
      </c>
      <c r="AB181">
        <f>IF(ISERROR(D181/D174),1,D181/D174)</f>
        <v>0.52158273381294962</v>
      </c>
    </row>
    <row r="182" spans="1:28" x14ac:dyDescent="0.25">
      <c r="A182" s="3">
        <f t="shared" si="13"/>
        <v>42548</v>
      </c>
      <c r="B182" s="14">
        <v>199</v>
      </c>
      <c r="C182" s="14">
        <v>235</v>
      </c>
      <c r="D182" s="14">
        <v>175</v>
      </c>
      <c r="E182" s="14"/>
      <c r="F182" s="14"/>
      <c r="G182" s="14"/>
      <c r="H182" s="16">
        <f t="shared" si="12"/>
        <v>203</v>
      </c>
      <c r="I182" s="14"/>
      <c r="J182" s="14"/>
      <c r="K182" s="14"/>
      <c r="L182" s="6">
        <f t="shared" si="14"/>
        <v>-59</v>
      </c>
      <c r="M182" s="6">
        <f t="shared" si="15"/>
        <v>-367</v>
      </c>
      <c r="N182" s="6">
        <f t="shared" si="16"/>
        <v>-184</v>
      </c>
      <c r="O182" s="5"/>
      <c r="P182" s="5"/>
      <c r="Q182" s="5"/>
      <c r="R182" s="6">
        <f t="shared" si="17"/>
        <v>-203.33333333333331</v>
      </c>
      <c r="S182" s="5"/>
      <c r="T182" s="14">
        <f>SUM($B$2:B182)</f>
        <v>194368</v>
      </c>
      <c r="U182" s="14">
        <f>SUM($C$2:C182)</f>
        <v>194693</v>
      </c>
      <c r="V182" s="14">
        <f>SUM($D$2:D182)</f>
        <v>194848</v>
      </c>
      <c r="Z182">
        <f>IF(ISERROR(B182/B175),1,B182/B175)</f>
        <v>0.77131782945736438</v>
      </c>
      <c r="AA182">
        <f>IF(ISERROR(C182/C175),1,C182/C175)</f>
        <v>0.39036544850498339</v>
      </c>
      <c r="AB182">
        <f>IF(ISERROR(D182/D175),1,D182/D175)</f>
        <v>0.48746518105849584</v>
      </c>
    </row>
    <row r="183" spans="1:28" x14ac:dyDescent="0.25">
      <c r="A183" s="3">
        <f t="shared" si="13"/>
        <v>42549</v>
      </c>
      <c r="B183" s="14">
        <v>420</v>
      </c>
      <c r="C183" s="14">
        <v>349</v>
      </c>
      <c r="D183" s="14">
        <v>528</v>
      </c>
      <c r="E183" s="14"/>
      <c r="F183" s="14"/>
      <c r="G183" s="14"/>
      <c r="H183" s="16">
        <f t="shared" si="12"/>
        <v>432.33333333333331</v>
      </c>
      <c r="I183" s="14"/>
      <c r="J183" s="14"/>
      <c r="K183" s="14"/>
      <c r="L183" s="6">
        <f t="shared" si="14"/>
        <v>-68</v>
      </c>
      <c r="M183" s="6">
        <f t="shared" si="15"/>
        <v>-147</v>
      </c>
      <c r="N183" s="6">
        <f t="shared" si="16"/>
        <v>-16</v>
      </c>
      <c r="O183" s="5"/>
      <c r="P183" s="5"/>
      <c r="Q183" s="5"/>
      <c r="R183" s="6">
        <f t="shared" si="17"/>
        <v>-77</v>
      </c>
      <c r="S183" s="5"/>
      <c r="T183" s="14">
        <f>SUM($B$2:B183)</f>
        <v>194788</v>
      </c>
      <c r="U183" s="14">
        <f>SUM($C$2:C183)</f>
        <v>195042</v>
      </c>
      <c r="V183" s="14">
        <f>SUM($D$2:D183)</f>
        <v>195376</v>
      </c>
      <c r="Z183">
        <f>IF(ISERROR(B183/B176),1,B183/B176)</f>
        <v>0.86065573770491799</v>
      </c>
      <c r="AA183">
        <f>IF(ISERROR(C183/C176),1,C183/C176)</f>
        <v>0.7036290322580645</v>
      </c>
      <c r="AB183">
        <f>IF(ISERROR(D183/D176),1,D183/D176)</f>
        <v>0.97058823529411764</v>
      </c>
    </row>
    <row r="184" spans="1:28" x14ac:dyDescent="0.25">
      <c r="A184" s="3">
        <f t="shared" si="13"/>
        <v>42550</v>
      </c>
      <c r="B184" s="14">
        <v>461</v>
      </c>
      <c r="C184" s="14">
        <v>376</v>
      </c>
      <c r="D184" s="14">
        <v>440</v>
      </c>
      <c r="E184" s="14"/>
      <c r="F184" s="14"/>
      <c r="G184" s="14"/>
      <c r="H184" s="16">
        <f t="shared" si="12"/>
        <v>425.66666666666669</v>
      </c>
      <c r="I184" s="14"/>
      <c r="J184" s="14"/>
      <c r="K184" s="14"/>
      <c r="L184" s="6">
        <f t="shared" si="14"/>
        <v>-87</v>
      </c>
      <c r="M184" s="6">
        <f t="shared" si="15"/>
        <v>-336</v>
      </c>
      <c r="N184" s="6">
        <f t="shared" si="16"/>
        <v>-219</v>
      </c>
      <c r="O184" s="5"/>
      <c r="P184" s="5"/>
      <c r="Q184" s="5"/>
      <c r="R184" s="6">
        <f t="shared" si="17"/>
        <v>-213.99999999999994</v>
      </c>
      <c r="S184" s="5"/>
      <c r="T184" s="14">
        <f>SUM($B$2:B184)</f>
        <v>195249</v>
      </c>
      <c r="U184" s="14">
        <f>SUM($C$2:C184)</f>
        <v>195418</v>
      </c>
      <c r="V184" s="14">
        <f>SUM($D$2:D184)</f>
        <v>195816</v>
      </c>
      <c r="Z184">
        <f>IF(ISERROR(B184/B177),1,B184/B177)</f>
        <v>0.84124087591240881</v>
      </c>
      <c r="AA184">
        <f>IF(ISERROR(C184/C177),1,C184/C177)</f>
        <v>0.5280898876404494</v>
      </c>
      <c r="AB184">
        <f>IF(ISERROR(D184/D177),1,D184/D177)</f>
        <v>0.66767830045523524</v>
      </c>
    </row>
    <row r="185" spans="1:28" x14ac:dyDescent="0.25">
      <c r="A185" s="3">
        <f t="shared" si="13"/>
        <v>42551</v>
      </c>
      <c r="B185" s="14">
        <v>484</v>
      </c>
      <c r="C185" s="14">
        <v>475</v>
      </c>
      <c r="D185" s="14">
        <v>492</v>
      </c>
      <c r="E185" s="14"/>
      <c r="F185" s="14"/>
      <c r="G185" s="14"/>
      <c r="H185" s="16">
        <f t="shared" si="12"/>
        <v>483.66666666666669</v>
      </c>
      <c r="I185" s="14"/>
      <c r="J185" s="14"/>
      <c r="K185" s="14"/>
      <c r="L185" s="6">
        <f t="shared" si="14"/>
        <v>-19</v>
      </c>
      <c r="M185" s="6">
        <f t="shared" si="15"/>
        <v>84</v>
      </c>
      <c r="N185" s="6">
        <f t="shared" si="16"/>
        <v>16</v>
      </c>
      <c r="O185" s="5"/>
      <c r="P185" s="5"/>
      <c r="Q185" s="5"/>
      <c r="R185" s="6">
        <f t="shared" si="17"/>
        <v>27</v>
      </c>
      <c r="S185" s="5"/>
      <c r="T185" s="14">
        <f>SUM($B$2:B185)</f>
        <v>195733</v>
      </c>
      <c r="U185" s="14">
        <f>SUM($C$2:C185)</f>
        <v>195893</v>
      </c>
      <c r="V185" s="14">
        <f>SUM($D$2:D185)</f>
        <v>196308</v>
      </c>
      <c r="Z185">
        <f>IF(ISERROR(B185/B178),1,B185/B178)</f>
        <v>0.96222664015904569</v>
      </c>
      <c r="AA185">
        <f>IF(ISERROR(C185/C178),1,C185/C178)</f>
        <v>1.2148337595907928</v>
      </c>
      <c r="AB185">
        <f>IF(ISERROR(D185/D178),1,D185/D178)</f>
        <v>1.0336134453781514</v>
      </c>
    </row>
    <row r="186" spans="1:28" x14ac:dyDescent="0.25">
      <c r="A186" s="3">
        <f t="shared" si="13"/>
        <v>42552</v>
      </c>
      <c r="B186" s="14">
        <v>469</v>
      </c>
      <c r="C186" s="14">
        <v>477</v>
      </c>
      <c r="D186" s="14">
        <v>393</v>
      </c>
      <c r="E186" s="14"/>
      <c r="F186" s="14"/>
      <c r="G186" s="14"/>
      <c r="H186" s="16">
        <f t="shared" si="12"/>
        <v>446.33333333333331</v>
      </c>
      <c r="I186" s="14"/>
      <c r="J186" s="14"/>
      <c r="K186" s="14"/>
      <c r="L186" s="6">
        <f t="shared" si="14"/>
        <v>-101</v>
      </c>
      <c r="M186" s="6">
        <f t="shared" si="15"/>
        <v>-23</v>
      </c>
      <c r="N186" s="6">
        <f t="shared" si="16"/>
        <v>-138</v>
      </c>
      <c r="O186" s="5"/>
      <c r="P186" s="5"/>
      <c r="Q186" s="5"/>
      <c r="R186" s="6">
        <f t="shared" si="17"/>
        <v>-87.333333333333314</v>
      </c>
      <c r="S186" s="5"/>
      <c r="T186" s="14">
        <f>SUM($B$2:B186)</f>
        <v>196202</v>
      </c>
      <c r="U186" s="14">
        <f>SUM($C$2:C186)</f>
        <v>196370</v>
      </c>
      <c r="V186" s="14">
        <f>SUM($D$2:D186)</f>
        <v>196701</v>
      </c>
      <c r="Z186">
        <f>IF(ISERROR(B186/B179),1,B186/B179)</f>
        <v>0.82280701754385965</v>
      </c>
      <c r="AA186">
        <f>IF(ISERROR(C186/C179),1,C186/C179)</f>
        <v>0.95399999999999996</v>
      </c>
      <c r="AB186">
        <f>IF(ISERROR(D186/D179),1,D186/D179)</f>
        <v>0.74011299435028244</v>
      </c>
    </row>
    <row r="187" spans="1:28" x14ac:dyDescent="0.25">
      <c r="A187" s="3">
        <f t="shared" si="13"/>
        <v>42553</v>
      </c>
      <c r="B187" s="14">
        <v>425</v>
      </c>
      <c r="C187" s="14">
        <v>410</v>
      </c>
      <c r="D187" s="14">
        <v>283</v>
      </c>
      <c r="E187" s="14"/>
      <c r="F187" s="14"/>
      <c r="G187" s="14"/>
      <c r="H187" s="16">
        <f t="shared" si="12"/>
        <v>372.66666666666669</v>
      </c>
      <c r="I187" s="14"/>
      <c r="J187" s="14"/>
      <c r="K187" s="14"/>
      <c r="L187" s="6">
        <f t="shared" si="14"/>
        <v>-149</v>
      </c>
      <c r="M187" s="6">
        <f t="shared" si="15"/>
        <v>-255</v>
      </c>
      <c r="N187" s="6">
        <f t="shared" si="16"/>
        <v>-331</v>
      </c>
      <c r="O187" s="5"/>
      <c r="P187" s="5"/>
      <c r="Q187" s="5"/>
      <c r="R187" s="6">
        <f t="shared" si="17"/>
        <v>-244.99999999999994</v>
      </c>
      <c r="S187" s="5"/>
      <c r="T187" s="14">
        <f>SUM($B$2:B187)</f>
        <v>196627</v>
      </c>
      <c r="U187" s="14">
        <f>SUM($C$2:C187)</f>
        <v>196780</v>
      </c>
      <c r="V187" s="14">
        <f>SUM($D$2:D187)</f>
        <v>196984</v>
      </c>
      <c r="Z187">
        <f>IF(ISERROR(B187/B180),1,B187/B180)</f>
        <v>0.74041811846689898</v>
      </c>
      <c r="AA187">
        <f>IF(ISERROR(C187/C180),1,C187/C180)</f>
        <v>0.61654135338345861</v>
      </c>
      <c r="AB187">
        <f>IF(ISERROR(D187/D180),1,D187/D180)</f>
        <v>0.46091205211726383</v>
      </c>
    </row>
    <row r="188" spans="1:28" x14ac:dyDescent="0.25">
      <c r="A188" s="3">
        <f t="shared" si="13"/>
        <v>42554</v>
      </c>
      <c r="B188" s="14">
        <v>292</v>
      </c>
      <c r="C188" s="14">
        <v>418</v>
      </c>
      <c r="D188" s="14">
        <v>418</v>
      </c>
      <c r="E188" s="14"/>
      <c r="F188" s="14"/>
      <c r="G188" s="14"/>
      <c r="H188" s="16">
        <f t="shared" si="12"/>
        <v>376</v>
      </c>
      <c r="I188" s="14"/>
      <c r="J188" s="14"/>
      <c r="K188" s="14"/>
      <c r="L188" s="6">
        <f t="shared" si="14"/>
        <v>-39</v>
      </c>
      <c r="M188" s="6">
        <f t="shared" si="15"/>
        <v>-4</v>
      </c>
      <c r="N188" s="6">
        <f t="shared" si="16"/>
        <v>128</v>
      </c>
      <c r="O188" s="5"/>
      <c r="P188" s="5"/>
      <c r="Q188" s="5"/>
      <c r="R188" s="6">
        <f t="shared" si="17"/>
        <v>28.333333333333314</v>
      </c>
      <c r="S188" s="5"/>
      <c r="T188" s="14">
        <f>SUM($B$2:B188)</f>
        <v>196919</v>
      </c>
      <c r="U188" s="14">
        <f>SUM($C$2:C188)</f>
        <v>197198</v>
      </c>
      <c r="V188" s="14">
        <f>SUM($D$2:D188)</f>
        <v>197402</v>
      </c>
      <c r="Z188">
        <f>IF(ISERROR(B188/B181),1,B188/B181)</f>
        <v>0.8821752265861027</v>
      </c>
      <c r="AA188">
        <f>IF(ISERROR(C188/C181),1,C188/C181)</f>
        <v>0.99052132701421802</v>
      </c>
      <c r="AB188">
        <f>IF(ISERROR(D188/D181),1,D188/D181)</f>
        <v>1.4413793103448276</v>
      </c>
    </row>
    <row r="189" spans="1:28" x14ac:dyDescent="0.25">
      <c r="A189" s="3">
        <f t="shared" si="13"/>
        <v>42555</v>
      </c>
      <c r="B189" s="14">
        <v>143</v>
      </c>
      <c r="C189" s="14">
        <v>325</v>
      </c>
      <c r="D189" s="14">
        <v>140</v>
      </c>
      <c r="E189" s="14"/>
      <c r="F189" s="14"/>
      <c r="G189" s="14"/>
      <c r="H189" s="16">
        <f t="shared" si="12"/>
        <v>202.66666666666666</v>
      </c>
      <c r="I189" s="14"/>
      <c r="J189" s="14"/>
      <c r="K189" s="14"/>
      <c r="L189" s="6">
        <f t="shared" si="14"/>
        <v>-56</v>
      </c>
      <c r="M189" s="6">
        <f t="shared" si="15"/>
        <v>90</v>
      </c>
      <c r="N189" s="6">
        <f t="shared" si="16"/>
        <v>-35</v>
      </c>
      <c r="O189" s="5"/>
      <c r="P189" s="5"/>
      <c r="Q189" s="5"/>
      <c r="R189" s="6">
        <f t="shared" si="17"/>
        <v>-0.33333333333334281</v>
      </c>
      <c r="S189" s="5"/>
      <c r="T189" s="14">
        <f>SUM($B$2:B189)</f>
        <v>197062</v>
      </c>
      <c r="U189" s="14">
        <f>SUM($C$2:C189)</f>
        <v>197523</v>
      </c>
      <c r="V189" s="14">
        <f>SUM($D$2:D189)</f>
        <v>197542</v>
      </c>
      <c r="Z189">
        <f>IF(ISERROR(B189/B182),1,B189/B182)</f>
        <v>0.71859296482412061</v>
      </c>
      <c r="AA189">
        <f>IF(ISERROR(C189/C182),1,C189/C182)</f>
        <v>1.3829787234042554</v>
      </c>
      <c r="AB189">
        <f>IF(ISERROR(D189/D182),1,D189/D182)</f>
        <v>0.8</v>
      </c>
    </row>
    <row r="190" spans="1:28" x14ac:dyDescent="0.25">
      <c r="A190" s="3">
        <f t="shared" si="13"/>
        <v>42556</v>
      </c>
      <c r="B190" s="14">
        <v>320</v>
      </c>
      <c r="C190" s="14">
        <v>541</v>
      </c>
      <c r="D190" s="14">
        <v>499</v>
      </c>
      <c r="E190" s="14"/>
      <c r="F190" s="14"/>
      <c r="G190" s="14"/>
      <c r="H190" s="16">
        <f t="shared" si="12"/>
        <v>453.33333333333331</v>
      </c>
      <c r="I190" s="14"/>
      <c r="J190" s="14"/>
      <c r="K190" s="14"/>
      <c r="L190" s="6">
        <f t="shared" si="14"/>
        <v>-100</v>
      </c>
      <c r="M190" s="6">
        <f t="shared" si="15"/>
        <v>192</v>
      </c>
      <c r="N190" s="6">
        <f t="shared" si="16"/>
        <v>-29</v>
      </c>
      <c r="O190" s="5"/>
      <c r="P190" s="5"/>
      <c r="Q190" s="5"/>
      <c r="R190" s="6">
        <f t="shared" si="17"/>
        <v>21</v>
      </c>
      <c r="S190" s="5"/>
      <c r="T190" s="14">
        <f>SUM($B$2:B190)</f>
        <v>197382</v>
      </c>
      <c r="U190" s="14">
        <f>SUM($C$2:C190)</f>
        <v>198064</v>
      </c>
      <c r="V190" s="14">
        <f>SUM($D$2:D190)</f>
        <v>198041</v>
      </c>
      <c r="Z190">
        <f>IF(ISERROR(B190/B183),1,B190/B183)</f>
        <v>0.76190476190476186</v>
      </c>
      <c r="AA190">
        <f>IF(ISERROR(C190/C183),1,C190/C183)</f>
        <v>1.5501432664756447</v>
      </c>
      <c r="AB190">
        <f>IF(ISERROR(D190/D183),1,D190/D183)</f>
        <v>0.94507575757575757</v>
      </c>
    </row>
    <row r="191" spans="1:28" x14ac:dyDescent="0.25">
      <c r="A191" s="3">
        <f t="shared" si="13"/>
        <v>42557</v>
      </c>
      <c r="B191" s="14">
        <v>391</v>
      </c>
      <c r="C191" s="14">
        <v>279</v>
      </c>
      <c r="D191" s="14">
        <v>298</v>
      </c>
      <c r="E191" s="14"/>
      <c r="F191" s="14"/>
      <c r="G191" s="14"/>
      <c r="H191" s="16">
        <f t="shared" si="12"/>
        <v>322.66666666666669</v>
      </c>
      <c r="I191" s="14"/>
      <c r="J191" s="14"/>
      <c r="K191" s="14"/>
      <c r="L191" s="6">
        <f t="shared" si="14"/>
        <v>-70</v>
      </c>
      <c r="M191" s="6">
        <f t="shared" si="15"/>
        <v>-97</v>
      </c>
      <c r="N191" s="6">
        <f t="shared" si="16"/>
        <v>-142</v>
      </c>
      <c r="O191" s="5"/>
      <c r="P191" s="5"/>
      <c r="Q191" s="5"/>
      <c r="R191" s="6">
        <f t="shared" si="17"/>
        <v>-103</v>
      </c>
      <c r="S191" s="5"/>
      <c r="T191" s="14">
        <f>SUM($B$2:B191)</f>
        <v>197773</v>
      </c>
      <c r="U191" s="14">
        <f>SUM($C$2:C191)</f>
        <v>198343</v>
      </c>
      <c r="V191" s="14">
        <f>SUM($D$2:D191)</f>
        <v>198339</v>
      </c>
      <c r="Z191">
        <f>IF(ISERROR(B191/B184),1,B191/B184)</f>
        <v>0.84815618221258138</v>
      </c>
      <c r="AA191">
        <f>IF(ISERROR(C191/C184),1,C191/C184)</f>
        <v>0.74202127659574468</v>
      </c>
      <c r="AB191">
        <f>IF(ISERROR(D191/D184),1,D191/D184)</f>
        <v>0.67727272727272725</v>
      </c>
    </row>
    <row r="192" spans="1:28" x14ac:dyDescent="0.25">
      <c r="A192" s="3">
        <f t="shared" si="13"/>
        <v>42558</v>
      </c>
      <c r="B192" s="14">
        <v>452</v>
      </c>
      <c r="C192" s="14">
        <v>356</v>
      </c>
      <c r="D192" s="14">
        <v>410</v>
      </c>
      <c r="E192" s="14"/>
      <c r="F192" s="14"/>
      <c r="G192" s="14"/>
      <c r="H192" s="16">
        <f t="shared" si="12"/>
        <v>406</v>
      </c>
      <c r="I192" s="14"/>
      <c r="J192" s="14"/>
      <c r="K192" s="14"/>
      <c r="L192" s="6">
        <f t="shared" si="14"/>
        <v>-32</v>
      </c>
      <c r="M192" s="6">
        <f t="shared" si="15"/>
        <v>-119</v>
      </c>
      <c r="N192" s="6">
        <f t="shared" si="16"/>
        <v>-82</v>
      </c>
      <c r="O192" s="5"/>
      <c r="P192" s="5"/>
      <c r="Q192" s="5"/>
      <c r="R192" s="6">
        <f t="shared" si="17"/>
        <v>-77.666666666666686</v>
      </c>
      <c r="S192" s="5"/>
      <c r="T192" s="14">
        <f>SUM($B$2:B192)</f>
        <v>198225</v>
      </c>
      <c r="U192" s="14">
        <f>SUM($C$2:C192)</f>
        <v>198699</v>
      </c>
      <c r="V192" s="14">
        <f>SUM($D$2:D192)</f>
        <v>198749</v>
      </c>
      <c r="Z192">
        <f>IF(ISERROR(B192/B185),1,B192/B185)</f>
        <v>0.93388429752066116</v>
      </c>
      <c r="AA192">
        <f>IF(ISERROR(C192/C185),1,C192/C185)</f>
        <v>0.74947368421052629</v>
      </c>
      <c r="AB192">
        <f>IF(ISERROR(D192/D185),1,D192/D185)</f>
        <v>0.83333333333333337</v>
      </c>
    </row>
    <row r="193" spans="1:28" x14ac:dyDescent="0.25">
      <c r="A193" s="3">
        <f t="shared" si="13"/>
        <v>42559</v>
      </c>
      <c r="B193" s="14">
        <v>429</v>
      </c>
      <c r="C193" s="14">
        <v>302</v>
      </c>
      <c r="D193" s="14">
        <v>433</v>
      </c>
      <c r="E193" s="14"/>
      <c r="F193" s="14"/>
      <c r="G193" s="14"/>
      <c r="H193" s="16">
        <f t="shared" si="12"/>
        <v>388</v>
      </c>
      <c r="I193" s="14"/>
      <c r="J193" s="14"/>
      <c r="K193" s="14"/>
      <c r="L193" s="6">
        <f t="shared" si="14"/>
        <v>-40</v>
      </c>
      <c r="M193" s="6">
        <f t="shared" si="15"/>
        <v>-175</v>
      </c>
      <c r="N193" s="6">
        <f t="shared" si="16"/>
        <v>40</v>
      </c>
      <c r="O193" s="5"/>
      <c r="P193" s="5"/>
      <c r="Q193" s="5"/>
      <c r="R193" s="6">
        <f t="shared" si="17"/>
        <v>-58.333333333333314</v>
      </c>
      <c r="S193" s="5"/>
      <c r="T193" s="14">
        <f>SUM($B$2:B193)</f>
        <v>198654</v>
      </c>
      <c r="U193" s="14">
        <f>SUM($C$2:C193)</f>
        <v>199001</v>
      </c>
      <c r="V193" s="14">
        <f>SUM($D$2:D193)</f>
        <v>199182</v>
      </c>
      <c r="Z193">
        <f>IF(ISERROR(B193/B186),1,B193/B186)</f>
        <v>0.91471215351812363</v>
      </c>
      <c r="AA193">
        <f>IF(ISERROR(C193/C186),1,C193/C186)</f>
        <v>0.63312368972746336</v>
      </c>
      <c r="AB193">
        <f>IF(ISERROR(D193/D186),1,D193/D186)</f>
        <v>1.1017811704834606</v>
      </c>
    </row>
    <row r="194" spans="1:28" x14ac:dyDescent="0.25">
      <c r="A194" s="3">
        <f t="shared" si="13"/>
        <v>42560</v>
      </c>
      <c r="B194" s="14">
        <v>426</v>
      </c>
      <c r="C194" s="14">
        <v>331</v>
      </c>
      <c r="D194" s="14">
        <v>390</v>
      </c>
      <c r="E194" s="14"/>
      <c r="F194" s="14"/>
      <c r="G194" s="14"/>
      <c r="H194" s="16">
        <f t="shared" ref="H194:H257" si="18">SUM(B194:D194)/3</f>
        <v>382.33333333333331</v>
      </c>
      <c r="I194" s="14"/>
      <c r="J194" s="14"/>
      <c r="K194" s="14"/>
      <c r="L194" s="6">
        <f t="shared" si="14"/>
        <v>1</v>
      </c>
      <c r="M194" s="6">
        <f t="shared" si="15"/>
        <v>-79</v>
      </c>
      <c r="N194" s="6">
        <f t="shared" si="16"/>
        <v>107</v>
      </c>
      <c r="O194" s="5"/>
      <c r="P194" s="5"/>
      <c r="Q194" s="5"/>
      <c r="R194" s="6">
        <f t="shared" si="17"/>
        <v>9.6666666666666288</v>
      </c>
      <c r="S194" s="5"/>
      <c r="T194" s="14">
        <f>SUM($B$2:B194)</f>
        <v>199080</v>
      </c>
      <c r="U194" s="14">
        <f>SUM($C$2:C194)</f>
        <v>199332</v>
      </c>
      <c r="V194" s="14">
        <f>SUM($D$2:D194)</f>
        <v>199572</v>
      </c>
      <c r="Z194">
        <f>IF(ISERROR(B194/B187),1,B194/B187)</f>
        <v>1.0023529411764707</v>
      </c>
      <c r="AA194">
        <f>IF(ISERROR(C194/C187),1,C194/C187)</f>
        <v>0.80731707317073176</v>
      </c>
      <c r="AB194">
        <f>IF(ISERROR(D194/D187),1,D194/D187)</f>
        <v>1.3780918727915195</v>
      </c>
    </row>
    <row r="195" spans="1:28" x14ac:dyDescent="0.25">
      <c r="A195" s="3">
        <f t="shared" ref="A195:A258" si="19">A194+1</f>
        <v>42561</v>
      </c>
      <c r="B195" s="14">
        <v>278</v>
      </c>
      <c r="C195" s="14">
        <v>377</v>
      </c>
      <c r="D195" s="14">
        <v>224</v>
      </c>
      <c r="E195" s="14"/>
      <c r="F195" s="14"/>
      <c r="G195" s="14"/>
      <c r="H195" s="16">
        <f t="shared" si="18"/>
        <v>293</v>
      </c>
      <c r="I195" s="14"/>
      <c r="J195" s="14"/>
      <c r="K195" s="14"/>
      <c r="L195" s="6">
        <f t="shared" si="14"/>
        <v>-14</v>
      </c>
      <c r="M195" s="6">
        <f t="shared" si="15"/>
        <v>-41</v>
      </c>
      <c r="N195" s="6">
        <f t="shared" si="16"/>
        <v>-194</v>
      </c>
      <c r="O195" s="5"/>
      <c r="P195" s="5"/>
      <c r="Q195" s="5"/>
      <c r="R195" s="6">
        <f t="shared" si="17"/>
        <v>-83</v>
      </c>
      <c r="S195" s="5"/>
      <c r="T195" s="14">
        <f>SUM($B$2:B195)</f>
        <v>199358</v>
      </c>
      <c r="U195" s="14">
        <f>SUM($C$2:C195)</f>
        <v>199709</v>
      </c>
      <c r="V195" s="14">
        <f>SUM($D$2:D195)</f>
        <v>199796</v>
      </c>
      <c r="Z195">
        <f>IF(ISERROR(B195/B188),1,B195/B188)</f>
        <v>0.95205479452054798</v>
      </c>
      <c r="AA195">
        <f>IF(ISERROR(C195/C188),1,C195/C188)</f>
        <v>0.90191387559808611</v>
      </c>
      <c r="AB195">
        <f>IF(ISERROR(D195/D188),1,D195/D188)</f>
        <v>0.53588516746411485</v>
      </c>
    </row>
    <row r="196" spans="1:28" x14ac:dyDescent="0.25">
      <c r="A196" s="3">
        <f t="shared" si="19"/>
        <v>42562</v>
      </c>
      <c r="B196" s="14">
        <v>131</v>
      </c>
      <c r="C196" s="14">
        <v>210</v>
      </c>
      <c r="D196" s="14">
        <v>138</v>
      </c>
      <c r="E196" s="14"/>
      <c r="F196" s="14"/>
      <c r="G196" s="14"/>
      <c r="H196" s="16">
        <f t="shared" si="18"/>
        <v>159.66666666666666</v>
      </c>
      <c r="I196" s="14"/>
      <c r="J196" s="14"/>
      <c r="K196" s="14"/>
      <c r="L196" s="6">
        <f t="shared" si="14"/>
        <v>-12</v>
      </c>
      <c r="M196" s="6">
        <f t="shared" si="15"/>
        <v>-115</v>
      </c>
      <c r="N196" s="6">
        <f t="shared" si="16"/>
        <v>-2</v>
      </c>
      <c r="O196" s="5"/>
      <c r="P196" s="5"/>
      <c r="Q196" s="5"/>
      <c r="R196" s="6">
        <f t="shared" si="17"/>
        <v>-43</v>
      </c>
      <c r="S196" s="5"/>
      <c r="T196" s="14">
        <f>SUM($B$2:B196)</f>
        <v>199489</v>
      </c>
      <c r="U196" s="14">
        <f>SUM($C$2:C196)</f>
        <v>199919</v>
      </c>
      <c r="V196" s="14">
        <f>SUM($D$2:D196)</f>
        <v>199934</v>
      </c>
      <c r="Z196">
        <f>IF(ISERROR(B196/B189),1,B196/B189)</f>
        <v>0.91608391608391604</v>
      </c>
      <c r="AA196">
        <f>IF(ISERROR(C196/C189),1,C196/C189)</f>
        <v>0.64615384615384619</v>
      </c>
      <c r="AB196">
        <f>IF(ISERROR(D196/D189),1,D196/D189)</f>
        <v>0.98571428571428577</v>
      </c>
    </row>
    <row r="197" spans="1:28" x14ac:dyDescent="0.25">
      <c r="A197" s="3">
        <f t="shared" si="19"/>
        <v>42563</v>
      </c>
      <c r="B197" s="14">
        <v>327</v>
      </c>
      <c r="C197" s="14">
        <v>261</v>
      </c>
      <c r="D197" s="14">
        <v>486</v>
      </c>
      <c r="E197" s="14"/>
      <c r="F197" s="14"/>
      <c r="G197" s="14"/>
      <c r="H197" s="16">
        <f t="shared" si="18"/>
        <v>358</v>
      </c>
      <c r="I197" s="14"/>
      <c r="J197" s="14"/>
      <c r="K197" s="14"/>
      <c r="L197" s="6">
        <f t="shared" si="14"/>
        <v>7</v>
      </c>
      <c r="M197" s="6">
        <f t="shared" si="15"/>
        <v>-280</v>
      </c>
      <c r="N197" s="6">
        <f t="shared" si="16"/>
        <v>-13</v>
      </c>
      <c r="O197" s="5"/>
      <c r="P197" s="5"/>
      <c r="Q197" s="5"/>
      <c r="R197" s="6">
        <f t="shared" si="17"/>
        <v>-95.333333333333314</v>
      </c>
      <c r="S197" s="5"/>
      <c r="T197" s="14">
        <f>SUM($B$2:B197)</f>
        <v>199816</v>
      </c>
      <c r="U197" s="14">
        <f>SUM($C$2:C197)</f>
        <v>200180</v>
      </c>
      <c r="V197" s="14">
        <f>SUM($D$2:D197)</f>
        <v>200420</v>
      </c>
      <c r="Z197">
        <f>IF(ISERROR(B197/B190),1,B197/B190)</f>
        <v>1.0218750000000001</v>
      </c>
      <c r="AA197">
        <f>IF(ISERROR(C197/C190),1,C197/C190)</f>
        <v>0.48243992606284658</v>
      </c>
      <c r="AB197">
        <f>IF(ISERROR(D197/D190),1,D197/D190)</f>
        <v>0.97394789579158314</v>
      </c>
    </row>
    <row r="198" spans="1:28" x14ac:dyDescent="0.25">
      <c r="A198" s="3">
        <f t="shared" si="19"/>
        <v>42564</v>
      </c>
      <c r="B198" s="14">
        <v>465</v>
      </c>
      <c r="C198" s="14">
        <v>276</v>
      </c>
      <c r="D198" s="14">
        <v>330</v>
      </c>
      <c r="E198" s="14"/>
      <c r="F198" s="14"/>
      <c r="G198" s="14"/>
      <c r="H198" s="16">
        <f t="shared" si="18"/>
        <v>357</v>
      </c>
      <c r="I198" s="14"/>
      <c r="J198" s="14"/>
      <c r="K198" s="14"/>
      <c r="L198" s="6">
        <f t="shared" si="14"/>
        <v>74</v>
      </c>
      <c r="M198" s="6">
        <f t="shared" si="15"/>
        <v>-3</v>
      </c>
      <c r="N198" s="6">
        <f t="shared" si="16"/>
        <v>32</v>
      </c>
      <c r="O198" s="5"/>
      <c r="P198" s="5"/>
      <c r="Q198" s="5"/>
      <c r="R198" s="6">
        <f t="shared" si="17"/>
        <v>34.333333333333314</v>
      </c>
      <c r="S198" s="5"/>
      <c r="T198" s="14">
        <f>SUM($B$2:B198)</f>
        <v>200281</v>
      </c>
      <c r="U198" s="14">
        <f>SUM($C$2:C198)</f>
        <v>200456</v>
      </c>
      <c r="V198" s="14">
        <f>SUM($D$2:D198)</f>
        <v>200750</v>
      </c>
      <c r="Z198">
        <f>IF(ISERROR(B198/B191),1,B198/B191)</f>
        <v>1.1892583120204603</v>
      </c>
      <c r="AA198">
        <f>IF(ISERROR(C198/C191),1,C198/C191)</f>
        <v>0.989247311827957</v>
      </c>
      <c r="AB198">
        <f>IF(ISERROR(D198/D191),1,D198/D191)</f>
        <v>1.1073825503355705</v>
      </c>
    </row>
    <row r="199" spans="1:28" x14ac:dyDescent="0.25">
      <c r="A199" s="3">
        <f t="shared" si="19"/>
        <v>42565</v>
      </c>
      <c r="B199" s="14">
        <v>537</v>
      </c>
      <c r="C199" s="14">
        <v>434</v>
      </c>
      <c r="D199" s="14">
        <v>486</v>
      </c>
      <c r="E199" s="14"/>
      <c r="F199" s="14"/>
      <c r="G199" s="14"/>
      <c r="H199" s="16">
        <f t="shared" si="18"/>
        <v>485.66666666666669</v>
      </c>
      <c r="I199" s="14"/>
      <c r="J199" s="14"/>
      <c r="K199" s="14"/>
      <c r="L199" s="6">
        <f t="shared" si="14"/>
        <v>85</v>
      </c>
      <c r="M199" s="6">
        <f t="shared" si="15"/>
        <v>78</v>
      </c>
      <c r="N199" s="6">
        <f t="shared" si="16"/>
        <v>76</v>
      </c>
      <c r="O199" s="5"/>
      <c r="P199" s="5"/>
      <c r="Q199" s="5"/>
      <c r="R199" s="6">
        <f t="shared" si="17"/>
        <v>79.666666666666686</v>
      </c>
      <c r="S199" s="5"/>
      <c r="T199" s="14">
        <f>SUM($B$2:B199)</f>
        <v>200818</v>
      </c>
      <c r="U199" s="14">
        <f>SUM($C$2:C199)</f>
        <v>200890</v>
      </c>
      <c r="V199" s="14">
        <f>SUM($D$2:D199)</f>
        <v>201236</v>
      </c>
      <c r="Z199">
        <f>IF(ISERROR(B199/B192),1,B199/B192)</f>
        <v>1.1880530973451326</v>
      </c>
      <c r="AA199">
        <f>IF(ISERROR(C199/C192),1,C199/C192)</f>
        <v>1.2191011235955056</v>
      </c>
      <c r="AB199">
        <f>IF(ISERROR(D199/D192),1,D199/D192)</f>
        <v>1.1853658536585365</v>
      </c>
    </row>
    <row r="200" spans="1:28" x14ac:dyDescent="0.25">
      <c r="A200" s="3">
        <f t="shared" si="19"/>
        <v>42566</v>
      </c>
      <c r="B200" s="14">
        <v>557</v>
      </c>
      <c r="C200" s="14">
        <v>560</v>
      </c>
      <c r="D200" s="14">
        <v>584</v>
      </c>
      <c r="E200" s="14"/>
      <c r="F200" s="14"/>
      <c r="G200" s="14"/>
      <c r="H200" s="16">
        <f t="shared" si="18"/>
        <v>567</v>
      </c>
      <c r="I200" s="14"/>
      <c r="J200" s="14"/>
      <c r="K200" s="14"/>
      <c r="L200" s="6">
        <f t="shared" si="14"/>
        <v>128</v>
      </c>
      <c r="M200" s="6">
        <f t="shared" si="15"/>
        <v>258</v>
      </c>
      <c r="N200" s="6">
        <f t="shared" si="16"/>
        <v>151</v>
      </c>
      <c r="O200" s="5"/>
      <c r="P200" s="5"/>
      <c r="Q200" s="5"/>
      <c r="R200" s="6">
        <f t="shared" si="17"/>
        <v>179</v>
      </c>
      <c r="S200" s="5"/>
      <c r="T200" s="14">
        <f>SUM($B$2:B200)</f>
        <v>201375</v>
      </c>
      <c r="U200" s="14">
        <f>SUM($C$2:C200)</f>
        <v>201450</v>
      </c>
      <c r="V200" s="14">
        <f>SUM($D$2:D200)</f>
        <v>201820</v>
      </c>
      <c r="Z200">
        <f>IF(ISERROR(B200/B193),1,B200/B193)</f>
        <v>1.2983682983682985</v>
      </c>
      <c r="AA200">
        <f>IF(ISERROR(C200/C193),1,C200/C193)</f>
        <v>1.8543046357615893</v>
      </c>
      <c r="AB200">
        <f>IF(ISERROR(D200/D193),1,D200/D193)</f>
        <v>1.3487297921478061</v>
      </c>
    </row>
    <row r="201" spans="1:28" x14ac:dyDescent="0.25">
      <c r="A201" s="3">
        <f t="shared" si="19"/>
        <v>42567</v>
      </c>
      <c r="B201" s="14">
        <v>524</v>
      </c>
      <c r="C201" s="14">
        <v>595</v>
      </c>
      <c r="D201" s="14">
        <v>509</v>
      </c>
      <c r="E201" s="14"/>
      <c r="F201" s="14"/>
      <c r="G201" s="14"/>
      <c r="H201" s="16">
        <f t="shared" si="18"/>
        <v>542.66666666666663</v>
      </c>
      <c r="I201" s="14"/>
      <c r="J201" s="14"/>
      <c r="K201" s="14"/>
      <c r="L201" s="6">
        <f t="shared" ref="L201:L264" si="20">B201-B194</f>
        <v>98</v>
      </c>
      <c r="M201" s="6">
        <f t="shared" ref="M201:M264" si="21">C201-C194</f>
        <v>264</v>
      </c>
      <c r="N201" s="6">
        <f t="shared" ref="N201:N264" si="22">D201-D194</f>
        <v>119</v>
      </c>
      <c r="O201" s="5"/>
      <c r="P201" s="5"/>
      <c r="Q201" s="5"/>
      <c r="R201" s="6">
        <f t="shared" ref="R201:R264" si="23">H201-H194</f>
        <v>160.33333333333331</v>
      </c>
      <c r="S201" s="5"/>
      <c r="T201" s="14">
        <f>SUM($B$2:B201)</f>
        <v>201899</v>
      </c>
      <c r="U201" s="14">
        <f>SUM($C$2:C201)</f>
        <v>202045</v>
      </c>
      <c r="V201" s="14">
        <f>SUM($D$2:D201)</f>
        <v>202329</v>
      </c>
      <c r="Z201">
        <f>IF(ISERROR(B201/B194),1,B201/B194)</f>
        <v>1.2300469483568075</v>
      </c>
      <c r="AA201">
        <f>IF(ISERROR(C201/C194),1,C201/C194)</f>
        <v>1.797583081570997</v>
      </c>
      <c r="AB201">
        <f>IF(ISERROR(D201/D194),1,D201/D194)</f>
        <v>1.3051282051282052</v>
      </c>
    </row>
    <row r="202" spans="1:28" x14ac:dyDescent="0.25">
      <c r="A202" s="3">
        <f t="shared" si="19"/>
        <v>42568</v>
      </c>
      <c r="B202" s="14">
        <v>428</v>
      </c>
      <c r="C202" s="14">
        <v>381</v>
      </c>
      <c r="D202" s="14">
        <v>227</v>
      </c>
      <c r="E202" s="14"/>
      <c r="F202" s="14"/>
      <c r="G202" s="14"/>
      <c r="H202" s="16">
        <f t="shared" si="18"/>
        <v>345.33333333333331</v>
      </c>
      <c r="I202" s="14"/>
      <c r="J202" s="14"/>
      <c r="K202" s="14"/>
      <c r="L202" s="6">
        <f t="shared" si="20"/>
        <v>150</v>
      </c>
      <c r="M202" s="6">
        <f t="shared" si="21"/>
        <v>4</v>
      </c>
      <c r="N202" s="6">
        <f t="shared" si="22"/>
        <v>3</v>
      </c>
      <c r="O202" s="5"/>
      <c r="P202" s="5"/>
      <c r="Q202" s="5"/>
      <c r="R202" s="6">
        <f t="shared" si="23"/>
        <v>52.333333333333314</v>
      </c>
      <c r="S202" s="5"/>
      <c r="T202" s="14">
        <f>SUM($B$2:B202)</f>
        <v>202327</v>
      </c>
      <c r="U202" s="14">
        <f>SUM($C$2:C202)</f>
        <v>202426</v>
      </c>
      <c r="V202" s="14">
        <f>SUM($D$2:D202)</f>
        <v>202556</v>
      </c>
      <c r="Z202">
        <f>IF(ISERROR(B202/B195),1,B202/B195)</f>
        <v>1.539568345323741</v>
      </c>
      <c r="AA202">
        <f>IF(ISERROR(C202/C195),1,C202/C195)</f>
        <v>1.0106100795755968</v>
      </c>
      <c r="AB202">
        <f>IF(ISERROR(D202/D195),1,D202/D195)</f>
        <v>1.0133928571428572</v>
      </c>
    </row>
    <row r="203" spans="1:28" x14ac:dyDescent="0.25">
      <c r="A203" s="3">
        <f t="shared" si="19"/>
        <v>42569</v>
      </c>
      <c r="B203" s="14">
        <v>187</v>
      </c>
      <c r="C203" s="14">
        <v>309</v>
      </c>
      <c r="D203" s="14">
        <v>273</v>
      </c>
      <c r="E203" s="14"/>
      <c r="F203" s="14"/>
      <c r="G203" s="14"/>
      <c r="H203" s="16">
        <f t="shared" si="18"/>
        <v>256.33333333333331</v>
      </c>
      <c r="I203" s="14"/>
      <c r="J203" s="14"/>
      <c r="K203" s="14"/>
      <c r="L203" s="6">
        <f t="shared" si="20"/>
        <v>56</v>
      </c>
      <c r="M203" s="6">
        <f t="shared" si="21"/>
        <v>99</v>
      </c>
      <c r="N203" s="6">
        <f t="shared" si="22"/>
        <v>135</v>
      </c>
      <c r="O203" s="5"/>
      <c r="P203" s="5"/>
      <c r="Q203" s="5"/>
      <c r="R203" s="6">
        <f t="shared" si="23"/>
        <v>96.666666666666657</v>
      </c>
      <c r="S203" s="5"/>
      <c r="T203" s="14">
        <f>SUM($B$2:B203)</f>
        <v>202514</v>
      </c>
      <c r="U203" s="14">
        <f>SUM($C$2:C203)</f>
        <v>202735</v>
      </c>
      <c r="V203" s="14">
        <f>SUM($D$2:D203)</f>
        <v>202829</v>
      </c>
      <c r="Z203">
        <f>IF(ISERROR(B203/B196),1,B203/B196)</f>
        <v>1.4274809160305344</v>
      </c>
      <c r="AA203">
        <f>IF(ISERROR(C203/C196),1,C203/C196)</f>
        <v>1.4714285714285715</v>
      </c>
      <c r="AB203">
        <f>IF(ISERROR(D203/D196),1,D203/D196)</f>
        <v>1.9782608695652173</v>
      </c>
    </row>
    <row r="204" spans="1:28" x14ac:dyDescent="0.25">
      <c r="A204" s="3">
        <f t="shared" si="19"/>
        <v>42570</v>
      </c>
      <c r="B204" s="14">
        <v>458</v>
      </c>
      <c r="C204" s="14">
        <v>590</v>
      </c>
      <c r="D204" s="14">
        <v>642</v>
      </c>
      <c r="E204" s="14"/>
      <c r="F204" s="14"/>
      <c r="G204" s="14"/>
      <c r="H204" s="16">
        <f t="shared" si="18"/>
        <v>563.33333333333337</v>
      </c>
      <c r="I204" s="14"/>
      <c r="J204" s="14"/>
      <c r="K204" s="14"/>
      <c r="L204" s="6">
        <f t="shared" si="20"/>
        <v>131</v>
      </c>
      <c r="M204" s="6">
        <f t="shared" si="21"/>
        <v>329</v>
      </c>
      <c r="N204" s="6">
        <f t="shared" si="22"/>
        <v>156</v>
      </c>
      <c r="O204" s="5"/>
      <c r="P204" s="5"/>
      <c r="Q204" s="5"/>
      <c r="R204" s="6">
        <f t="shared" si="23"/>
        <v>205.33333333333337</v>
      </c>
      <c r="S204" s="5"/>
      <c r="T204" s="14">
        <f>SUM($B$2:B204)</f>
        <v>202972</v>
      </c>
      <c r="U204" s="14">
        <f>SUM($C$2:C204)</f>
        <v>203325</v>
      </c>
      <c r="V204" s="14">
        <f>SUM($D$2:D204)</f>
        <v>203471</v>
      </c>
      <c r="Z204">
        <f>IF(ISERROR(B204/B197),1,B204/B197)</f>
        <v>1.4006116207951069</v>
      </c>
      <c r="AA204">
        <f>IF(ISERROR(C204/C197),1,C204/C197)</f>
        <v>2.2605363984674329</v>
      </c>
      <c r="AB204">
        <f>IF(ISERROR(D204/D197),1,D204/D197)</f>
        <v>1.3209876543209877</v>
      </c>
    </row>
    <row r="205" spans="1:28" x14ac:dyDescent="0.25">
      <c r="A205" s="3">
        <f t="shared" si="19"/>
        <v>42571</v>
      </c>
      <c r="B205" s="14">
        <v>521</v>
      </c>
      <c r="C205" s="14">
        <v>392</v>
      </c>
      <c r="D205" s="14">
        <v>403</v>
      </c>
      <c r="E205" s="14"/>
      <c r="F205" s="14"/>
      <c r="G205" s="14"/>
      <c r="H205" s="16">
        <f t="shared" si="18"/>
        <v>438.66666666666669</v>
      </c>
      <c r="I205" s="14"/>
      <c r="J205" s="14"/>
      <c r="K205" s="14"/>
      <c r="L205" s="6">
        <f t="shared" si="20"/>
        <v>56</v>
      </c>
      <c r="M205" s="6">
        <f t="shared" si="21"/>
        <v>116</v>
      </c>
      <c r="N205" s="6">
        <f t="shared" si="22"/>
        <v>73</v>
      </c>
      <c r="O205" s="5"/>
      <c r="P205" s="5"/>
      <c r="Q205" s="5"/>
      <c r="R205" s="6">
        <f t="shared" si="23"/>
        <v>81.666666666666686</v>
      </c>
      <c r="S205" s="5"/>
      <c r="T205" s="14">
        <f>SUM($B$2:B205)</f>
        <v>203493</v>
      </c>
      <c r="U205" s="14">
        <f>SUM($C$2:C205)</f>
        <v>203717</v>
      </c>
      <c r="V205" s="14">
        <f>SUM($D$2:D205)</f>
        <v>203874</v>
      </c>
      <c r="Z205">
        <f>IF(ISERROR(B205/B198),1,B205/B198)</f>
        <v>1.1204301075268817</v>
      </c>
      <c r="AA205">
        <f>IF(ISERROR(C205/C198),1,C205/C198)</f>
        <v>1.4202898550724639</v>
      </c>
      <c r="AB205">
        <f>IF(ISERROR(D205/D198),1,D205/D198)</f>
        <v>1.2212121212121212</v>
      </c>
    </row>
    <row r="206" spans="1:28" x14ac:dyDescent="0.25">
      <c r="A206" s="3">
        <f t="shared" si="19"/>
        <v>42572</v>
      </c>
      <c r="B206" s="14">
        <v>699</v>
      </c>
      <c r="C206" s="14">
        <v>559</v>
      </c>
      <c r="D206" s="14">
        <v>580</v>
      </c>
      <c r="E206" s="14"/>
      <c r="F206" s="14"/>
      <c r="G206" s="14"/>
      <c r="H206" s="16">
        <f t="shared" si="18"/>
        <v>612.66666666666663</v>
      </c>
      <c r="I206" s="14"/>
      <c r="J206" s="14"/>
      <c r="K206" s="14"/>
      <c r="L206" s="6">
        <f t="shared" si="20"/>
        <v>162</v>
      </c>
      <c r="M206" s="6">
        <f t="shared" si="21"/>
        <v>125</v>
      </c>
      <c r="N206" s="6">
        <f t="shared" si="22"/>
        <v>94</v>
      </c>
      <c r="O206" s="5"/>
      <c r="P206" s="5"/>
      <c r="Q206" s="5"/>
      <c r="R206" s="6">
        <f t="shared" si="23"/>
        <v>126.99999999999994</v>
      </c>
      <c r="S206" s="5"/>
      <c r="T206" s="14">
        <f>SUM($B$2:B206)</f>
        <v>204192</v>
      </c>
      <c r="U206" s="14">
        <f>SUM($C$2:C206)</f>
        <v>204276</v>
      </c>
      <c r="V206" s="14">
        <f>SUM($D$2:D206)</f>
        <v>204454</v>
      </c>
      <c r="Z206">
        <f>IF(ISERROR(B206/B199),1,B206/B199)</f>
        <v>1.3016759776536313</v>
      </c>
      <c r="AA206">
        <f>IF(ISERROR(C206/C199),1,C206/C199)</f>
        <v>1.2880184331797235</v>
      </c>
      <c r="AB206">
        <f>IF(ISERROR(D206/D199),1,D206/D199)</f>
        <v>1.1934156378600822</v>
      </c>
    </row>
    <row r="207" spans="1:28" x14ac:dyDescent="0.25">
      <c r="A207" s="3">
        <f t="shared" si="19"/>
        <v>42573</v>
      </c>
      <c r="B207" s="14">
        <v>700</v>
      </c>
      <c r="C207" s="14">
        <v>605</v>
      </c>
      <c r="D207" s="14">
        <v>672</v>
      </c>
      <c r="E207" s="14"/>
      <c r="F207" s="14"/>
      <c r="G207" s="14"/>
      <c r="H207" s="16">
        <f t="shared" si="18"/>
        <v>659</v>
      </c>
      <c r="I207" s="14"/>
      <c r="J207" s="14"/>
      <c r="K207" s="14"/>
      <c r="L207" s="6">
        <f t="shared" si="20"/>
        <v>143</v>
      </c>
      <c r="M207" s="6">
        <f t="shared" si="21"/>
        <v>45</v>
      </c>
      <c r="N207" s="6">
        <f t="shared" si="22"/>
        <v>88</v>
      </c>
      <c r="O207" s="5"/>
      <c r="P207" s="5"/>
      <c r="Q207" s="5"/>
      <c r="R207" s="6">
        <f t="shared" si="23"/>
        <v>92</v>
      </c>
      <c r="S207" s="5"/>
      <c r="T207" s="14">
        <f>SUM($B$2:B207)</f>
        <v>204892</v>
      </c>
      <c r="U207" s="14">
        <f>SUM($C$2:C207)</f>
        <v>204881</v>
      </c>
      <c r="V207" s="14">
        <f>SUM($D$2:D207)</f>
        <v>205126</v>
      </c>
      <c r="Z207">
        <f>IF(ISERROR(B207/B200),1,B207/B200)</f>
        <v>1.2567324955116697</v>
      </c>
      <c r="AA207">
        <f>IF(ISERROR(C207/C200),1,C207/C200)</f>
        <v>1.0803571428571428</v>
      </c>
      <c r="AB207">
        <f>IF(ISERROR(D207/D200),1,D207/D200)</f>
        <v>1.1506849315068493</v>
      </c>
    </row>
    <row r="208" spans="1:28" x14ac:dyDescent="0.25">
      <c r="A208" s="3">
        <f t="shared" si="19"/>
        <v>42574</v>
      </c>
      <c r="B208" s="14">
        <v>808</v>
      </c>
      <c r="C208" s="14">
        <v>742</v>
      </c>
      <c r="D208" s="14">
        <v>818</v>
      </c>
      <c r="E208" s="14"/>
      <c r="F208" s="14"/>
      <c r="G208" s="14"/>
      <c r="H208" s="16">
        <f t="shared" si="18"/>
        <v>789.33333333333337</v>
      </c>
      <c r="I208" s="14"/>
      <c r="J208" s="14"/>
      <c r="K208" s="14"/>
      <c r="L208" s="6">
        <f t="shared" si="20"/>
        <v>284</v>
      </c>
      <c r="M208" s="6">
        <f t="shared" si="21"/>
        <v>147</v>
      </c>
      <c r="N208" s="6">
        <f t="shared" si="22"/>
        <v>309</v>
      </c>
      <c r="O208" s="5"/>
      <c r="P208" s="5"/>
      <c r="Q208" s="5"/>
      <c r="R208" s="6">
        <f t="shared" si="23"/>
        <v>246.66666666666674</v>
      </c>
      <c r="S208" s="5"/>
      <c r="T208" s="14">
        <f>SUM($B$2:B208)</f>
        <v>205700</v>
      </c>
      <c r="U208" s="14">
        <f>SUM($C$2:C208)</f>
        <v>205623</v>
      </c>
      <c r="V208" s="14">
        <f>SUM($D$2:D208)</f>
        <v>205944</v>
      </c>
      <c r="Z208">
        <f>IF(ISERROR(B208/B201),1,B208/B201)</f>
        <v>1.5419847328244274</v>
      </c>
      <c r="AA208">
        <f>IF(ISERROR(C208/C201),1,C208/C201)</f>
        <v>1.2470588235294118</v>
      </c>
      <c r="AB208">
        <f>IF(ISERROR(D208/D201),1,D208/D201)</f>
        <v>1.6070726915520628</v>
      </c>
    </row>
    <row r="209" spans="1:28" x14ac:dyDescent="0.25">
      <c r="A209" s="3">
        <f t="shared" si="19"/>
        <v>42575</v>
      </c>
      <c r="B209" s="14">
        <v>543</v>
      </c>
      <c r="C209" s="14">
        <v>655</v>
      </c>
      <c r="D209" s="14">
        <v>372</v>
      </c>
      <c r="E209" s="14"/>
      <c r="F209" s="14"/>
      <c r="G209" s="14"/>
      <c r="H209" s="16">
        <f t="shared" si="18"/>
        <v>523.33333333333337</v>
      </c>
      <c r="I209" s="14"/>
      <c r="J209" s="14"/>
      <c r="K209" s="14"/>
      <c r="L209" s="6">
        <f t="shared" si="20"/>
        <v>115</v>
      </c>
      <c r="M209" s="6">
        <f t="shared" si="21"/>
        <v>274</v>
      </c>
      <c r="N209" s="6">
        <f t="shared" si="22"/>
        <v>145</v>
      </c>
      <c r="O209" s="5"/>
      <c r="P209" s="5"/>
      <c r="Q209" s="5"/>
      <c r="R209" s="6">
        <f t="shared" si="23"/>
        <v>178.00000000000006</v>
      </c>
      <c r="S209" s="5"/>
      <c r="T209" s="14">
        <f>SUM($B$2:B209)</f>
        <v>206243</v>
      </c>
      <c r="U209" s="14">
        <f>SUM($C$2:C209)</f>
        <v>206278</v>
      </c>
      <c r="V209" s="14">
        <f>SUM($D$2:D209)</f>
        <v>206316</v>
      </c>
      <c r="Z209">
        <f>IF(ISERROR(B209/B202),1,B209/B202)</f>
        <v>1.2686915887850467</v>
      </c>
      <c r="AA209">
        <f>IF(ISERROR(C209/C202),1,C209/C202)</f>
        <v>1.7191601049868765</v>
      </c>
      <c r="AB209">
        <f>IF(ISERROR(D209/D202),1,D209/D202)</f>
        <v>1.6387665198237886</v>
      </c>
    </row>
    <row r="210" spans="1:28" x14ac:dyDescent="0.25">
      <c r="A210" s="3">
        <f t="shared" si="19"/>
        <v>42576</v>
      </c>
      <c r="B210" s="14">
        <v>211</v>
      </c>
      <c r="C210" s="14">
        <v>389</v>
      </c>
      <c r="D210" s="14">
        <v>409</v>
      </c>
      <c r="E210" s="14"/>
      <c r="F210" s="14"/>
      <c r="G210" s="14"/>
      <c r="H210" s="16">
        <f t="shared" si="18"/>
        <v>336.33333333333331</v>
      </c>
      <c r="I210" s="14"/>
      <c r="J210" s="14"/>
      <c r="K210" s="14"/>
      <c r="L210" s="6">
        <f t="shared" si="20"/>
        <v>24</v>
      </c>
      <c r="M210" s="6">
        <f t="shared" si="21"/>
        <v>80</v>
      </c>
      <c r="N210" s="6">
        <f t="shared" si="22"/>
        <v>136</v>
      </c>
      <c r="O210" s="5"/>
      <c r="P210" s="5"/>
      <c r="Q210" s="5"/>
      <c r="R210" s="6">
        <f t="shared" si="23"/>
        <v>80</v>
      </c>
      <c r="S210" s="5"/>
      <c r="T210" s="14">
        <f>SUM($B$2:B210)</f>
        <v>206454</v>
      </c>
      <c r="U210" s="14">
        <f>SUM($C$2:C210)</f>
        <v>206667</v>
      </c>
      <c r="V210" s="14">
        <f>SUM($D$2:D210)</f>
        <v>206725</v>
      </c>
      <c r="Z210">
        <f>IF(ISERROR(B210/B203),1,B210/B203)</f>
        <v>1.1283422459893049</v>
      </c>
      <c r="AA210">
        <f>IF(ISERROR(C210/C203),1,C210/C203)</f>
        <v>1.2588996763754046</v>
      </c>
      <c r="AB210">
        <f>IF(ISERROR(D210/D203),1,D210/D203)</f>
        <v>1.4981684981684982</v>
      </c>
    </row>
    <row r="211" spans="1:28" x14ac:dyDescent="0.25">
      <c r="A211" s="3">
        <f t="shared" si="19"/>
        <v>42577</v>
      </c>
      <c r="B211" s="14">
        <v>529</v>
      </c>
      <c r="C211" s="14">
        <v>445</v>
      </c>
      <c r="D211" s="14">
        <v>638</v>
      </c>
      <c r="E211" s="14"/>
      <c r="F211" s="14"/>
      <c r="G211" s="14"/>
      <c r="H211" s="16">
        <f t="shared" si="18"/>
        <v>537.33333333333337</v>
      </c>
      <c r="I211" s="14"/>
      <c r="J211" s="14"/>
      <c r="K211" s="14"/>
      <c r="L211" s="6">
        <f t="shared" si="20"/>
        <v>71</v>
      </c>
      <c r="M211" s="6">
        <f t="shared" si="21"/>
        <v>-145</v>
      </c>
      <c r="N211" s="6">
        <f t="shared" si="22"/>
        <v>-4</v>
      </c>
      <c r="O211" s="5"/>
      <c r="P211" s="5"/>
      <c r="Q211" s="5"/>
      <c r="R211" s="6">
        <f t="shared" si="23"/>
        <v>-26</v>
      </c>
      <c r="S211" s="5"/>
      <c r="T211" s="14">
        <f>SUM($B$2:B211)</f>
        <v>206983</v>
      </c>
      <c r="U211" s="14">
        <f>SUM($C$2:C211)</f>
        <v>207112</v>
      </c>
      <c r="V211" s="14">
        <f>SUM($D$2:D211)</f>
        <v>207363</v>
      </c>
      <c r="Z211">
        <f>IF(ISERROR(B211/B204),1,B211/B204)</f>
        <v>1.1550218340611353</v>
      </c>
      <c r="AA211">
        <f>IF(ISERROR(C211/C204),1,C211/C204)</f>
        <v>0.75423728813559321</v>
      </c>
      <c r="AB211">
        <f>IF(ISERROR(D211/D204),1,D211/D204)</f>
        <v>0.99376947040498442</v>
      </c>
    </row>
    <row r="212" spans="1:28" x14ac:dyDescent="0.25">
      <c r="A212" s="3">
        <f t="shared" si="19"/>
        <v>42578</v>
      </c>
      <c r="B212" s="14">
        <v>753</v>
      </c>
      <c r="C212" s="14">
        <v>595</v>
      </c>
      <c r="D212" s="14">
        <v>572</v>
      </c>
      <c r="E212" s="14"/>
      <c r="F212" s="14"/>
      <c r="G212" s="14"/>
      <c r="H212" s="16">
        <f t="shared" si="18"/>
        <v>640</v>
      </c>
      <c r="I212" s="14"/>
      <c r="J212" s="14"/>
      <c r="K212" s="14"/>
      <c r="L212" s="6">
        <f t="shared" si="20"/>
        <v>232</v>
      </c>
      <c r="M212" s="6">
        <f t="shared" si="21"/>
        <v>203</v>
      </c>
      <c r="N212" s="6">
        <f t="shared" si="22"/>
        <v>169</v>
      </c>
      <c r="O212" s="5"/>
      <c r="P212" s="5"/>
      <c r="Q212" s="5"/>
      <c r="R212" s="6">
        <f t="shared" si="23"/>
        <v>201.33333333333331</v>
      </c>
      <c r="S212" s="5"/>
      <c r="T212" s="14">
        <f>SUM($B$2:B212)</f>
        <v>207736</v>
      </c>
      <c r="U212" s="14">
        <f>SUM($C$2:C212)</f>
        <v>207707</v>
      </c>
      <c r="V212" s="14">
        <f>SUM($D$2:D212)</f>
        <v>207935</v>
      </c>
      <c r="Z212">
        <f>IF(ISERROR(B212/B205),1,B212/B205)</f>
        <v>1.4452975047984644</v>
      </c>
      <c r="AA212">
        <f>IF(ISERROR(C212/C205),1,C212/C205)</f>
        <v>1.5178571428571428</v>
      </c>
      <c r="AB212">
        <f>IF(ISERROR(D212/D205),1,D212/D205)</f>
        <v>1.4193548387096775</v>
      </c>
    </row>
    <row r="213" spans="1:28" x14ac:dyDescent="0.25">
      <c r="A213" s="3">
        <f t="shared" si="19"/>
        <v>42579</v>
      </c>
      <c r="B213" s="14">
        <v>907</v>
      </c>
      <c r="C213" s="14">
        <v>839</v>
      </c>
      <c r="D213" s="14">
        <v>860</v>
      </c>
      <c r="E213" s="14"/>
      <c r="F213" s="14"/>
      <c r="G213" s="14"/>
      <c r="H213" s="16">
        <f t="shared" si="18"/>
        <v>868.66666666666663</v>
      </c>
      <c r="I213" s="14"/>
      <c r="J213" s="14"/>
      <c r="K213" s="14"/>
      <c r="L213" s="6">
        <f t="shared" si="20"/>
        <v>208</v>
      </c>
      <c r="M213" s="6">
        <f t="shared" si="21"/>
        <v>280</v>
      </c>
      <c r="N213" s="6">
        <f t="shared" si="22"/>
        <v>280</v>
      </c>
      <c r="O213" s="5"/>
      <c r="P213" s="5"/>
      <c r="Q213" s="5"/>
      <c r="R213" s="6">
        <f t="shared" si="23"/>
        <v>256</v>
      </c>
      <c r="S213" s="5"/>
      <c r="T213" s="14">
        <f>SUM($B$2:B213)</f>
        <v>208643</v>
      </c>
      <c r="U213" s="14">
        <f>SUM($C$2:C213)</f>
        <v>208546</v>
      </c>
      <c r="V213" s="14">
        <f>SUM($D$2:D213)</f>
        <v>208795</v>
      </c>
      <c r="Z213">
        <f>IF(ISERROR(B213/B206),1,B213/B206)</f>
        <v>1.2975679542203147</v>
      </c>
      <c r="AA213">
        <f>IF(ISERROR(C213/C206),1,C213/C206)</f>
        <v>1.5008944543828264</v>
      </c>
      <c r="AB213">
        <f>IF(ISERROR(D213/D206),1,D213/D206)</f>
        <v>1.4827586206896552</v>
      </c>
    </row>
    <row r="214" spans="1:28" x14ac:dyDescent="0.25">
      <c r="A214" s="3">
        <f t="shared" si="19"/>
        <v>42580</v>
      </c>
      <c r="B214" s="14">
        <v>854</v>
      </c>
      <c r="C214" s="14">
        <v>989</v>
      </c>
      <c r="D214" s="14">
        <v>842</v>
      </c>
      <c r="E214" s="14"/>
      <c r="F214" s="14"/>
      <c r="G214" s="14"/>
      <c r="H214" s="16">
        <f t="shared" si="18"/>
        <v>895</v>
      </c>
      <c r="I214" s="14"/>
      <c r="J214" s="14"/>
      <c r="K214" s="14"/>
      <c r="L214" s="6">
        <f t="shared" si="20"/>
        <v>154</v>
      </c>
      <c r="M214" s="6">
        <f t="shared" si="21"/>
        <v>384</v>
      </c>
      <c r="N214" s="6">
        <f t="shared" si="22"/>
        <v>170</v>
      </c>
      <c r="O214" s="5"/>
      <c r="P214" s="5"/>
      <c r="Q214" s="5"/>
      <c r="R214" s="6">
        <f t="shared" si="23"/>
        <v>236</v>
      </c>
      <c r="S214" s="5"/>
      <c r="T214" s="14">
        <f>SUM($B$2:B214)</f>
        <v>209497</v>
      </c>
      <c r="U214" s="14">
        <f>SUM($C$2:C214)</f>
        <v>209535</v>
      </c>
      <c r="V214" s="14">
        <f>SUM($D$2:D214)</f>
        <v>209637</v>
      </c>
      <c r="Z214">
        <f>IF(ISERROR(B214/B207),1,B214/B207)</f>
        <v>1.22</v>
      </c>
      <c r="AA214">
        <f>IF(ISERROR(C214/C207),1,C214/C207)</f>
        <v>1.6347107438016528</v>
      </c>
      <c r="AB214">
        <f>IF(ISERROR(D214/D207),1,D214/D207)</f>
        <v>1.2529761904761905</v>
      </c>
    </row>
    <row r="215" spans="1:28" x14ac:dyDescent="0.25">
      <c r="A215" s="3">
        <f t="shared" si="19"/>
        <v>42581</v>
      </c>
      <c r="B215" s="14">
        <v>920</v>
      </c>
      <c r="C215" s="14">
        <v>864</v>
      </c>
      <c r="D215" s="14">
        <v>1012</v>
      </c>
      <c r="E215" s="14"/>
      <c r="F215" s="14"/>
      <c r="G215" s="14"/>
      <c r="H215" s="16">
        <f t="shared" si="18"/>
        <v>932</v>
      </c>
      <c r="I215" s="14"/>
      <c r="J215" s="14"/>
      <c r="K215" s="14"/>
      <c r="L215" s="6">
        <f t="shared" si="20"/>
        <v>112</v>
      </c>
      <c r="M215" s="6">
        <f t="shared" si="21"/>
        <v>122</v>
      </c>
      <c r="N215" s="6">
        <f t="shared" si="22"/>
        <v>194</v>
      </c>
      <c r="O215" s="5"/>
      <c r="P215" s="5"/>
      <c r="Q215" s="5"/>
      <c r="R215" s="6">
        <f t="shared" si="23"/>
        <v>142.66666666666663</v>
      </c>
      <c r="S215" s="5"/>
      <c r="T215" s="14">
        <f>SUM($B$2:B215)</f>
        <v>210417</v>
      </c>
      <c r="U215" s="14">
        <f>SUM($C$2:C215)</f>
        <v>210399</v>
      </c>
      <c r="V215" s="14">
        <f>SUM($D$2:D215)</f>
        <v>210649</v>
      </c>
      <c r="Z215">
        <f>IF(ISERROR(B215/B208),1,B215/B208)</f>
        <v>1.1386138613861385</v>
      </c>
      <c r="AA215">
        <f>IF(ISERROR(C215/C208),1,C215/C208)</f>
        <v>1.1644204851752022</v>
      </c>
      <c r="AB215">
        <f>IF(ISERROR(D215/D208),1,D215/D208)</f>
        <v>1.2371638141809291</v>
      </c>
    </row>
    <row r="216" spans="1:28" x14ac:dyDescent="0.25">
      <c r="A216" s="3">
        <f t="shared" si="19"/>
        <v>42582</v>
      </c>
      <c r="B216" s="14">
        <v>560</v>
      </c>
      <c r="C216" s="14">
        <v>606</v>
      </c>
      <c r="D216" s="14">
        <v>412</v>
      </c>
      <c r="E216" s="14"/>
      <c r="F216" s="14"/>
      <c r="G216" s="14"/>
      <c r="H216" s="16">
        <f t="shared" si="18"/>
        <v>526</v>
      </c>
      <c r="I216" s="14"/>
      <c r="J216" s="14"/>
      <c r="K216" s="14"/>
      <c r="L216" s="6">
        <f t="shared" si="20"/>
        <v>17</v>
      </c>
      <c r="M216" s="6">
        <f t="shared" si="21"/>
        <v>-49</v>
      </c>
      <c r="N216" s="6">
        <f t="shared" si="22"/>
        <v>40</v>
      </c>
      <c r="O216" s="5"/>
      <c r="P216" s="5"/>
      <c r="Q216" s="5"/>
      <c r="R216" s="6">
        <f t="shared" si="23"/>
        <v>2.6666666666666288</v>
      </c>
      <c r="S216" s="5"/>
      <c r="T216" s="14">
        <f>SUM($B$2:B216)</f>
        <v>210977</v>
      </c>
      <c r="U216" s="14">
        <f>SUM($C$2:C216)</f>
        <v>211005</v>
      </c>
      <c r="V216" s="14">
        <f>SUM($D$2:D216)</f>
        <v>211061</v>
      </c>
      <c r="Z216">
        <f>IF(ISERROR(B216/B209),1,B216/B209)</f>
        <v>1.0313075506445673</v>
      </c>
      <c r="AA216">
        <f>IF(ISERROR(C216/C209),1,C216/C209)</f>
        <v>0.92519083969465654</v>
      </c>
      <c r="AB216">
        <f>IF(ISERROR(D216/D209),1,D216/D209)</f>
        <v>1.10752688172043</v>
      </c>
    </row>
    <row r="217" spans="1:28" x14ac:dyDescent="0.25">
      <c r="A217" s="3">
        <f t="shared" si="19"/>
        <v>42583</v>
      </c>
      <c r="B217" s="14">
        <v>301</v>
      </c>
      <c r="C217" s="14">
        <v>215</v>
      </c>
      <c r="D217" s="14">
        <v>385</v>
      </c>
      <c r="E217" s="14"/>
      <c r="F217" s="14"/>
      <c r="G217" s="14"/>
      <c r="H217" s="16">
        <f t="shared" si="18"/>
        <v>300.33333333333331</v>
      </c>
      <c r="I217" s="14"/>
      <c r="J217" s="14"/>
      <c r="K217" s="14"/>
      <c r="L217" s="6">
        <f t="shared" si="20"/>
        <v>90</v>
      </c>
      <c r="M217" s="6">
        <f t="shared" si="21"/>
        <v>-174</v>
      </c>
      <c r="N217" s="6">
        <f t="shared" si="22"/>
        <v>-24</v>
      </c>
      <c r="O217" s="5"/>
      <c r="P217" s="5"/>
      <c r="Q217" s="5"/>
      <c r="R217" s="6">
        <f t="shared" si="23"/>
        <v>-36</v>
      </c>
      <c r="S217" s="5"/>
      <c r="T217" s="14">
        <f>SUM($B$2:B217)</f>
        <v>211278</v>
      </c>
      <c r="U217" s="14">
        <f>SUM($C$2:C217)</f>
        <v>211220</v>
      </c>
      <c r="V217" s="14">
        <f>SUM($D$2:D217)</f>
        <v>211446</v>
      </c>
      <c r="Z217">
        <f>IF(ISERROR(B217/B210),1,B217/B210)</f>
        <v>1.4265402843601895</v>
      </c>
      <c r="AA217">
        <f>IF(ISERROR(C217/C210),1,C217/C210)</f>
        <v>0.5526992287917738</v>
      </c>
      <c r="AB217">
        <f>IF(ISERROR(D217/D210),1,D217/D210)</f>
        <v>0.94132029339853296</v>
      </c>
    </row>
    <row r="218" spans="1:28" x14ac:dyDescent="0.25">
      <c r="A218" s="3">
        <f t="shared" si="19"/>
        <v>42584</v>
      </c>
      <c r="B218" s="14">
        <v>799</v>
      </c>
      <c r="C218" s="14">
        <v>891</v>
      </c>
      <c r="D218" s="14">
        <v>858</v>
      </c>
      <c r="E218" s="14"/>
      <c r="F218" s="14"/>
      <c r="G218" s="14"/>
      <c r="H218" s="16">
        <f t="shared" si="18"/>
        <v>849.33333333333337</v>
      </c>
      <c r="I218" s="14"/>
      <c r="J218" s="14"/>
      <c r="K218" s="14"/>
      <c r="L218" s="6">
        <f t="shared" si="20"/>
        <v>270</v>
      </c>
      <c r="M218" s="6">
        <f t="shared" si="21"/>
        <v>446</v>
      </c>
      <c r="N218" s="6">
        <f t="shared" si="22"/>
        <v>220</v>
      </c>
      <c r="O218" s="5"/>
      <c r="P218" s="5"/>
      <c r="Q218" s="5"/>
      <c r="R218" s="6">
        <f t="shared" si="23"/>
        <v>312</v>
      </c>
      <c r="S218" s="5"/>
      <c r="T218" s="14">
        <f>SUM($B$2:B218)</f>
        <v>212077</v>
      </c>
      <c r="U218" s="14">
        <f>SUM($C$2:C218)</f>
        <v>212111</v>
      </c>
      <c r="V218" s="14">
        <f>SUM($D$2:D218)</f>
        <v>212304</v>
      </c>
      <c r="Z218">
        <f>IF(ISERROR(B218/B211),1,B218/B211)</f>
        <v>1.5103969754253308</v>
      </c>
      <c r="AA218">
        <f>IF(ISERROR(C218/C211),1,C218/C211)</f>
        <v>2.0022471910112358</v>
      </c>
      <c r="AB218">
        <f>IF(ISERROR(D218/D211),1,D218/D211)</f>
        <v>1.3448275862068966</v>
      </c>
    </row>
    <row r="219" spans="1:28" x14ac:dyDescent="0.25">
      <c r="A219" s="3">
        <f t="shared" si="19"/>
        <v>42585</v>
      </c>
      <c r="B219" s="14">
        <v>946</v>
      </c>
      <c r="C219" s="14">
        <v>717</v>
      </c>
      <c r="D219" s="14">
        <v>760</v>
      </c>
      <c r="E219" s="14"/>
      <c r="F219" s="14"/>
      <c r="G219" s="14"/>
      <c r="H219" s="16">
        <f t="shared" si="18"/>
        <v>807.66666666666663</v>
      </c>
      <c r="I219" s="14"/>
      <c r="J219" s="14"/>
      <c r="K219" s="14"/>
      <c r="L219" s="6">
        <f t="shared" si="20"/>
        <v>193</v>
      </c>
      <c r="M219" s="6">
        <f t="shared" si="21"/>
        <v>122</v>
      </c>
      <c r="N219" s="6">
        <f t="shared" si="22"/>
        <v>188</v>
      </c>
      <c r="O219" s="5"/>
      <c r="P219" s="5"/>
      <c r="Q219" s="5"/>
      <c r="R219" s="6">
        <f t="shared" si="23"/>
        <v>167.66666666666663</v>
      </c>
      <c r="S219" s="5"/>
      <c r="T219" s="14">
        <f>SUM($B$2:B219)</f>
        <v>213023</v>
      </c>
      <c r="U219" s="14">
        <f>SUM($C$2:C219)</f>
        <v>212828</v>
      </c>
      <c r="V219" s="14">
        <f>SUM($D$2:D219)</f>
        <v>213064</v>
      </c>
      <c r="Z219">
        <f>IF(ISERROR(B219/B212),1,B219/B212)</f>
        <v>1.2563081009296149</v>
      </c>
      <c r="AA219">
        <f>IF(ISERROR(C219/C212),1,C219/C212)</f>
        <v>1.2050420168067226</v>
      </c>
      <c r="AB219">
        <f>IF(ISERROR(D219/D212),1,D219/D212)</f>
        <v>1.3286713286713288</v>
      </c>
    </row>
    <row r="220" spans="1:28" x14ac:dyDescent="0.25">
      <c r="A220" s="3">
        <f t="shared" si="19"/>
        <v>42586</v>
      </c>
      <c r="B220" s="14">
        <v>1115</v>
      </c>
      <c r="C220" s="14">
        <v>1285</v>
      </c>
      <c r="D220" s="14">
        <v>1024</v>
      </c>
      <c r="E220" s="14"/>
      <c r="F220" s="14"/>
      <c r="G220" s="14"/>
      <c r="H220" s="16">
        <f t="shared" si="18"/>
        <v>1141.3333333333333</v>
      </c>
      <c r="I220" s="14"/>
      <c r="J220" s="14"/>
      <c r="K220" s="14"/>
      <c r="L220" s="6">
        <f t="shared" si="20"/>
        <v>208</v>
      </c>
      <c r="M220" s="6">
        <f t="shared" si="21"/>
        <v>446</v>
      </c>
      <c r="N220" s="6">
        <f t="shared" si="22"/>
        <v>164</v>
      </c>
      <c r="O220" s="5"/>
      <c r="P220" s="5"/>
      <c r="Q220" s="5"/>
      <c r="R220" s="6">
        <f t="shared" si="23"/>
        <v>272.66666666666663</v>
      </c>
      <c r="S220" s="5"/>
      <c r="T220" s="14">
        <f>SUM($B$2:B220)</f>
        <v>214138</v>
      </c>
      <c r="U220" s="14">
        <f>SUM($C$2:C220)</f>
        <v>214113</v>
      </c>
      <c r="V220" s="14">
        <f>SUM($D$2:D220)</f>
        <v>214088</v>
      </c>
      <c r="Z220">
        <f>IF(ISERROR(B220/B213),1,B220/B213)</f>
        <v>1.2293274531422271</v>
      </c>
      <c r="AA220">
        <f>IF(ISERROR(C220/C213),1,C220/C213)</f>
        <v>1.531585220500596</v>
      </c>
      <c r="AB220">
        <f>IF(ISERROR(D220/D213),1,D220/D213)</f>
        <v>1.1906976744186046</v>
      </c>
    </row>
    <row r="221" spans="1:28" x14ac:dyDescent="0.25">
      <c r="A221" s="3">
        <f t="shared" si="19"/>
        <v>42587</v>
      </c>
      <c r="B221" s="14">
        <v>1168</v>
      </c>
      <c r="C221" s="14">
        <v>926</v>
      </c>
      <c r="D221" s="14">
        <v>1106</v>
      </c>
      <c r="E221" s="14"/>
      <c r="F221" s="14"/>
      <c r="G221" s="14"/>
      <c r="H221" s="16">
        <f t="shared" si="18"/>
        <v>1066.6666666666667</v>
      </c>
      <c r="I221" s="14"/>
      <c r="J221" s="14"/>
      <c r="K221" s="14"/>
      <c r="L221" s="6">
        <f t="shared" si="20"/>
        <v>314</v>
      </c>
      <c r="M221" s="6">
        <f t="shared" si="21"/>
        <v>-63</v>
      </c>
      <c r="N221" s="6">
        <f t="shared" si="22"/>
        <v>264</v>
      </c>
      <c r="O221" s="5"/>
      <c r="P221" s="5"/>
      <c r="Q221" s="5"/>
      <c r="R221" s="6">
        <f t="shared" si="23"/>
        <v>171.66666666666674</v>
      </c>
      <c r="S221" s="5"/>
      <c r="T221" s="14">
        <f>SUM($B$2:B221)</f>
        <v>215306</v>
      </c>
      <c r="U221" s="14">
        <f>SUM($C$2:C221)</f>
        <v>215039</v>
      </c>
      <c r="V221" s="14">
        <f>SUM($D$2:D221)</f>
        <v>215194</v>
      </c>
      <c r="Z221">
        <f>IF(ISERROR(B221/B214),1,B221/B214)</f>
        <v>1.3676814988290398</v>
      </c>
      <c r="AA221">
        <f>IF(ISERROR(C221/C214),1,C221/C214)</f>
        <v>0.93629929221435793</v>
      </c>
      <c r="AB221">
        <f>IF(ISERROR(D221/D214),1,D221/D214)</f>
        <v>1.3135391923990498</v>
      </c>
    </row>
    <row r="222" spans="1:28" x14ac:dyDescent="0.25">
      <c r="A222" s="3">
        <f t="shared" si="19"/>
        <v>42588</v>
      </c>
      <c r="B222" s="14">
        <v>1005</v>
      </c>
      <c r="C222" s="14">
        <v>1157</v>
      </c>
      <c r="D222" s="14">
        <v>1105</v>
      </c>
      <c r="E222" s="14"/>
      <c r="F222" s="14"/>
      <c r="G222" s="14"/>
      <c r="H222" s="16">
        <f t="shared" si="18"/>
        <v>1089</v>
      </c>
      <c r="I222" s="14"/>
      <c r="J222" s="14"/>
      <c r="K222" s="14"/>
      <c r="L222" s="6">
        <f t="shared" si="20"/>
        <v>85</v>
      </c>
      <c r="M222" s="6">
        <f t="shared" si="21"/>
        <v>293</v>
      </c>
      <c r="N222" s="6">
        <f t="shared" si="22"/>
        <v>93</v>
      </c>
      <c r="O222" s="5"/>
      <c r="P222" s="5"/>
      <c r="Q222" s="5"/>
      <c r="R222" s="6">
        <f t="shared" si="23"/>
        <v>157</v>
      </c>
      <c r="S222" s="5"/>
      <c r="T222" s="14">
        <f>SUM($B$2:B222)</f>
        <v>216311</v>
      </c>
      <c r="U222" s="14">
        <f>SUM($C$2:C222)</f>
        <v>216196</v>
      </c>
      <c r="V222" s="14">
        <f>SUM($D$2:D222)</f>
        <v>216299</v>
      </c>
      <c r="Z222">
        <f>IF(ISERROR(B222/B215),1,B222/B215)</f>
        <v>1.0923913043478262</v>
      </c>
      <c r="AA222">
        <f>IF(ISERROR(C222/C215),1,C222/C215)</f>
        <v>1.3391203703703705</v>
      </c>
      <c r="AB222">
        <f>IF(ISERROR(D222/D215),1,D222/D215)</f>
        <v>1.0918972332015811</v>
      </c>
    </row>
    <row r="223" spans="1:28" x14ac:dyDescent="0.25">
      <c r="A223" s="3">
        <f t="shared" si="19"/>
        <v>42589</v>
      </c>
      <c r="B223" s="14">
        <v>709</v>
      </c>
      <c r="C223" s="14">
        <v>707</v>
      </c>
      <c r="D223" s="14">
        <v>581</v>
      </c>
      <c r="E223" s="14"/>
      <c r="F223" s="14"/>
      <c r="G223" s="14"/>
      <c r="H223" s="16">
        <f t="shared" si="18"/>
        <v>665.66666666666663</v>
      </c>
      <c r="I223" s="14"/>
      <c r="J223" s="14"/>
      <c r="K223" s="14"/>
      <c r="L223" s="6">
        <f t="shared" si="20"/>
        <v>149</v>
      </c>
      <c r="M223" s="6">
        <f t="shared" si="21"/>
        <v>101</v>
      </c>
      <c r="N223" s="6">
        <f t="shared" si="22"/>
        <v>169</v>
      </c>
      <c r="O223" s="5"/>
      <c r="P223" s="5"/>
      <c r="Q223" s="5"/>
      <c r="R223" s="6">
        <f t="shared" si="23"/>
        <v>139.66666666666663</v>
      </c>
      <c r="S223" s="5"/>
      <c r="T223" s="14">
        <f>SUM($B$2:B223)</f>
        <v>217020</v>
      </c>
      <c r="U223" s="14">
        <f>SUM($C$2:C223)</f>
        <v>216903</v>
      </c>
      <c r="V223" s="14">
        <f>SUM($D$2:D223)</f>
        <v>216880</v>
      </c>
      <c r="Z223">
        <f>IF(ISERROR(B223/B216),1,B223/B216)</f>
        <v>1.2660714285714285</v>
      </c>
      <c r="AA223">
        <f>IF(ISERROR(C223/C216),1,C223/C216)</f>
        <v>1.1666666666666667</v>
      </c>
      <c r="AB223">
        <f>IF(ISERROR(D223/D216),1,D223/D216)</f>
        <v>1.4101941747572815</v>
      </c>
    </row>
    <row r="224" spans="1:28" x14ac:dyDescent="0.25">
      <c r="A224" s="3">
        <f t="shared" si="19"/>
        <v>42590</v>
      </c>
      <c r="B224" s="14">
        <v>319</v>
      </c>
      <c r="C224" s="14">
        <v>385</v>
      </c>
      <c r="D224" s="14">
        <v>385</v>
      </c>
      <c r="E224" s="14"/>
      <c r="F224" s="14"/>
      <c r="G224" s="14"/>
      <c r="H224" s="16">
        <f t="shared" si="18"/>
        <v>363</v>
      </c>
      <c r="I224" s="14"/>
      <c r="J224" s="14"/>
      <c r="K224" s="14"/>
      <c r="L224" s="6">
        <f t="shared" si="20"/>
        <v>18</v>
      </c>
      <c r="M224" s="6">
        <f t="shared" si="21"/>
        <v>170</v>
      </c>
      <c r="N224" s="6">
        <f t="shared" si="22"/>
        <v>0</v>
      </c>
      <c r="O224" s="5"/>
      <c r="P224" s="5"/>
      <c r="Q224" s="5"/>
      <c r="R224" s="6">
        <f t="shared" si="23"/>
        <v>62.666666666666686</v>
      </c>
      <c r="S224" s="5"/>
      <c r="T224" s="14">
        <f>SUM($B$2:B224)</f>
        <v>217339</v>
      </c>
      <c r="U224" s="14">
        <f>SUM($C$2:C224)</f>
        <v>217288</v>
      </c>
      <c r="V224" s="14">
        <f>SUM($D$2:D224)</f>
        <v>217265</v>
      </c>
      <c r="Z224">
        <f>IF(ISERROR(B224/B217),1,B224/B217)</f>
        <v>1.0598006644518272</v>
      </c>
      <c r="AA224">
        <f>IF(ISERROR(C224/C217),1,C224/C217)</f>
        <v>1.7906976744186047</v>
      </c>
      <c r="AB224">
        <f>IF(ISERROR(D224/D217),1,D224/D217)</f>
        <v>1</v>
      </c>
    </row>
    <row r="225" spans="1:28" x14ac:dyDescent="0.25">
      <c r="A225" s="3">
        <f t="shared" si="19"/>
        <v>42591</v>
      </c>
      <c r="B225" s="20">
        <v>1105</v>
      </c>
      <c r="C225" s="20">
        <v>1220</v>
      </c>
      <c r="D225" s="20">
        <v>1219</v>
      </c>
      <c r="E225" s="20"/>
      <c r="F225" s="20"/>
      <c r="G225" s="20"/>
      <c r="H225" s="16">
        <f t="shared" si="18"/>
        <v>1181.3333333333333</v>
      </c>
      <c r="I225" s="20"/>
      <c r="J225" s="20"/>
      <c r="K225" s="20"/>
      <c r="L225" s="6">
        <f t="shared" si="20"/>
        <v>306</v>
      </c>
      <c r="M225" s="6">
        <f t="shared" si="21"/>
        <v>329</v>
      </c>
      <c r="N225" s="6">
        <f t="shared" si="22"/>
        <v>361</v>
      </c>
      <c r="O225" s="20"/>
      <c r="P225" s="20"/>
      <c r="Q225" s="20"/>
      <c r="R225" s="6">
        <f t="shared" si="23"/>
        <v>331.99999999999989</v>
      </c>
      <c r="S225" s="20"/>
      <c r="T225" s="14">
        <f>SUM($B$2:B225)</f>
        <v>218444</v>
      </c>
      <c r="U225" s="14">
        <f>SUM($C$2:C225)</f>
        <v>218508</v>
      </c>
      <c r="V225" s="14">
        <f>SUM($D$2:D225)</f>
        <v>218484</v>
      </c>
      <c r="Z225">
        <f>IF(ISERROR(B225/B218),1,B225/B218)</f>
        <v>1.3829787234042554</v>
      </c>
      <c r="AA225">
        <f>IF(ISERROR(C225/C218),1,C225/C218)</f>
        <v>1.3692480359147026</v>
      </c>
      <c r="AB225">
        <f>IF(ISERROR(D225/D218),1,D225/D218)</f>
        <v>1.4207459207459208</v>
      </c>
    </row>
    <row r="226" spans="1:28" x14ac:dyDescent="0.25">
      <c r="A226" s="3">
        <f t="shared" si="19"/>
        <v>42592</v>
      </c>
      <c r="B226" s="20">
        <v>1194</v>
      </c>
      <c r="C226" s="20">
        <v>1032</v>
      </c>
      <c r="D226" s="20">
        <v>1030</v>
      </c>
      <c r="E226" s="20"/>
      <c r="F226" s="20"/>
      <c r="G226" s="20"/>
      <c r="H226" s="16">
        <f t="shared" si="18"/>
        <v>1085.3333333333333</v>
      </c>
      <c r="I226" s="20"/>
      <c r="J226" s="20"/>
      <c r="K226" s="20"/>
      <c r="L226" s="6">
        <f t="shared" si="20"/>
        <v>248</v>
      </c>
      <c r="M226" s="6">
        <f t="shared" si="21"/>
        <v>315</v>
      </c>
      <c r="N226" s="6">
        <f t="shared" si="22"/>
        <v>270</v>
      </c>
      <c r="O226" s="20"/>
      <c r="P226" s="20"/>
      <c r="Q226" s="20"/>
      <c r="R226" s="6">
        <f t="shared" si="23"/>
        <v>277.66666666666663</v>
      </c>
      <c r="S226" s="20"/>
      <c r="T226" s="14">
        <f>SUM($B$2:B226)</f>
        <v>219638</v>
      </c>
      <c r="U226" s="14">
        <f>SUM($C$2:C226)</f>
        <v>219540</v>
      </c>
      <c r="V226" s="14">
        <f>SUM($D$2:D226)</f>
        <v>219514</v>
      </c>
      <c r="Z226">
        <f>IF(ISERROR(B226/B219),1,B226/B219)</f>
        <v>1.2621564482029599</v>
      </c>
      <c r="AA226">
        <f>IF(ISERROR(C226/C219),1,C226/C219)</f>
        <v>1.4393305439330544</v>
      </c>
      <c r="AB226">
        <f>IF(ISERROR(D226/D219),1,D226/D219)</f>
        <v>1.3552631578947369</v>
      </c>
    </row>
    <row r="227" spans="1:28" x14ac:dyDescent="0.25">
      <c r="A227" s="3">
        <f t="shared" si="19"/>
        <v>42593</v>
      </c>
      <c r="B227" s="20">
        <v>1544</v>
      </c>
      <c r="C227" s="20">
        <v>1319</v>
      </c>
      <c r="D227" s="20">
        <v>1320</v>
      </c>
      <c r="E227" s="20"/>
      <c r="F227" s="20"/>
      <c r="G227" s="20"/>
      <c r="H227" s="16">
        <f t="shared" si="18"/>
        <v>1394.3333333333333</v>
      </c>
      <c r="I227" s="20"/>
      <c r="J227" s="20"/>
      <c r="K227" s="20"/>
      <c r="L227" s="6">
        <f t="shared" si="20"/>
        <v>429</v>
      </c>
      <c r="M227" s="6">
        <f t="shared" si="21"/>
        <v>34</v>
      </c>
      <c r="N227" s="6">
        <f t="shared" si="22"/>
        <v>296</v>
      </c>
      <c r="O227" s="20"/>
      <c r="P227" s="20"/>
      <c r="Q227" s="20"/>
      <c r="R227" s="6">
        <f t="shared" si="23"/>
        <v>253</v>
      </c>
      <c r="S227" s="20"/>
      <c r="T227" s="14">
        <f>SUM($B$2:B227)</f>
        <v>221182</v>
      </c>
      <c r="U227" s="14">
        <f>SUM($C$2:C227)</f>
        <v>220859</v>
      </c>
      <c r="V227" s="14">
        <f>SUM($D$2:D227)</f>
        <v>220834</v>
      </c>
      <c r="Z227">
        <f>IF(ISERROR(B227/B220),1,B227/B220)</f>
        <v>1.3847533632286995</v>
      </c>
      <c r="AA227">
        <f>IF(ISERROR(C227/C220),1,C227/C220)</f>
        <v>1.0264591439688715</v>
      </c>
      <c r="AB227">
        <f>IF(ISERROR(D227/D220),1,D227/D220)</f>
        <v>1.2890625</v>
      </c>
    </row>
    <row r="228" spans="1:28" x14ac:dyDescent="0.25">
      <c r="A228" s="3">
        <f t="shared" si="19"/>
        <v>42594</v>
      </c>
      <c r="B228" s="20">
        <v>1492</v>
      </c>
      <c r="C228" s="20">
        <v>1422</v>
      </c>
      <c r="D228" s="20">
        <v>1419</v>
      </c>
      <c r="E228" s="20"/>
      <c r="F228" s="20"/>
      <c r="G228" s="20"/>
      <c r="H228" s="16">
        <f t="shared" si="18"/>
        <v>1444.3333333333333</v>
      </c>
      <c r="I228" s="20"/>
      <c r="J228" s="20"/>
      <c r="K228" s="20"/>
      <c r="L228" s="6">
        <f t="shared" si="20"/>
        <v>324</v>
      </c>
      <c r="M228" s="6">
        <f t="shared" si="21"/>
        <v>496</v>
      </c>
      <c r="N228" s="6">
        <f t="shared" si="22"/>
        <v>313</v>
      </c>
      <c r="O228" s="20"/>
      <c r="P228" s="20"/>
      <c r="Q228" s="20"/>
      <c r="R228" s="6">
        <f t="shared" si="23"/>
        <v>377.66666666666652</v>
      </c>
      <c r="S228" s="20"/>
      <c r="T228" s="14">
        <f>SUM($B$2:B228)</f>
        <v>222674</v>
      </c>
      <c r="U228" s="14">
        <f>SUM($C$2:C228)</f>
        <v>222281</v>
      </c>
      <c r="V228" s="14">
        <f>SUM($D$2:D228)</f>
        <v>222253</v>
      </c>
      <c r="Z228">
        <f>IF(ISERROR(B228/B221),1,B228/B221)</f>
        <v>1.2773972602739727</v>
      </c>
      <c r="AA228">
        <f>IF(ISERROR(C228/C221),1,C228/C221)</f>
        <v>1.5356371490280778</v>
      </c>
      <c r="AB228">
        <f>IF(ISERROR(D228/D221),1,D228/D221)</f>
        <v>1.2830018083182639</v>
      </c>
    </row>
    <row r="229" spans="1:28" x14ac:dyDescent="0.25">
      <c r="A229" s="3">
        <f t="shared" si="19"/>
        <v>42595</v>
      </c>
      <c r="B229" s="20">
        <v>1379</v>
      </c>
      <c r="C229" s="20">
        <v>1510</v>
      </c>
      <c r="D229" s="20">
        <v>1505</v>
      </c>
      <c r="E229" s="20"/>
      <c r="F229" s="20"/>
      <c r="G229" s="20"/>
      <c r="H229" s="16">
        <f t="shared" si="18"/>
        <v>1464.6666666666667</v>
      </c>
      <c r="I229" s="20"/>
      <c r="J229" s="20"/>
      <c r="K229" s="20"/>
      <c r="L229" s="6">
        <f t="shared" si="20"/>
        <v>374</v>
      </c>
      <c r="M229" s="6">
        <f t="shared" si="21"/>
        <v>353</v>
      </c>
      <c r="N229" s="6">
        <f t="shared" si="22"/>
        <v>400</v>
      </c>
      <c r="O229" s="20"/>
      <c r="P229" s="20"/>
      <c r="Q229" s="20"/>
      <c r="R229" s="6">
        <f t="shared" si="23"/>
        <v>375.66666666666674</v>
      </c>
      <c r="S229" s="20"/>
      <c r="T229" s="14">
        <f>SUM($B$2:B229)</f>
        <v>224053</v>
      </c>
      <c r="U229" s="14">
        <f>SUM($C$2:C229)</f>
        <v>223791</v>
      </c>
      <c r="V229" s="14">
        <f>SUM($D$2:D229)</f>
        <v>223758</v>
      </c>
      <c r="Z229">
        <f>IF(ISERROR(B229/B222),1,B229/B222)</f>
        <v>1.3721393034825871</v>
      </c>
      <c r="AA229">
        <f>IF(ISERROR(C229/C222),1,C229/C222)</f>
        <v>1.3050993949870355</v>
      </c>
      <c r="AB229">
        <f>IF(ISERROR(D229/D222),1,D229/D222)</f>
        <v>1.3619909502262444</v>
      </c>
    </row>
    <row r="230" spans="1:28" x14ac:dyDescent="0.25">
      <c r="A230" s="3">
        <f t="shared" si="19"/>
        <v>42596</v>
      </c>
      <c r="B230" s="20">
        <v>754</v>
      </c>
      <c r="C230" s="20">
        <v>697</v>
      </c>
      <c r="D230" s="20">
        <v>704</v>
      </c>
      <c r="E230" s="20"/>
      <c r="F230" s="20"/>
      <c r="G230" s="20"/>
      <c r="H230" s="16">
        <f t="shared" si="18"/>
        <v>718.33333333333337</v>
      </c>
      <c r="I230" s="20"/>
      <c r="J230" s="20"/>
      <c r="K230" s="20"/>
      <c r="L230" s="6">
        <f t="shared" si="20"/>
        <v>45</v>
      </c>
      <c r="M230" s="6">
        <f t="shared" si="21"/>
        <v>-10</v>
      </c>
      <c r="N230" s="6">
        <f t="shared" si="22"/>
        <v>123</v>
      </c>
      <c r="O230" s="20"/>
      <c r="P230" s="20"/>
      <c r="Q230" s="20"/>
      <c r="R230" s="6">
        <f t="shared" si="23"/>
        <v>52.666666666666742</v>
      </c>
      <c r="S230" s="20"/>
      <c r="T230" s="14">
        <f>SUM($B$2:B230)</f>
        <v>224807</v>
      </c>
      <c r="U230" s="14">
        <f>SUM($C$2:C230)</f>
        <v>224488</v>
      </c>
      <c r="V230" s="14">
        <f>SUM($D$2:D230)</f>
        <v>224462</v>
      </c>
      <c r="Z230">
        <f>IF(ISERROR(B230/B223),1,B230/B223)</f>
        <v>1.0634696755994357</v>
      </c>
      <c r="AA230">
        <f>IF(ISERROR(C230/C223),1,C230/C223)</f>
        <v>0.98585572842998581</v>
      </c>
      <c r="AB230">
        <f>IF(ISERROR(D230/D223),1,D230/D223)</f>
        <v>1.2117039586919105</v>
      </c>
    </row>
    <row r="231" spans="1:28" x14ac:dyDescent="0.25">
      <c r="A231" s="3">
        <f t="shared" si="19"/>
        <v>42597</v>
      </c>
      <c r="B231" s="20">
        <v>492</v>
      </c>
      <c r="C231" s="20">
        <v>519</v>
      </c>
      <c r="D231" s="20">
        <v>519</v>
      </c>
      <c r="E231" s="20"/>
      <c r="F231" s="20"/>
      <c r="G231" s="20"/>
      <c r="H231" s="16">
        <f t="shared" si="18"/>
        <v>510</v>
      </c>
      <c r="I231" s="20"/>
      <c r="J231" s="20"/>
      <c r="K231" s="20"/>
      <c r="L231" s="6">
        <f t="shared" si="20"/>
        <v>173</v>
      </c>
      <c r="M231" s="6">
        <f t="shared" si="21"/>
        <v>134</v>
      </c>
      <c r="N231" s="6">
        <f t="shared" si="22"/>
        <v>134</v>
      </c>
      <c r="O231" s="20"/>
      <c r="P231" s="20"/>
      <c r="Q231" s="20"/>
      <c r="R231" s="6">
        <f t="shared" si="23"/>
        <v>147</v>
      </c>
      <c r="S231" s="20"/>
      <c r="T231" s="14">
        <f>SUM($B$2:B231)</f>
        <v>225299</v>
      </c>
      <c r="U231" s="14">
        <f>SUM($C$2:C231)</f>
        <v>225007</v>
      </c>
      <c r="V231" s="14">
        <f>SUM($D$2:D231)</f>
        <v>224981</v>
      </c>
      <c r="Z231">
        <f>IF(ISERROR(B231/B224),1,B231/B224)</f>
        <v>1.542319749216301</v>
      </c>
      <c r="AA231">
        <f>IF(ISERROR(C231/C224),1,C231/C224)</f>
        <v>1.3480519480519479</v>
      </c>
      <c r="AB231">
        <f>IF(ISERROR(D231/D224),1,D231/D224)</f>
        <v>1.3480519480519479</v>
      </c>
    </row>
    <row r="232" spans="1:28" x14ac:dyDescent="0.25">
      <c r="A232" s="3">
        <f t="shared" si="19"/>
        <v>42598</v>
      </c>
      <c r="B232" s="20">
        <v>1553</v>
      </c>
      <c r="C232" s="20">
        <v>1693</v>
      </c>
      <c r="D232" s="20">
        <v>1689</v>
      </c>
      <c r="E232" s="20"/>
      <c r="F232" s="20"/>
      <c r="G232" s="20"/>
      <c r="H232" s="16">
        <f t="shared" si="18"/>
        <v>1645</v>
      </c>
      <c r="I232" s="20"/>
      <c r="J232" s="20"/>
      <c r="K232" s="20"/>
      <c r="L232" s="6">
        <f t="shared" si="20"/>
        <v>448</v>
      </c>
      <c r="M232" s="6">
        <f t="shared" si="21"/>
        <v>473</v>
      </c>
      <c r="N232" s="6">
        <f t="shared" si="22"/>
        <v>470</v>
      </c>
      <c r="O232" s="20"/>
      <c r="P232" s="20"/>
      <c r="Q232" s="20"/>
      <c r="R232" s="6">
        <f t="shared" si="23"/>
        <v>463.66666666666674</v>
      </c>
      <c r="S232" s="20"/>
      <c r="T232" s="14">
        <f>SUM($B$2:B232)</f>
        <v>226852</v>
      </c>
      <c r="U232" s="14">
        <f>SUM($C$2:C232)</f>
        <v>226700</v>
      </c>
      <c r="V232" s="14">
        <f>SUM($D$2:D232)</f>
        <v>226670</v>
      </c>
      <c r="Z232">
        <f>IF(ISERROR(B232/B225),1,B232/B225)</f>
        <v>1.4054298642533936</v>
      </c>
      <c r="AA232">
        <f>IF(ISERROR(C232/C225),1,C232/C225)</f>
        <v>1.3877049180327869</v>
      </c>
      <c r="AB232">
        <f>IF(ISERROR(D232/D225),1,D232/D225)</f>
        <v>1.3855619360131255</v>
      </c>
    </row>
    <row r="233" spans="1:28" ht="15.75" customHeight="1" x14ac:dyDescent="0.25">
      <c r="A233" s="3">
        <f t="shared" si="19"/>
        <v>42599</v>
      </c>
      <c r="B233" s="38">
        <v>1537</v>
      </c>
      <c r="C233" s="38">
        <v>1420</v>
      </c>
      <c r="D233" s="38">
        <v>1419</v>
      </c>
      <c r="E233" s="38"/>
      <c r="F233" s="38"/>
      <c r="G233" s="38"/>
      <c r="H233" s="16">
        <f t="shared" si="18"/>
        <v>1458.6666666666667</v>
      </c>
      <c r="I233" s="38"/>
      <c r="J233" s="38"/>
      <c r="K233" s="38"/>
      <c r="L233" s="6">
        <f t="shared" si="20"/>
        <v>343</v>
      </c>
      <c r="M233" s="6">
        <f t="shared" si="21"/>
        <v>388</v>
      </c>
      <c r="N233" s="6">
        <f t="shared" si="22"/>
        <v>389</v>
      </c>
      <c r="O233" s="38"/>
      <c r="P233" s="38"/>
      <c r="Q233" s="38"/>
      <c r="R233" s="6">
        <f t="shared" si="23"/>
        <v>373.33333333333348</v>
      </c>
      <c r="S233" s="38"/>
      <c r="T233" s="14">
        <f>SUM($B$2:B233)</f>
        <v>228389</v>
      </c>
      <c r="U233" s="14">
        <f>SUM($C$2:C233)</f>
        <v>228120</v>
      </c>
      <c r="V233" s="14">
        <f>SUM($D$2:D233)</f>
        <v>228089</v>
      </c>
      <c r="Z233">
        <f>IF(ISERROR(B233/B226),1,B233/B226)</f>
        <v>1.2872696817420435</v>
      </c>
      <c r="AA233">
        <f>IF(ISERROR(C233/C226),1,C233/C226)</f>
        <v>1.375968992248062</v>
      </c>
      <c r="AB233">
        <f>IF(ISERROR(D233/D226),1,D233/D226)</f>
        <v>1.3776699029126214</v>
      </c>
    </row>
    <row r="234" spans="1:28" ht="15.75" customHeight="1" x14ac:dyDescent="0.25">
      <c r="A234" s="3">
        <f t="shared" si="19"/>
        <v>42600</v>
      </c>
      <c r="B234" s="20">
        <v>1751</v>
      </c>
      <c r="C234" s="20">
        <v>1586</v>
      </c>
      <c r="D234" s="20">
        <v>1595</v>
      </c>
      <c r="E234" s="20"/>
      <c r="F234" s="20"/>
      <c r="G234" s="20"/>
      <c r="H234" s="16">
        <f t="shared" si="18"/>
        <v>1644</v>
      </c>
      <c r="I234" s="20"/>
      <c r="J234" s="20"/>
      <c r="K234" s="20"/>
      <c r="L234" s="6">
        <f t="shared" si="20"/>
        <v>207</v>
      </c>
      <c r="M234" s="6">
        <f t="shared" si="21"/>
        <v>267</v>
      </c>
      <c r="N234" s="6">
        <f t="shared" si="22"/>
        <v>275</v>
      </c>
      <c r="O234" s="20"/>
      <c r="P234" s="20"/>
      <c r="Q234" s="20"/>
      <c r="R234" s="6">
        <f t="shared" si="23"/>
        <v>249.66666666666674</v>
      </c>
      <c r="S234" s="20"/>
      <c r="T234" s="14">
        <f>SUM($B$2:B234)</f>
        <v>230140</v>
      </c>
      <c r="U234" s="14">
        <f>SUM($C$2:C234)</f>
        <v>229706</v>
      </c>
      <c r="V234" s="14">
        <f>SUM($D$2:D234)</f>
        <v>229684</v>
      </c>
      <c r="Z234">
        <f>IF(ISERROR(B234/B227),1,B234/B227)</f>
        <v>1.1340673575129534</v>
      </c>
      <c r="AA234">
        <f>IF(ISERROR(C234/C227),1,C234/C227)</f>
        <v>1.202426080363912</v>
      </c>
      <c r="AB234">
        <f>IF(ISERROR(D234/D227),1,D234/D227)</f>
        <v>1.2083333333333333</v>
      </c>
    </row>
    <row r="235" spans="1:28" x14ac:dyDescent="0.25">
      <c r="A235" s="3">
        <f t="shared" si="19"/>
        <v>42601</v>
      </c>
      <c r="B235" s="20">
        <v>1624</v>
      </c>
      <c r="C235" s="20">
        <v>1586</v>
      </c>
      <c r="D235" s="20">
        <v>1584</v>
      </c>
      <c r="E235" s="20"/>
      <c r="F235" s="20"/>
      <c r="G235" s="20"/>
      <c r="H235" s="16">
        <f t="shared" si="18"/>
        <v>1598</v>
      </c>
      <c r="I235" s="20"/>
      <c r="J235" s="20"/>
      <c r="K235" s="20"/>
      <c r="L235" s="6">
        <f t="shared" si="20"/>
        <v>132</v>
      </c>
      <c r="M235" s="6">
        <f t="shared" si="21"/>
        <v>164</v>
      </c>
      <c r="N235" s="6">
        <f t="shared" si="22"/>
        <v>165</v>
      </c>
      <c r="O235" s="20"/>
      <c r="P235" s="20"/>
      <c r="Q235" s="20"/>
      <c r="R235" s="6">
        <f t="shared" si="23"/>
        <v>153.66666666666674</v>
      </c>
      <c r="S235" s="20"/>
      <c r="T235" s="14">
        <f>SUM($B$2:B235)</f>
        <v>231764</v>
      </c>
      <c r="U235" s="14">
        <f>SUM($C$2:C235)</f>
        <v>231292</v>
      </c>
      <c r="V235" s="14">
        <f>SUM($D$2:D235)</f>
        <v>231268</v>
      </c>
      <c r="Z235">
        <f>IF(ISERROR(B235/B228),1,B235/B228)</f>
        <v>1.0884718498659518</v>
      </c>
      <c r="AA235">
        <f>IF(ISERROR(C235/C228),1,C235/C228)</f>
        <v>1.1153305203938115</v>
      </c>
      <c r="AB235">
        <f>IF(ISERROR(D235/D228),1,D235/D228)</f>
        <v>1.1162790697674418</v>
      </c>
    </row>
    <row r="236" spans="1:28" x14ac:dyDescent="0.25">
      <c r="A236" s="3">
        <f t="shared" si="19"/>
        <v>42602</v>
      </c>
      <c r="B236" s="20">
        <v>1657</v>
      </c>
      <c r="C236" s="20">
        <v>1737</v>
      </c>
      <c r="D236" s="20">
        <v>1737</v>
      </c>
      <c r="E236" s="20"/>
      <c r="F236" s="20"/>
      <c r="G236" s="20"/>
      <c r="H236" s="16">
        <f t="shared" si="18"/>
        <v>1710.3333333333333</v>
      </c>
      <c r="I236" s="20"/>
      <c r="J236" s="20"/>
      <c r="K236" s="20"/>
      <c r="L236" s="6">
        <f t="shared" si="20"/>
        <v>278</v>
      </c>
      <c r="M236" s="6">
        <f t="shared" si="21"/>
        <v>227</v>
      </c>
      <c r="N236" s="6">
        <f t="shared" si="22"/>
        <v>232</v>
      </c>
      <c r="O236" s="20"/>
      <c r="P236" s="20"/>
      <c r="Q236" s="20"/>
      <c r="R236" s="6">
        <f t="shared" si="23"/>
        <v>245.66666666666652</v>
      </c>
      <c r="S236" s="20"/>
      <c r="T236" s="14">
        <f>SUM($B$2:B236)</f>
        <v>233421</v>
      </c>
      <c r="U236" s="14">
        <f>SUM($C$2:C236)</f>
        <v>233029</v>
      </c>
      <c r="V236" s="14">
        <f>SUM($D$2:D236)</f>
        <v>233005</v>
      </c>
      <c r="Z236">
        <f>IF(ISERROR(B236/B229),1,B236/B229)</f>
        <v>1.2015953589557651</v>
      </c>
      <c r="AA236">
        <f>IF(ISERROR(C236/C229),1,C236/C229)</f>
        <v>1.1503311258278146</v>
      </c>
      <c r="AB236">
        <f>IF(ISERROR(D236/D229),1,D236/D229)</f>
        <v>1.1541528239202659</v>
      </c>
    </row>
    <row r="237" spans="1:28" x14ac:dyDescent="0.25">
      <c r="A237" s="3">
        <f t="shared" si="19"/>
        <v>42603</v>
      </c>
      <c r="B237" s="20">
        <v>915</v>
      </c>
      <c r="C237" s="20">
        <v>832</v>
      </c>
      <c r="D237" s="20">
        <v>836</v>
      </c>
      <c r="E237" s="20"/>
      <c r="F237" s="20"/>
      <c r="G237" s="20"/>
      <c r="H237" s="16">
        <f t="shared" si="18"/>
        <v>861</v>
      </c>
      <c r="I237" s="20"/>
      <c r="J237" s="20"/>
      <c r="K237" s="20"/>
      <c r="L237" s="6">
        <f t="shared" si="20"/>
        <v>161</v>
      </c>
      <c r="M237" s="6">
        <f t="shared" si="21"/>
        <v>135</v>
      </c>
      <c r="N237" s="6">
        <f t="shared" si="22"/>
        <v>132</v>
      </c>
      <c r="O237" s="20"/>
      <c r="P237" s="20"/>
      <c r="Q237" s="20"/>
      <c r="R237" s="6">
        <f t="shared" si="23"/>
        <v>142.66666666666663</v>
      </c>
      <c r="S237" s="20"/>
      <c r="T237" s="14">
        <f>SUM($B$2:B237)</f>
        <v>234336</v>
      </c>
      <c r="U237" s="14">
        <f>SUM($C$2:C237)</f>
        <v>233861</v>
      </c>
      <c r="V237" s="14">
        <f>SUM($D$2:D237)</f>
        <v>233841</v>
      </c>
      <c r="Z237">
        <f>IF(ISERROR(B237/B230),1,B237/B230)</f>
        <v>1.2135278514588859</v>
      </c>
      <c r="AA237">
        <f>IF(ISERROR(C237/C230),1,C237/C230)</f>
        <v>1.1936872309899569</v>
      </c>
      <c r="AB237">
        <f>IF(ISERROR(D237/D230),1,D237/D230)</f>
        <v>1.1875</v>
      </c>
    </row>
    <row r="238" spans="1:28" x14ac:dyDescent="0.25">
      <c r="A238" s="3">
        <f t="shared" si="19"/>
        <v>42604</v>
      </c>
      <c r="B238" s="20">
        <v>565</v>
      </c>
      <c r="C238" s="20">
        <v>633</v>
      </c>
      <c r="D238" s="20">
        <v>632</v>
      </c>
      <c r="E238" s="20"/>
      <c r="F238" s="20"/>
      <c r="G238" s="20"/>
      <c r="H238" s="16">
        <f t="shared" si="18"/>
        <v>610</v>
      </c>
      <c r="I238" s="20"/>
      <c r="J238" s="20"/>
      <c r="K238" s="20"/>
      <c r="L238" s="6">
        <f t="shared" si="20"/>
        <v>73</v>
      </c>
      <c r="M238" s="6">
        <f t="shared" si="21"/>
        <v>114</v>
      </c>
      <c r="N238" s="6">
        <f t="shared" si="22"/>
        <v>113</v>
      </c>
      <c r="O238" s="20"/>
      <c r="P238" s="20"/>
      <c r="Q238" s="20"/>
      <c r="R238" s="6">
        <f t="shared" si="23"/>
        <v>100</v>
      </c>
      <c r="S238" s="20"/>
      <c r="T238" s="14">
        <f>SUM($B$2:B238)</f>
        <v>234901</v>
      </c>
      <c r="U238" s="14">
        <f>SUM($C$2:C238)</f>
        <v>234494</v>
      </c>
      <c r="V238" s="14">
        <f>SUM($D$2:D238)</f>
        <v>234473</v>
      </c>
      <c r="Z238">
        <f>IF(ISERROR(B238/B231),1,B238/B231)</f>
        <v>1.1483739837398375</v>
      </c>
      <c r="AA238">
        <f>IF(ISERROR(C238/C231),1,C238/C231)</f>
        <v>1.2196531791907514</v>
      </c>
      <c r="AB238">
        <f>IF(ISERROR(D238/D231),1,D238/D231)</f>
        <v>1.2177263969171483</v>
      </c>
    </row>
    <row r="239" spans="1:28" x14ac:dyDescent="0.25">
      <c r="A239" s="3">
        <f t="shared" si="19"/>
        <v>42605</v>
      </c>
      <c r="B239" s="20">
        <v>1430</v>
      </c>
      <c r="C239" s="20">
        <v>1628</v>
      </c>
      <c r="D239" s="20">
        <v>1628</v>
      </c>
      <c r="E239" s="20"/>
      <c r="F239" s="20"/>
      <c r="G239" s="20"/>
      <c r="H239" s="16">
        <f t="shared" si="18"/>
        <v>1562</v>
      </c>
      <c r="I239" s="20"/>
      <c r="J239" s="20"/>
      <c r="K239" s="20"/>
      <c r="L239" s="6">
        <f t="shared" si="20"/>
        <v>-123</v>
      </c>
      <c r="M239" s="6">
        <f t="shared" si="21"/>
        <v>-65</v>
      </c>
      <c r="N239" s="6">
        <f t="shared" si="22"/>
        <v>-61</v>
      </c>
      <c r="O239" s="20"/>
      <c r="P239" s="20"/>
      <c r="Q239" s="20"/>
      <c r="R239" s="6">
        <f t="shared" si="23"/>
        <v>-83</v>
      </c>
      <c r="S239" s="20"/>
      <c r="T239" s="14">
        <f>SUM($B$2:B239)</f>
        <v>236331</v>
      </c>
      <c r="U239" s="14">
        <f>SUM($C$2:C239)</f>
        <v>236122</v>
      </c>
      <c r="V239" s="14">
        <f>SUM($D$2:D239)</f>
        <v>236101</v>
      </c>
      <c r="Z239">
        <f>IF(ISERROR(B239/B232),1,B239/B232)</f>
        <v>0.92079845460399223</v>
      </c>
      <c r="AA239">
        <f>IF(ISERROR(C239/C232),1,C239/C232)</f>
        <v>0.96160661547548731</v>
      </c>
      <c r="AB239">
        <f>IF(ISERROR(D239/D232),1,D239/D232)</f>
        <v>0.96388395500296031</v>
      </c>
    </row>
    <row r="240" spans="1:28" x14ac:dyDescent="0.25">
      <c r="A240" s="3">
        <f t="shared" si="19"/>
        <v>42606</v>
      </c>
      <c r="B240" s="20">
        <v>1479</v>
      </c>
      <c r="C240" s="20">
        <v>1461</v>
      </c>
      <c r="D240" s="20">
        <v>1455</v>
      </c>
      <c r="E240" s="20"/>
      <c r="F240" s="20"/>
      <c r="G240" s="20"/>
      <c r="H240" s="16">
        <f t="shared" si="18"/>
        <v>1465</v>
      </c>
      <c r="I240" s="20"/>
      <c r="J240" s="20"/>
      <c r="K240" s="20"/>
      <c r="L240" s="6">
        <f t="shared" si="20"/>
        <v>-58</v>
      </c>
      <c r="M240" s="6">
        <f t="shared" si="21"/>
        <v>41</v>
      </c>
      <c r="N240" s="6">
        <f t="shared" si="22"/>
        <v>36</v>
      </c>
      <c r="O240" s="20"/>
      <c r="P240" s="20"/>
      <c r="Q240" s="20"/>
      <c r="R240" s="6">
        <f t="shared" si="23"/>
        <v>6.3333333333332575</v>
      </c>
      <c r="S240" s="20"/>
      <c r="T240" s="14">
        <f>SUM($B$2:B240)</f>
        <v>237810</v>
      </c>
      <c r="U240" s="14">
        <f>SUM($C$2:C240)</f>
        <v>237583</v>
      </c>
      <c r="V240" s="14">
        <f>SUM($D$2:D240)</f>
        <v>237556</v>
      </c>
      <c r="Z240">
        <f>IF(ISERROR(B240/B233),1,B240/B233)</f>
        <v>0.96226415094339623</v>
      </c>
      <c r="AA240">
        <f>IF(ISERROR(C240/C233),1,C240/C233)</f>
        <v>1.0288732394366198</v>
      </c>
      <c r="AB240">
        <f>IF(ISERROR(D240/D233),1,D240/D233)</f>
        <v>1.025369978858351</v>
      </c>
    </row>
    <row r="241" spans="1:28" x14ac:dyDescent="0.25">
      <c r="A241" s="3">
        <f t="shared" si="19"/>
        <v>42607</v>
      </c>
      <c r="B241" s="20">
        <v>1610</v>
      </c>
      <c r="C241" s="20">
        <v>1427</v>
      </c>
      <c r="D241" s="20">
        <v>1428</v>
      </c>
      <c r="E241" s="20"/>
      <c r="F241" s="20"/>
      <c r="G241" s="20"/>
      <c r="H241" s="16">
        <f t="shared" si="18"/>
        <v>1488.3333333333333</v>
      </c>
      <c r="I241" s="20"/>
      <c r="J241" s="20"/>
      <c r="K241" s="20"/>
      <c r="L241" s="6">
        <f t="shared" si="20"/>
        <v>-141</v>
      </c>
      <c r="M241" s="6">
        <f t="shared" si="21"/>
        <v>-159</v>
      </c>
      <c r="N241" s="6">
        <f t="shared" si="22"/>
        <v>-167</v>
      </c>
      <c r="O241" s="20"/>
      <c r="P241" s="20"/>
      <c r="Q241" s="20"/>
      <c r="R241" s="6">
        <f t="shared" si="23"/>
        <v>-155.66666666666674</v>
      </c>
      <c r="S241" s="20"/>
      <c r="T241" s="14">
        <f>SUM($B$2:B241)</f>
        <v>239420</v>
      </c>
      <c r="U241" s="14">
        <f>SUM($C$2:C241)</f>
        <v>239010</v>
      </c>
      <c r="V241" s="14">
        <f>SUM($D$2:D241)</f>
        <v>238984</v>
      </c>
      <c r="Z241">
        <f>IF(ISERROR(B241/B234),1,B241/B234)</f>
        <v>0.91947458595088516</v>
      </c>
      <c r="AA241">
        <f>IF(ISERROR(C241/C234),1,C241/C234)</f>
        <v>0.89974779319041609</v>
      </c>
      <c r="AB241">
        <f>IF(ISERROR(D241/D234),1,D241/D234)</f>
        <v>0.89529780564263328</v>
      </c>
    </row>
    <row r="242" spans="1:28" x14ac:dyDescent="0.25">
      <c r="A242" s="3">
        <f t="shared" si="19"/>
        <v>42608</v>
      </c>
      <c r="B242" s="20">
        <v>1546</v>
      </c>
      <c r="C242" s="20">
        <v>1561</v>
      </c>
      <c r="D242" s="20">
        <v>1565</v>
      </c>
      <c r="E242" s="20"/>
      <c r="F242" s="20"/>
      <c r="G242" s="20"/>
      <c r="H242" s="16">
        <f t="shared" si="18"/>
        <v>1557.3333333333333</v>
      </c>
      <c r="I242" s="20"/>
      <c r="J242" s="20"/>
      <c r="K242" s="20"/>
      <c r="L242" s="6">
        <f t="shared" si="20"/>
        <v>-78</v>
      </c>
      <c r="M242" s="6">
        <f t="shared" si="21"/>
        <v>-25</v>
      </c>
      <c r="N242" s="6">
        <f t="shared" si="22"/>
        <v>-19</v>
      </c>
      <c r="O242" s="20"/>
      <c r="P242" s="20"/>
      <c r="Q242" s="20"/>
      <c r="R242" s="6">
        <f t="shared" si="23"/>
        <v>-40.666666666666742</v>
      </c>
      <c r="S242" s="20"/>
      <c r="T242" s="14">
        <f>SUM($B$2:B242)</f>
        <v>240966</v>
      </c>
      <c r="U242" s="14">
        <f>SUM($C$2:C242)</f>
        <v>240571</v>
      </c>
      <c r="V242" s="14">
        <f>SUM($D$2:D242)</f>
        <v>240549</v>
      </c>
      <c r="Z242">
        <f>IF(ISERROR(B242/B235),1,B242/B235)</f>
        <v>0.95197044334975367</v>
      </c>
      <c r="AA242">
        <f>IF(ISERROR(C242/C235),1,C242/C235)</f>
        <v>0.98423707440100883</v>
      </c>
      <c r="AB242">
        <f>IF(ISERROR(D242/D235),1,D242/D235)</f>
        <v>0.9880050505050505</v>
      </c>
    </row>
    <row r="243" spans="1:28" x14ac:dyDescent="0.25">
      <c r="A243" s="3">
        <f t="shared" si="19"/>
        <v>42609</v>
      </c>
      <c r="B243" s="20">
        <v>1389</v>
      </c>
      <c r="C243" s="20">
        <v>1555</v>
      </c>
      <c r="D243" s="20">
        <v>1549</v>
      </c>
      <c r="E243" s="20"/>
      <c r="F243" s="20"/>
      <c r="G243" s="20"/>
      <c r="H243" s="16">
        <f t="shared" si="18"/>
        <v>1497.6666666666667</v>
      </c>
      <c r="I243" s="20"/>
      <c r="J243" s="20"/>
      <c r="K243" s="20"/>
      <c r="L243" s="6">
        <f t="shared" si="20"/>
        <v>-268</v>
      </c>
      <c r="M243" s="6">
        <f t="shared" si="21"/>
        <v>-182</v>
      </c>
      <c r="N243" s="6">
        <f t="shared" si="22"/>
        <v>-188</v>
      </c>
      <c r="O243" s="20"/>
      <c r="P243" s="20"/>
      <c r="Q243" s="20"/>
      <c r="R243" s="6">
        <f t="shared" si="23"/>
        <v>-212.66666666666652</v>
      </c>
      <c r="S243" s="20"/>
      <c r="T243" s="14">
        <f>SUM($B$2:B243)</f>
        <v>242355</v>
      </c>
      <c r="U243" s="14">
        <f>SUM($C$2:C243)</f>
        <v>242126</v>
      </c>
      <c r="V243" s="14">
        <f>SUM($D$2:D243)</f>
        <v>242098</v>
      </c>
      <c r="Z243">
        <f>IF(ISERROR(B243/B236),1,B243/B236)</f>
        <v>0.8382619191309596</v>
      </c>
      <c r="AA243">
        <f>IF(ISERROR(C243/C236),1,C243/C236)</f>
        <v>0.89522164651698333</v>
      </c>
      <c r="AB243">
        <f>IF(ISERROR(D243/D236),1,D243/D236)</f>
        <v>0.89176741508347723</v>
      </c>
    </row>
    <row r="244" spans="1:28" x14ac:dyDescent="0.25">
      <c r="A244" s="3">
        <f t="shared" si="19"/>
        <v>42610</v>
      </c>
      <c r="B244" s="20">
        <v>831</v>
      </c>
      <c r="C244" s="20">
        <v>709</v>
      </c>
      <c r="D244" s="20">
        <v>711</v>
      </c>
      <c r="E244" s="20"/>
      <c r="F244" s="20"/>
      <c r="G244" s="20"/>
      <c r="H244" s="16">
        <f t="shared" si="18"/>
        <v>750.33333333333337</v>
      </c>
      <c r="I244" s="20"/>
      <c r="J244" s="20"/>
      <c r="K244" s="20"/>
      <c r="L244" s="6">
        <f t="shared" si="20"/>
        <v>-84</v>
      </c>
      <c r="M244" s="6">
        <f t="shared" si="21"/>
        <v>-123</v>
      </c>
      <c r="N244" s="6">
        <f t="shared" si="22"/>
        <v>-125</v>
      </c>
      <c r="O244" s="20"/>
      <c r="P244" s="20"/>
      <c r="Q244" s="20"/>
      <c r="R244" s="6">
        <f t="shared" si="23"/>
        <v>-110.66666666666663</v>
      </c>
      <c r="S244" s="20"/>
      <c r="T244" s="14">
        <f>SUM($B$2:B244)</f>
        <v>243186</v>
      </c>
      <c r="U244" s="14">
        <f>SUM($C$2:C244)</f>
        <v>242835</v>
      </c>
      <c r="V244" s="14">
        <f>SUM($D$2:D244)</f>
        <v>242809</v>
      </c>
      <c r="Z244">
        <f>IF(ISERROR(B244/B237),1,B244/B237)</f>
        <v>0.90819672131147544</v>
      </c>
      <c r="AA244">
        <f>IF(ISERROR(C244/C237),1,C244/C237)</f>
        <v>0.85216346153846156</v>
      </c>
      <c r="AB244">
        <f>IF(ISERROR(D244/D237),1,D244/D237)</f>
        <v>0.8504784688995215</v>
      </c>
    </row>
    <row r="245" spans="1:28" x14ac:dyDescent="0.25">
      <c r="A245" s="3">
        <f t="shared" si="19"/>
        <v>42611</v>
      </c>
      <c r="B245" s="20">
        <v>537</v>
      </c>
      <c r="C245" s="20">
        <v>470</v>
      </c>
      <c r="D245" s="20">
        <v>470</v>
      </c>
      <c r="E245" s="20"/>
      <c r="F245" s="20"/>
      <c r="G245" s="20"/>
      <c r="H245" s="16">
        <f t="shared" si="18"/>
        <v>492.33333333333331</v>
      </c>
      <c r="I245" s="20"/>
      <c r="J245" s="20"/>
      <c r="K245" s="20"/>
      <c r="L245" s="6">
        <f t="shared" si="20"/>
        <v>-28</v>
      </c>
      <c r="M245" s="6">
        <f t="shared" si="21"/>
        <v>-163</v>
      </c>
      <c r="N245" s="6">
        <f t="shared" si="22"/>
        <v>-162</v>
      </c>
      <c r="O245" s="20"/>
      <c r="P245" s="20"/>
      <c r="Q245" s="20"/>
      <c r="R245" s="6">
        <f t="shared" si="23"/>
        <v>-117.66666666666669</v>
      </c>
      <c r="S245" s="20"/>
      <c r="T245" s="14">
        <f>SUM($B$2:B245)</f>
        <v>243723</v>
      </c>
      <c r="U245" s="14">
        <f>SUM($C$2:C245)</f>
        <v>243305</v>
      </c>
      <c r="V245" s="14">
        <f>SUM($D$2:D245)</f>
        <v>243279</v>
      </c>
      <c r="Z245">
        <f>IF(ISERROR(B245/B238),1,B245/B238)</f>
        <v>0.95044247787610614</v>
      </c>
      <c r="AA245">
        <f>IF(ISERROR(C245/C238),1,C245/C238)</f>
        <v>0.74249605055292256</v>
      </c>
      <c r="AB245">
        <f>IF(ISERROR(D245/D238),1,D245/D238)</f>
        <v>0.74367088607594933</v>
      </c>
    </row>
    <row r="246" spans="1:28" x14ac:dyDescent="0.25">
      <c r="A246" s="3">
        <f t="shared" si="19"/>
        <v>42612</v>
      </c>
      <c r="B246" s="20">
        <v>1187</v>
      </c>
      <c r="C246" s="20">
        <v>1497</v>
      </c>
      <c r="D246" s="20">
        <v>1497</v>
      </c>
      <c r="E246" s="20"/>
      <c r="F246" s="20"/>
      <c r="G246" s="20"/>
      <c r="H246" s="16">
        <f t="shared" si="18"/>
        <v>1393.6666666666667</v>
      </c>
      <c r="I246" s="20"/>
      <c r="J246" s="20"/>
      <c r="K246" s="20"/>
      <c r="L246" s="6">
        <f t="shared" si="20"/>
        <v>-243</v>
      </c>
      <c r="M246" s="6">
        <f t="shared" si="21"/>
        <v>-131</v>
      </c>
      <c r="N246" s="6">
        <f t="shared" si="22"/>
        <v>-131</v>
      </c>
      <c r="O246" s="20"/>
      <c r="P246" s="20"/>
      <c r="Q246" s="20"/>
      <c r="R246" s="6">
        <f t="shared" si="23"/>
        <v>-168.33333333333326</v>
      </c>
      <c r="S246" s="20"/>
      <c r="T246" s="14">
        <f>SUM($B$2:B246)</f>
        <v>244910</v>
      </c>
      <c r="U246" s="14">
        <f>SUM($C$2:C246)</f>
        <v>244802</v>
      </c>
      <c r="V246" s="14">
        <f>SUM($D$2:D246)</f>
        <v>244776</v>
      </c>
      <c r="Z246">
        <f>IF(ISERROR(B246/B239),1,B246/B239)</f>
        <v>0.83006993006993002</v>
      </c>
      <c r="AA246">
        <f>IF(ISERROR(C246/C239),1,C246/C239)</f>
        <v>0.91953316953316955</v>
      </c>
      <c r="AB246">
        <f>IF(ISERROR(D246/D239),1,D246/D239)</f>
        <v>0.91953316953316955</v>
      </c>
    </row>
    <row r="247" spans="1:28" x14ac:dyDescent="0.25">
      <c r="A247" s="3">
        <f t="shared" si="19"/>
        <v>42613</v>
      </c>
      <c r="B247" s="20">
        <v>1321</v>
      </c>
      <c r="C247" s="20">
        <v>1213</v>
      </c>
      <c r="D247" s="20">
        <v>1209</v>
      </c>
      <c r="E247" s="20"/>
      <c r="F247" s="20"/>
      <c r="G247" s="20"/>
      <c r="H247" s="16">
        <f t="shared" si="18"/>
        <v>1247.6666666666667</v>
      </c>
      <c r="I247" s="20"/>
      <c r="J247" s="20"/>
      <c r="K247" s="20"/>
      <c r="L247" s="6">
        <f t="shared" si="20"/>
        <v>-158</v>
      </c>
      <c r="M247" s="6">
        <f t="shared" si="21"/>
        <v>-248</v>
      </c>
      <c r="N247" s="6">
        <f t="shared" si="22"/>
        <v>-246</v>
      </c>
      <c r="O247" s="20"/>
      <c r="P247" s="20"/>
      <c r="Q247" s="20"/>
      <c r="R247" s="6">
        <f t="shared" si="23"/>
        <v>-217.33333333333326</v>
      </c>
      <c r="S247" s="20"/>
      <c r="T247" s="14">
        <f>SUM($B$2:B247)</f>
        <v>246231</v>
      </c>
      <c r="U247" s="14">
        <f>SUM($C$2:C247)</f>
        <v>246015</v>
      </c>
      <c r="V247" s="14">
        <f>SUM($D$2:D247)</f>
        <v>245985</v>
      </c>
      <c r="Z247">
        <f>IF(ISERROR(B247/B240),1,B247/B240)</f>
        <v>0.89317106152805947</v>
      </c>
      <c r="AA247">
        <f>IF(ISERROR(C247/C240),1,C247/C240)</f>
        <v>0.83025325119780968</v>
      </c>
      <c r="AB247">
        <f>IF(ISERROR(D247/D240),1,D247/D240)</f>
        <v>0.83092783505154644</v>
      </c>
    </row>
    <row r="248" spans="1:28" x14ac:dyDescent="0.25">
      <c r="A248" s="3">
        <f t="shared" si="19"/>
        <v>42614</v>
      </c>
      <c r="B248" s="20">
        <v>1416</v>
      </c>
      <c r="C248" s="20">
        <v>1396</v>
      </c>
      <c r="D248" s="20">
        <v>1390</v>
      </c>
      <c r="E248" s="20"/>
      <c r="F248" s="20"/>
      <c r="G248" s="20"/>
      <c r="H248" s="16">
        <f t="shared" si="18"/>
        <v>1400.6666666666667</v>
      </c>
      <c r="I248" s="20"/>
      <c r="J248" s="20"/>
      <c r="K248" s="20"/>
      <c r="L248" s="6">
        <f t="shared" si="20"/>
        <v>-194</v>
      </c>
      <c r="M248" s="6">
        <f t="shared" si="21"/>
        <v>-31</v>
      </c>
      <c r="N248" s="6">
        <f t="shared" si="22"/>
        <v>-38</v>
      </c>
      <c r="O248" s="20"/>
      <c r="P248" s="20"/>
      <c r="Q248" s="20"/>
      <c r="R248" s="6">
        <f t="shared" si="23"/>
        <v>-87.666666666666515</v>
      </c>
      <c r="S248" s="20"/>
      <c r="T248" s="14">
        <f>SUM($B$2:B248)</f>
        <v>247647</v>
      </c>
      <c r="U248" s="14">
        <f>SUM($C$2:C248)</f>
        <v>247411</v>
      </c>
      <c r="V248" s="14">
        <f>SUM($D$2:D248)</f>
        <v>247375</v>
      </c>
      <c r="Z248">
        <f>IF(ISERROR(B248/B241),1,B248/B241)</f>
        <v>0.87950310559006206</v>
      </c>
      <c r="AA248">
        <f>IF(ISERROR(C248/C241),1,C248/C241)</f>
        <v>0.97827610371408547</v>
      </c>
      <c r="AB248">
        <f>IF(ISERROR(D248/D241),1,D248/D241)</f>
        <v>0.9733893557422969</v>
      </c>
    </row>
    <row r="249" spans="1:28" x14ac:dyDescent="0.25">
      <c r="A249" s="3">
        <f t="shared" si="19"/>
        <v>42615</v>
      </c>
      <c r="B249" s="6">
        <v>1522</v>
      </c>
      <c r="C249" s="6">
        <v>1429</v>
      </c>
      <c r="D249" s="6">
        <v>1423</v>
      </c>
      <c r="E249" s="6"/>
      <c r="F249" s="6"/>
      <c r="G249" s="6"/>
      <c r="H249" s="16">
        <f t="shared" si="18"/>
        <v>1458</v>
      </c>
      <c r="I249" s="6"/>
      <c r="J249" s="6"/>
      <c r="K249" s="6"/>
      <c r="L249" s="6">
        <f t="shared" si="20"/>
        <v>-24</v>
      </c>
      <c r="M249" s="6">
        <f t="shared" si="21"/>
        <v>-132</v>
      </c>
      <c r="N249" s="6">
        <f t="shared" si="22"/>
        <v>-142</v>
      </c>
      <c r="O249" s="6"/>
      <c r="P249" s="6"/>
      <c r="Q249" s="6"/>
      <c r="R249" s="6">
        <f t="shared" si="23"/>
        <v>-99.333333333333258</v>
      </c>
      <c r="S249" s="6"/>
      <c r="T249" s="14">
        <f>SUM($B$2:B249)</f>
        <v>249169</v>
      </c>
      <c r="U249" s="14">
        <f>SUM($C$2:C249)</f>
        <v>248840</v>
      </c>
      <c r="V249" s="14">
        <f>SUM($D$2:D249)</f>
        <v>248798</v>
      </c>
      <c r="Z249">
        <f>IF(ISERROR(B249/B242),1,B249/B242)</f>
        <v>0.98447606727037518</v>
      </c>
      <c r="AA249">
        <f>IF(ISERROR(C249/C242),1,C249/C242)</f>
        <v>0.91543882126841769</v>
      </c>
      <c r="AB249">
        <f>IF(ISERROR(D249/D242),1,D249/D242)</f>
        <v>0.90926517571884979</v>
      </c>
    </row>
    <row r="250" spans="1:28" x14ac:dyDescent="0.25">
      <c r="A250" s="3">
        <f t="shared" si="19"/>
        <v>42616</v>
      </c>
      <c r="B250" s="6">
        <v>1494</v>
      </c>
      <c r="C250" s="6">
        <v>1443</v>
      </c>
      <c r="D250" s="6">
        <v>1467</v>
      </c>
      <c r="E250" s="6"/>
      <c r="F250" s="6"/>
      <c r="G250" s="6"/>
      <c r="H250" s="16">
        <f t="shared" si="18"/>
        <v>1468</v>
      </c>
      <c r="I250" s="6"/>
      <c r="J250" s="6"/>
      <c r="K250" s="6"/>
      <c r="L250" s="6">
        <f t="shared" si="20"/>
        <v>105</v>
      </c>
      <c r="M250" s="6">
        <f t="shared" si="21"/>
        <v>-112</v>
      </c>
      <c r="N250" s="6">
        <f t="shared" si="22"/>
        <v>-82</v>
      </c>
      <c r="O250" s="6"/>
      <c r="P250" s="6"/>
      <c r="Q250" s="6"/>
      <c r="R250" s="6">
        <f t="shared" si="23"/>
        <v>-29.666666666666742</v>
      </c>
      <c r="S250" s="6"/>
      <c r="T250" s="14">
        <f>SUM($B$2:B250)</f>
        <v>250663</v>
      </c>
      <c r="U250" s="14">
        <f>SUM($C$2:C250)</f>
        <v>250283</v>
      </c>
      <c r="V250" s="14">
        <f>SUM($D$2:D250)</f>
        <v>250265</v>
      </c>
      <c r="Z250">
        <f>IF(ISERROR(B250/B243),1,B250/B243)</f>
        <v>1.0755939524838012</v>
      </c>
      <c r="AA250">
        <f>IF(ISERROR(C250/C243),1,C250/C243)</f>
        <v>0.92797427652733122</v>
      </c>
      <c r="AB250">
        <f>IF(ISERROR(D250/D243),1,D250/D243)</f>
        <v>0.94706262104583605</v>
      </c>
    </row>
    <row r="251" spans="1:28" x14ac:dyDescent="0.25">
      <c r="A251" s="3">
        <f t="shared" si="19"/>
        <v>42617</v>
      </c>
      <c r="B251" s="6">
        <v>1106</v>
      </c>
      <c r="C251" s="6">
        <v>775</v>
      </c>
      <c r="D251" s="6">
        <v>775</v>
      </c>
      <c r="E251" s="6"/>
      <c r="F251" s="6"/>
      <c r="G251" s="6"/>
      <c r="H251" s="16">
        <f t="shared" si="18"/>
        <v>885.33333333333337</v>
      </c>
      <c r="I251" s="6"/>
      <c r="J251" s="6"/>
      <c r="K251" s="6"/>
      <c r="L251" s="6">
        <f t="shared" si="20"/>
        <v>275</v>
      </c>
      <c r="M251" s="6">
        <f t="shared" si="21"/>
        <v>66</v>
      </c>
      <c r="N251" s="6">
        <f t="shared" si="22"/>
        <v>64</v>
      </c>
      <c r="O251" s="6"/>
      <c r="P251" s="6"/>
      <c r="Q251" s="6"/>
      <c r="R251" s="6">
        <f t="shared" si="23"/>
        <v>135</v>
      </c>
      <c r="S251" s="6"/>
      <c r="T251" s="14">
        <f>SUM($B$2:B251)</f>
        <v>251769</v>
      </c>
      <c r="U251" s="14">
        <f>SUM($C$2:C251)</f>
        <v>251058</v>
      </c>
      <c r="V251" s="14">
        <f>SUM($D$2:D251)</f>
        <v>251040</v>
      </c>
      <c r="Z251">
        <f>IF(ISERROR(B251/B244),1,B251/B244)</f>
        <v>1.3309265944645006</v>
      </c>
      <c r="AA251">
        <f>IF(ISERROR(C251/C244),1,C251/C244)</f>
        <v>1.0930888575458393</v>
      </c>
      <c r="AB251">
        <f>IF(ISERROR(D251/D244),1,D251/D244)</f>
        <v>1.0900140646976091</v>
      </c>
    </row>
    <row r="252" spans="1:28" x14ac:dyDescent="0.25">
      <c r="A252" s="3">
        <f t="shared" si="19"/>
        <v>42618</v>
      </c>
      <c r="B252" s="6">
        <v>580</v>
      </c>
      <c r="C252" s="6">
        <v>670</v>
      </c>
      <c r="D252" s="6">
        <v>668</v>
      </c>
      <c r="E252" s="6"/>
      <c r="F252" s="6"/>
      <c r="G252" s="6"/>
      <c r="H252" s="16">
        <f t="shared" si="18"/>
        <v>639.33333333333337</v>
      </c>
      <c r="I252" s="6"/>
      <c r="J252" s="6"/>
      <c r="K252" s="6"/>
      <c r="L252" s="6">
        <f t="shared" si="20"/>
        <v>43</v>
      </c>
      <c r="M252" s="6">
        <f t="shared" si="21"/>
        <v>200</v>
      </c>
      <c r="N252" s="6">
        <f t="shared" si="22"/>
        <v>198</v>
      </c>
      <c r="O252" s="6"/>
      <c r="P252" s="6"/>
      <c r="Q252" s="6"/>
      <c r="R252" s="6">
        <f t="shared" si="23"/>
        <v>147.00000000000006</v>
      </c>
      <c r="S252" s="6"/>
      <c r="T252" s="14">
        <f>SUM($B$2:B252)</f>
        <v>252349</v>
      </c>
      <c r="U252" s="14">
        <f>SUM($C$2:C252)</f>
        <v>251728</v>
      </c>
      <c r="V252" s="14">
        <f>SUM($D$2:D252)</f>
        <v>251708</v>
      </c>
      <c r="Z252">
        <f>IF(ISERROR(B252/B245),1,B252/B245)</f>
        <v>1.0800744878957169</v>
      </c>
      <c r="AA252">
        <f>IF(ISERROR(C252/C245),1,C252/C245)</f>
        <v>1.425531914893617</v>
      </c>
      <c r="AB252">
        <f>IF(ISERROR(D252/D245),1,D252/D245)</f>
        <v>1.4212765957446809</v>
      </c>
    </row>
    <row r="253" spans="1:28" x14ac:dyDescent="0.25">
      <c r="A253" s="3">
        <f t="shared" si="19"/>
        <v>42619</v>
      </c>
      <c r="B253" s="6">
        <v>1417</v>
      </c>
      <c r="C253" s="6">
        <v>1898</v>
      </c>
      <c r="D253" s="6">
        <v>1901</v>
      </c>
      <c r="E253" s="6"/>
      <c r="F253" s="6"/>
      <c r="G253" s="6"/>
      <c r="H253" s="16">
        <f t="shared" si="18"/>
        <v>1738.6666666666667</v>
      </c>
      <c r="I253" s="6"/>
      <c r="J253" s="6"/>
      <c r="K253" s="6"/>
      <c r="L253" s="6">
        <f t="shared" si="20"/>
        <v>230</v>
      </c>
      <c r="M253" s="6">
        <f t="shared" si="21"/>
        <v>401</v>
      </c>
      <c r="N253" s="6">
        <f t="shared" si="22"/>
        <v>404</v>
      </c>
      <c r="O253" s="6"/>
      <c r="P253" s="6"/>
      <c r="Q253" s="6"/>
      <c r="R253" s="6">
        <f t="shared" si="23"/>
        <v>345</v>
      </c>
      <c r="S253" s="6"/>
      <c r="T253" s="14">
        <f>SUM($B$2:B253)</f>
        <v>253766</v>
      </c>
      <c r="U253" s="14">
        <f>SUM($C$2:C253)</f>
        <v>253626</v>
      </c>
      <c r="V253" s="14">
        <f>SUM($D$2:D253)</f>
        <v>253609</v>
      </c>
      <c r="Z253">
        <f>IF(ISERROR(B253/B246),1,B253/B246)</f>
        <v>1.1937657961246841</v>
      </c>
      <c r="AA253">
        <f>IF(ISERROR(C253/C246),1,C253/C246)</f>
        <v>1.2678690714762859</v>
      </c>
      <c r="AB253">
        <f>IF(ISERROR(D253/D246),1,D253/D246)</f>
        <v>1.2698730794923179</v>
      </c>
    </row>
    <row r="254" spans="1:28" x14ac:dyDescent="0.25">
      <c r="A254" s="3">
        <f t="shared" si="19"/>
        <v>42620</v>
      </c>
      <c r="B254" s="6">
        <v>1378</v>
      </c>
      <c r="C254" s="6">
        <v>1331</v>
      </c>
      <c r="D254" s="6">
        <v>1331</v>
      </c>
      <c r="E254" s="6"/>
      <c r="F254" s="6"/>
      <c r="G254" s="6"/>
      <c r="H254" s="16">
        <f t="shared" si="18"/>
        <v>1346.6666666666667</v>
      </c>
      <c r="I254" s="6"/>
      <c r="J254" s="6"/>
      <c r="K254" s="6"/>
      <c r="L254" s="6">
        <f t="shared" si="20"/>
        <v>57</v>
      </c>
      <c r="M254" s="6">
        <f t="shared" si="21"/>
        <v>118</v>
      </c>
      <c r="N254" s="6">
        <f t="shared" si="22"/>
        <v>122</v>
      </c>
      <c r="O254" s="6"/>
      <c r="P254" s="6"/>
      <c r="Q254" s="6"/>
      <c r="R254" s="6">
        <f t="shared" si="23"/>
        <v>99</v>
      </c>
      <c r="S254" s="6"/>
      <c r="T254" s="14">
        <f>SUM($B$2:B254)</f>
        <v>255144</v>
      </c>
      <c r="U254" s="14">
        <f>SUM($C$2:C254)</f>
        <v>254957</v>
      </c>
      <c r="V254" s="14">
        <f>SUM($D$2:D254)</f>
        <v>254940</v>
      </c>
      <c r="Z254">
        <f>IF(ISERROR(B254/B247),1,B254/B247)</f>
        <v>1.0431491294473882</v>
      </c>
      <c r="AA254">
        <f>IF(ISERROR(C254/C247),1,C254/C247)</f>
        <v>1.0972794723825228</v>
      </c>
      <c r="AB254">
        <f>IF(ISERROR(D254/D247),1,D254/D247)</f>
        <v>1.1009098428453268</v>
      </c>
    </row>
    <row r="255" spans="1:28" x14ac:dyDescent="0.25">
      <c r="A255" s="3">
        <f t="shared" si="19"/>
        <v>42621</v>
      </c>
      <c r="B255" s="6">
        <v>1756</v>
      </c>
      <c r="C255" s="6">
        <v>1476</v>
      </c>
      <c r="D255" s="6">
        <v>1393</v>
      </c>
      <c r="E255" s="6"/>
      <c r="F255" s="6"/>
      <c r="G255" s="6"/>
      <c r="H255" s="16">
        <f t="shared" si="18"/>
        <v>1541.6666666666667</v>
      </c>
      <c r="I255" s="6"/>
      <c r="J255" s="6"/>
      <c r="K255" s="6"/>
      <c r="L255" s="6">
        <f t="shared" si="20"/>
        <v>340</v>
      </c>
      <c r="M255" s="6">
        <f t="shared" si="21"/>
        <v>80</v>
      </c>
      <c r="N255" s="6">
        <f t="shared" si="22"/>
        <v>3</v>
      </c>
      <c r="O255" s="6"/>
      <c r="P255" s="6"/>
      <c r="Q255" s="6"/>
      <c r="R255" s="6">
        <f t="shared" si="23"/>
        <v>141</v>
      </c>
      <c r="S255" s="6"/>
      <c r="T255" s="14">
        <f>SUM($B$2:B255)</f>
        <v>256900</v>
      </c>
      <c r="U255" s="14">
        <f>SUM($C$2:C255)</f>
        <v>256433</v>
      </c>
      <c r="V255" s="14">
        <f>SUM($D$2:D255)</f>
        <v>256333</v>
      </c>
      <c r="Z255">
        <f>IF(ISERROR(B255/B248),1,B255/B248)</f>
        <v>1.2401129943502824</v>
      </c>
      <c r="AA255">
        <f>IF(ISERROR(C255/C248),1,C255/C248)</f>
        <v>1.0573065902578798</v>
      </c>
      <c r="AB255">
        <f>IF(ISERROR(D255/D248),1,D255/D248)</f>
        <v>1.002158273381295</v>
      </c>
    </row>
    <row r="256" spans="1:28" x14ac:dyDescent="0.25">
      <c r="A256" s="3">
        <f t="shared" si="19"/>
        <v>42622</v>
      </c>
      <c r="B256" s="6">
        <v>1589</v>
      </c>
      <c r="C256" s="6">
        <v>1716</v>
      </c>
      <c r="D256" s="6">
        <v>1758</v>
      </c>
      <c r="E256" s="6"/>
      <c r="F256" s="6"/>
      <c r="G256" s="6"/>
      <c r="H256" s="16">
        <f t="shared" si="18"/>
        <v>1687.6666666666667</v>
      </c>
      <c r="I256" s="6"/>
      <c r="J256" s="6"/>
      <c r="K256" s="6"/>
      <c r="L256" s="6">
        <f t="shared" si="20"/>
        <v>67</v>
      </c>
      <c r="M256" s="6">
        <f t="shared" si="21"/>
        <v>287</v>
      </c>
      <c r="N256" s="6">
        <f t="shared" si="22"/>
        <v>335</v>
      </c>
      <c r="O256" s="6"/>
      <c r="P256" s="6"/>
      <c r="Q256" s="6"/>
      <c r="R256" s="6">
        <f t="shared" si="23"/>
        <v>229.66666666666674</v>
      </c>
      <c r="S256" s="6"/>
      <c r="T256" s="14">
        <f>SUM($B$2:B256)</f>
        <v>258489</v>
      </c>
      <c r="U256" s="14">
        <f>SUM($C$2:C256)</f>
        <v>258149</v>
      </c>
      <c r="V256" s="14">
        <f>SUM($D$2:D256)</f>
        <v>258091</v>
      </c>
      <c r="Z256">
        <f>IF(ISERROR(B256/B249),1,B256/B249)</f>
        <v>1.0440210249671484</v>
      </c>
      <c r="AA256">
        <f>IF(ISERROR(C256/C249),1,C256/C249)</f>
        <v>1.2008397480755773</v>
      </c>
      <c r="AB256">
        <f>IF(ISERROR(D256/D249),1,D256/D249)</f>
        <v>1.235418130709768</v>
      </c>
    </row>
    <row r="257" spans="1:28" x14ac:dyDescent="0.25">
      <c r="A257" s="3">
        <f t="shared" si="19"/>
        <v>42623</v>
      </c>
      <c r="B257" s="6">
        <v>1655</v>
      </c>
      <c r="C257" s="6">
        <v>1586</v>
      </c>
      <c r="D257" s="6">
        <v>1618</v>
      </c>
      <c r="E257" s="6"/>
      <c r="F257" s="6"/>
      <c r="G257" s="6"/>
      <c r="H257" s="16">
        <f t="shared" si="18"/>
        <v>1619.6666666666667</v>
      </c>
      <c r="I257" s="6"/>
      <c r="J257" s="6"/>
      <c r="K257" s="6"/>
      <c r="L257" s="6">
        <f t="shared" si="20"/>
        <v>161</v>
      </c>
      <c r="M257" s="6">
        <f t="shared" si="21"/>
        <v>143</v>
      </c>
      <c r="N257" s="6">
        <f t="shared" si="22"/>
        <v>151</v>
      </c>
      <c r="O257" s="6"/>
      <c r="P257" s="6"/>
      <c r="Q257" s="6"/>
      <c r="R257" s="6">
        <f t="shared" si="23"/>
        <v>151.66666666666674</v>
      </c>
      <c r="S257" s="6"/>
      <c r="T257" s="14">
        <f>SUM($B$2:B257)</f>
        <v>260144</v>
      </c>
      <c r="U257" s="14">
        <f>SUM($C$2:C257)</f>
        <v>259735</v>
      </c>
      <c r="V257" s="14">
        <f>SUM($D$2:D257)</f>
        <v>259709</v>
      </c>
      <c r="Z257">
        <f>IF(ISERROR(B257/B250),1,B257/B250)</f>
        <v>1.107764390896921</v>
      </c>
      <c r="AA257">
        <f>IF(ISERROR(C257/C250),1,C257/C250)</f>
        <v>1.0990990990990992</v>
      </c>
      <c r="AB257">
        <f>IF(ISERROR(D257/D250),1,D257/D250)</f>
        <v>1.1029311520109066</v>
      </c>
    </row>
    <row r="258" spans="1:28" x14ac:dyDescent="0.25">
      <c r="A258" s="3">
        <f t="shared" si="19"/>
        <v>42624</v>
      </c>
      <c r="B258" s="6">
        <v>1224</v>
      </c>
      <c r="C258" s="6">
        <v>1082</v>
      </c>
      <c r="D258" s="6">
        <v>821</v>
      </c>
      <c r="E258" s="6"/>
      <c r="F258" s="6"/>
      <c r="G258" s="6"/>
      <c r="H258" s="16">
        <f t="shared" ref="H258:H321" si="24">SUM(B258:D258)/3</f>
        <v>1042.3333333333333</v>
      </c>
      <c r="I258" s="6"/>
      <c r="J258" s="6"/>
      <c r="K258" s="6"/>
      <c r="L258" s="6">
        <f t="shared" si="20"/>
        <v>118</v>
      </c>
      <c r="M258" s="6">
        <f t="shared" si="21"/>
        <v>307</v>
      </c>
      <c r="N258" s="6">
        <f t="shared" si="22"/>
        <v>46</v>
      </c>
      <c r="O258" s="6"/>
      <c r="P258" s="6"/>
      <c r="Q258" s="6"/>
      <c r="R258" s="6">
        <f t="shared" si="23"/>
        <v>156.99999999999989</v>
      </c>
      <c r="S258" s="6"/>
      <c r="T258" s="14">
        <f>SUM($B$2:B258)</f>
        <v>261368</v>
      </c>
      <c r="U258" s="14">
        <f>SUM($C$2:C258)</f>
        <v>260817</v>
      </c>
      <c r="V258" s="14">
        <f>SUM($D$2:D258)</f>
        <v>260530</v>
      </c>
      <c r="Z258">
        <f>IF(ISERROR(B258/B251),1,B258/B251)</f>
        <v>1.1066907775768535</v>
      </c>
      <c r="AA258">
        <f>IF(ISERROR(C258/C251),1,C258/C251)</f>
        <v>1.3961290322580646</v>
      </c>
      <c r="AB258">
        <f>IF(ISERROR(D258/D251),1,D258/D251)</f>
        <v>1.0593548387096774</v>
      </c>
    </row>
    <row r="259" spans="1:28" x14ac:dyDescent="0.25">
      <c r="A259" s="3">
        <f t="shared" ref="A259:A322" si="25">A258+1</f>
        <v>42625</v>
      </c>
      <c r="B259" s="6">
        <v>758</v>
      </c>
      <c r="C259" s="6">
        <v>920</v>
      </c>
      <c r="D259" s="6">
        <v>752</v>
      </c>
      <c r="E259" s="6"/>
      <c r="F259" s="6"/>
      <c r="G259" s="6"/>
      <c r="H259" s="16">
        <f t="shared" si="24"/>
        <v>810</v>
      </c>
      <c r="I259" s="6"/>
      <c r="J259" s="6"/>
      <c r="K259" s="6"/>
      <c r="L259" s="6">
        <f t="shared" si="20"/>
        <v>178</v>
      </c>
      <c r="M259" s="6">
        <f t="shared" si="21"/>
        <v>250</v>
      </c>
      <c r="N259" s="6">
        <f t="shared" si="22"/>
        <v>84</v>
      </c>
      <c r="O259" s="6"/>
      <c r="P259" s="6"/>
      <c r="Q259" s="6"/>
      <c r="R259" s="6">
        <f t="shared" si="23"/>
        <v>170.66666666666663</v>
      </c>
      <c r="S259" s="6"/>
      <c r="T259" s="14">
        <f>SUM($B$2:B259)</f>
        <v>262126</v>
      </c>
      <c r="U259" s="14">
        <f>SUM($C$2:C259)</f>
        <v>261737</v>
      </c>
      <c r="V259" s="14">
        <f>SUM($D$2:D259)</f>
        <v>261282</v>
      </c>
      <c r="Z259">
        <f>IF(ISERROR(B259/B252),1,B259/B252)</f>
        <v>1.306896551724138</v>
      </c>
      <c r="AA259">
        <f>IF(ISERROR(C259/C252),1,C259/C252)</f>
        <v>1.3731343283582089</v>
      </c>
      <c r="AB259">
        <f>IF(ISERROR(D259/D252),1,D259/D252)</f>
        <v>1.125748502994012</v>
      </c>
    </row>
    <row r="260" spans="1:28" x14ac:dyDescent="0.25">
      <c r="A260" s="3">
        <f t="shared" si="25"/>
        <v>42626</v>
      </c>
      <c r="B260" s="6">
        <v>1485</v>
      </c>
      <c r="C260" s="6">
        <v>1485</v>
      </c>
      <c r="D260" s="6">
        <v>1923</v>
      </c>
      <c r="E260" s="6"/>
      <c r="F260" s="6"/>
      <c r="G260" s="6"/>
      <c r="H260" s="16">
        <f t="shared" si="24"/>
        <v>1631</v>
      </c>
      <c r="I260" s="6"/>
      <c r="J260" s="6"/>
      <c r="K260" s="6"/>
      <c r="L260" s="6">
        <f t="shared" si="20"/>
        <v>68</v>
      </c>
      <c r="M260" s="6">
        <f t="shared" si="21"/>
        <v>-413</v>
      </c>
      <c r="N260" s="6">
        <f t="shared" si="22"/>
        <v>22</v>
      </c>
      <c r="O260" s="6"/>
      <c r="P260" s="6"/>
      <c r="Q260" s="6"/>
      <c r="R260" s="6">
        <f t="shared" si="23"/>
        <v>-107.66666666666674</v>
      </c>
      <c r="S260" s="6"/>
      <c r="T260" s="14">
        <f>SUM($B$2:B260)</f>
        <v>263611</v>
      </c>
      <c r="U260" s="14">
        <f>SUM($C$2:C260)</f>
        <v>263222</v>
      </c>
      <c r="V260" s="14">
        <f>SUM($D$2:D260)</f>
        <v>263205</v>
      </c>
      <c r="Z260">
        <f>IF(ISERROR(B260/B253),1,B260/B253)</f>
        <v>1.0479887085391673</v>
      </c>
      <c r="AA260">
        <f>IF(ISERROR(C260/C253),1,C260/C253)</f>
        <v>0.78240252897787144</v>
      </c>
      <c r="AB260">
        <f>IF(ISERROR(D260/D253),1,D260/D253)</f>
        <v>1.0115728563913731</v>
      </c>
    </row>
    <row r="261" spans="1:28" x14ac:dyDescent="0.25">
      <c r="A261" s="3">
        <f t="shared" si="25"/>
        <v>42627</v>
      </c>
      <c r="B261" s="6">
        <v>2003</v>
      </c>
      <c r="C261" s="6">
        <v>1792</v>
      </c>
      <c r="D261" s="6">
        <v>1623</v>
      </c>
      <c r="E261" s="6"/>
      <c r="F261" s="6"/>
      <c r="G261" s="6"/>
      <c r="H261" s="16">
        <f t="shared" si="24"/>
        <v>1806</v>
      </c>
      <c r="I261" s="6"/>
      <c r="J261" s="6"/>
      <c r="K261" s="6"/>
      <c r="L261" s="6">
        <f t="shared" si="20"/>
        <v>625</v>
      </c>
      <c r="M261" s="6">
        <f t="shared" si="21"/>
        <v>461</v>
      </c>
      <c r="N261" s="6">
        <f t="shared" si="22"/>
        <v>292</v>
      </c>
      <c r="O261" s="6"/>
      <c r="P261" s="6"/>
      <c r="Q261" s="6"/>
      <c r="R261" s="6">
        <f t="shared" si="23"/>
        <v>459.33333333333326</v>
      </c>
      <c r="S261" s="6"/>
      <c r="T261" s="14">
        <f>SUM($B$2:B261)</f>
        <v>265614</v>
      </c>
      <c r="U261" s="14">
        <f>SUM($C$2:C261)</f>
        <v>265014</v>
      </c>
      <c r="V261" s="14">
        <f>SUM($D$2:D261)</f>
        <v>264828</v>
      </c>
      <c r="Z261">
        <f>IF(ISERROR(B261/B254),1,B261/B254)</f>
        <v>1.45355587808418</v>
      </c>
      <c r="AA261">
        <f>IF(ISERROR(C261/C254),1,C261/C254)</f>
        <v>1.3463561232156274</v>
      </c>
      <c r="AB261">
        <f>IF(ISERROR(D261/D254),1,D261/D254)</f>
        <v>1.2193839218632607</v>
      </c>
    </row>
    <row r="262" spans="1:28" x14ac:dyDescent="0.25">
      <c r="A262" s="3">
        <f t="shared" si="25"/>
        <v>42628</v>
      </c>
      <c r="B262" s="6">
        <v>2197</v>
      </c>
      <c r="C262" s="6">
        <v>1855</v>
      </c>
      <c r="D262" s="6">
        <v>2021</v>
      </c>
      <c r="E262" s="6"/>
      <c r="F262" s="6"/>
      <c r="G262" s="6"/>
      <c r="H262" s="16">
        <f t="shared" si="24"/>
        <v>2024.3333333333333</v>
      </c>
      <c r="I262" s="6"/>
      <c r="J262" s="6"/>
      <c r="K262" s="6"/>
      <c r="L262" s="6">
        <f t="shared" si="20"/>
        <v>441</v>
      </c>
      <c r="M262" s="6">
        <f t="shared" si="21"/>
        <v>379</v>
      </c>
      <c r="N262" s="6">
        <f t="shared" si="22"/>
        <v>628</v>
      </c>
      <c r="O262" s="6"/>
      <c r="P262" s="6"/>
      <c r="Q262" s="6"/>
      <c r="R262" s="6">
        <f t="shared" si="23"/>
        <v>482.66666666666652</v>
      </c>
      <c r="S262" s="6"/>
      <c r="T262" s="14">
        <f>SUM($B$2:B262)</f>
        <v>267811</v>
      </c>
      <c r="U262" s="14">
        <f>SUM($C$2:C262)</f>
        <v>266869</v>
      </c>
      <c r="V262" s="14">
        <f>SUM($D$2:D262)</f>
        <v>266849</v>
      </c>
      <c r="Z262">
        <f>IF(ISERROR(B262/B255),1,B262/B255)</f>
        <v>1.2511389521640091</v>
      </c>
      <c r="AA262">
        <f>IF(ISERROR(C262/C255),1,C262/C255)</f>
        <v>1.2567750677506775</v>
      </c>
      <c r="AB262">
        <f>IF(ISERROR(D262/D255),1,D262/D255)</f>
        <v>1.4508255563531944</v>
      </c>
    </row>
    <row r="263" spans="1:28" x14ac:dyDescent="0.25">
      <c r="A263" s="3">
        <f t="shared" si="25"/>
        <v>42629</v>
      </c>
      <c r="B263" s="6">
        <v>2353</v>
      </c>
      <c r="C263" s="6">
        <v>2179</v>
      </c>
      <c r="D263" s="6">
        <v>2177</v>
      </c>
      <c r="E263" s="6"/>
      <c r="F263" s="6"/>
      <c r="G263" s="6"/>
      <c r="H263" s="16">
        <f t="shared" si="24"/>
        <v>2236.3333333333335</v>
      </c>
      <c r="I263" s="6"/>
      <c r="J263" s="6"/>
      <c r="K263" s="6"/>
      <c r="L263" s="6">
        <f t="shared" si="20"/>
        <v>764</v>
      </c>
      <c r="M263" s="6">
        <f t="shared" si="21"/>
        <v>463</v>
      </c>
      <c r="N263" s="6">
        <f t="shared" si="22"/>
        <v>419</v>
      </c>
      <c r="O263" s="6"/>
      <c r="P263" s="6"/>
      <c r="Q263" s="6"/>
      <c r="R263" s="6">
        <f t="shared" si="23"/>
        <v>548.66666666666674</v>
      </c>
      <c r="S263" s="6"/>
      <c r="T263" s="14">
        <f>SUM($B$2:B263)</f>
        <v>270164</v>
      </c>
      <c r="U263" s="14">
        <f>SUM($C$2:C263)</f>
        <v>269048</v>
      </c>
      <c r="V263" s="14">
        <f>SUM($D$2:D263)</f>
        <v>269026</v>
      </c>
      <c r="Z263">
        <f>IF(ISERROR(B263/B256),1,B263/B256)</f>
        <v>1.4808055380742606</v>
      </c>
      <c r="AA263">
        <f>IF(ISERROR(C263/C256),1,C263/C256)</f>
        <v>1.2698135198135199</v>
      </c>
      <c r="AB263">
        <f>IF(ISERROR(D263/D256),1,D263/D256)</f>
        <v>1.2383390216154722</v>
      </c>
    </row>
    <row r="264" spans="1:28" x14ac:dyDescent="0.25">
      <c r="A264" s="3">
        <f t="shared" si="25"/>
        <v>42630</v>
      </c>
      <c r="B264" s="6">
        <v>2175</v>
      </c>
      <c r="C264" s="6">
        <v>2199</v>
      </c>
      <c r="D264" s="6">
        <v>2202</v>
      </c>
      <c r="E264" s="6"/>
      <c r="F264" s="6"/>
      <c r="G264" s="6"/>
      <c r="H264" s="16">
        <f t="shared" si="24"/>
        <v>2192</v>
      </c>
      <c r="I264" s="6"/>
      <c r="J264" s="6"/>
      <c r="K264" s="6"/>
      <c r="L264" s="6">
        <f t="shared" si="20"/>
        <v>520</v>
      </c>
      <c r="M264" s="6">
        <f t="shared" si="21"/>
        <v>613</v>
      </c>
      <c r="N264" s="6">
        <f t="shared" si="22"/>
        <v>584</v>
      </c>
      <c r="O264" s="6"/>
      <c r="P264" s="6"/>
      <c r="Q264" s="6"/>
      <c r="R264" s="6">
        <f t="shared" si="23"/>
        <v>572.33333333333326</v>
      </c>
      <c r="S264" s="6"/>
      <c r="T264" s="14">
        <f>SUM($B$2:B264)</f>
        <v>272339</v>
      </c>
      <c r="U264" s="14">
        <f>SUM($C$2:C264)</f>
        <v>271247</v>
      </c>
      <c r="V264" s="14">
        <f>SUM($D$2:D264)</f>
        <v>271228</v>
      </c>
      <c r="Z264">
        <f>IF(ISERROR(B264/B257),1,B264/B257)</f>
        <v>1.3141993957703928</v>
      </c>
      <c r="AA264">
        <f>IF(ISERROR(C264/C257),1,C264/C257)</f>
        <v>1.3865069356872635</v>
      </c>
      <c r="AB264">
        <f>IF(ISERROR(D264/D257),1,D264/D257)</f>
        <v>1.3609394313967862</v>
      </c>
    </row>
    <row r="265" spans="1:28" x14ac:dyDescent="0.25">
      <c r="A265" s="3">
        <f t="shared" si="25"/>
        <v>42631</v>
      </c>
      <c r="B265" s="6">
        <v>1394</v>
      </c>
      <c r="C265" s="6">
        <v>1685</v>
      </c>
      <c r="D265" s="6">
        <v>1064</v>
      </c>
      <c r="E265" s="6"/>
      <c r="F265" s="6"/>
      <c r="G265" s="6"/>
      <c r="H265" s="16">
        <f t="shared" si="24"/>
        <v>1381</v>
      </c>
      <c r="I265" s="6"/>
      <c r="J265" s="6"/>
      <c r="K265" s="6"/>
      <c r="L265" s="6">
        <f t="shared" ref="L265:L328" si="26">B265-B258</f>
        <v>170</v>
      </c>
      <c r="M265" s="6">
        <f t="shared" ref="M265:M328" si="27">C265-C258</f>
        <v>603</v>
      </c>
      <c r="N265" s="6">
        <f t="shared" ref="N265:N328" si="28">D265-D258</f>
        <v>243</v>
      </c>
      <c r="O265" s="6"/>
      <c r="P265" s="6"/>
      <c r="Q265" s="6"/>
      <c r="R265" s="6">
        <f t="shared" ref="R265:R328" si="29">H265-H258</f>
        <v>338.66666666666674</v>
      </c>
      <c r="S265" s="6"/>
      <c r="T265" s="14">
        <f>SUM($B$2:B265)</f>
        <v>273733</v>
      </c>
      <c r="U265" s="14">
        <f>SUM($C$2:C265)</f>
        <v>272932</v>
      </c>
      <c r="V265" s="14">
        <f>SUM($D$2:D265)</f>
        <v>272292</v>
      </c>
      <c r="Z265">
        <f>IF(ISERROR(B265/B258),1,B265/B258)</f>
        <v>1.1388888888888888</v>
      </c>
      <c r="AA265">
        <f>IF(ISERROR(C265/C258),1,C265/C258)</f>
        <v>1.5573012939001849</v>
      </c>
      <c r="AB265">
        <f>IF(ISERROR(D265/D258),1,D265/D258)</f>
        <v>1.2959805115712546</v>
      </c>
    </row>
    <row r="266" spans="1:28" x14ac:dyDescent="0.25">
      <c r="A266" s="3">
        <f t="shared" si="25"/>
        <v>42632</v>
      </c>
      <c r="B266" s="6">
        <v>691</v>
      </c>
      <c r="C266" s="6">
        <v>1033</v>
      </c>
      <c r="D266" s="6">
        <v>1169</v>
      </c>
      <c r="E266" s="6"/>
      <c r="F266" s="6"/>
      <c r="G266" s="6"/>
      <c r="H266" s="16">
        <f t="shared" si="24"/>
        <v>964.33333333333337</v>
      </c>
      <c r="I266" s="6"/>
      <c r="J266" s="6"/>
      <c r="K266" s="6"/>
      <c r="L266" s="6">
        <f t="shared" si="26"/>
        <v>-67</v>
      </c>
      <c r="M266" s="6">
        <f t="shared" si="27"/>
        <v>113</v>
      </c>
      <c r="N266" s="6">
        <f t="shared" si="28"/>
        <v>417</v>
      </c>
      <c r="O266" s="6"/>
      <c r="P266" s="6"/>
      <c r="Q266" s="6"/>
      <c r="R266" s="6">
        <f t="shared" si="29"/>
        <v>154.33333333333337</v>
      </c>
      <c r="S266" s="6"/>
      <c r="T266" s="14">
        <f>SUM($B$2:B266)</f>
        <v>274424</v>
      </c>
      <c r="U266" s="14">
        <f>SUM($C$2:C266)</f>
        <v>273965</v>
      </c>
      <c r="V266" s="14">
        <f>SUM($D$2:D266)</f>
        <v>273461</v>
      </c>
      <c r="Z266">
        <f>IF(ISERROR(B266/B259),1,B266/B259)</f>
        <v>0.91160949868073882</v>
      </c>
      <c r="AA266">
        <f>IF(ISERROR(C266/C259),1,C266/C259)</f>
        <v>1.1228260869565216</v>
      </c>
      <c r="AB266">
        <f>IF(ISERROR(D266/D259),1,D266/D259)</f>
        <v>1.5545212765957446</v>
      </c>
    </row>
    <row r="267" spans="1:28" x14ac:dyDescent="0.25">
      <c r="A267" s="3">
        <f t="shared" si="25"/>
        <v>42633</v>
      </c>
      <c r="B267" s="6">
        <v>1659</v>
      </c>
      <c r="C267" s="6">
        <v>1595</v>
      </c>
      <c r="D267" s="6">
        <v>2074</v>
      </c>
      <c r="E267" s="6"/>
      <c r="F267" s="6"/>
      <c r="G267" s="6"/>
      <c r="H267" s="16">
        <f t="shared" si="24"/>
        <v>1776</v>
      </c>
      <c r="I267" s="6"/>
      <c r="J267" s="6"/>
      <c r="K267" s="6"/>
      <c r="L267" s="6">
        <f t="shared" si="26"/>
        <v>174</v>
      </c>
      <c r="M267" s="6">
        <f t="shared" si="27"/>
        <v>110</v>
      </c>
      <c r="N267" s="6">
        <f t="shared" si="28"/>
        <v>151</v>
      </c>
      <c r="O267" s="6"/>
      <c r="P267" s="6"/>
      <c r="Q267" s="6"/>
      <c r="R267" s="6">
        <f t="shared" si="29"/>
        <v>145</v>
      </c>
      <c r="S267" s="6"/>
      <c r="T267" s="14">
        <f>SUM($B$2:B267)</f>
        <v>276083</v>
      </c>
      <c r="U267" s="14">
        <f>SUM($C$2:C267)</f>
        <v>275560</v>
      </c>
      <c r="V267" s="14">
        <f>SUM($D$2:D267)</f>
        <v>275535</v>
      </c>
      <c r="Z267">
        <f>IF(ISERROR(B267/B260),1,B267/B260)</f>
        <v>1.1171717171717173</v>
      </c>
      <c r="AA267">
        <f>IF(ISERROR(C267/C260),1,C267/C260)</f>
        <v>1.0740740740740742</v>
      </c>
      <c r="AB267">
        <f>IF(ISERROR(D267/D260),1,D267/D260)</f>
        <v>1.0785231409256371</v>
      </c>
    </row>
    <row r="268" spans="1:28" x14ac:dyDescent="0.25">
      <c r="A268" s="3">
        <f t="shared" si="25"/>
        <v>42634</v>
      </c>
      <c r="B268" s="6">
        <v>1819</v>
      </c>
      <c r="C268" s="6">
        <v>1852</v>
      </c>
      <c r="D268" s="6">
        <v>1625</v>
      </c>
      <c r="E268" s="6"/>
      <c r="F268" s="6"/>
      <c r="G268" s="6"/>
      <c r="H268" s="16">
        <f t="shared" si="24"/>
        <v>1765.3333333333333</v>
      </c>
      <c r="I268" s="6"/>
      <c r="J268" s="6"/>
      <c r="K268" s="6"/>
      <c r="L268" s="6">
        <f t="shared" si="26"/>
        <v>-184</v>
      </c>
      <c r="M268" s="6">
        <f t="shared" si="27"/>
        <v>60</v>
      </c>
      <c r="N268" s="6">
        <f t="shared" si="28"/>
        <v>2</v>
      </c>
      <c r="O268" s="6"/>
      <c r="P268" s="6"/>
      <c r="Q268" s="6"/>
      <c r="R268" s="6">
        <f t="shared" si="29"/>
        <v>-40.666666666666742</v>
      </c>
      <c r="S268" s="6"/>
      <c r="T268" s="14">
        <f>SUM($B$2:B268)</f>
        <v>277902</v>
      </c>
      <c r="U268" s="14">
        <f>SUM($C$2:C268)</f>
        <v>277412</v>
      </c>
      <c r="V268" s="14">
        <f>SUM($D$2:D268)</f>
        <v>277160</v>
      </c>
      <c r="Z268">
        <f>IF(ISERROR(B268/B261),1,B268/B261)</f>
        <v>0.90813779331003497</v>
      </c>
      <c r="AA268">
        <f>IF(ISERROR(C268/C261),1,C268/C261)</f>
        <v>1.0334821428571428</v>
      </c>
      <c r="AB268">
        <f>IF(ISERROR(D268/D261),1,D268/D261)</f>
        <v>1.0012322858903266</v>
      </c>
    </row>
    <row r="269" spans="1:28" x14ac:dyDescent="0.25">
      <c r="A269" s="3">
        <f t="shared" si="25"/>
        <v>42635</v>
      </c>
      <c r="B269" s="6">
        <v>2206</v>
      </c>
      <c r="C269" s="6">
        <v>1613</v>
      </c>
      <c r="D269" s="6">
        <v>2029</v>
      </c>
      <c r="E269" s="6"/>
      <c r="F269" s="6"/>
      <c r="G269" s="6"/>
      <c r="H269" s="16">
        <f t="shared" si="24"/>
        <v>1949.3333333333333</v>
      </c>
      <c r="I269" s="6"/>
      <c r="J269" s="6"/>
      <c r="K269" s="6"/>
      <c r="L269" s="6">
        <f t="shared" si="26"/>
        <v>9</v>
      </c>
      <c r="M269" s="6">
        <f t="shared" si="27"/>
        <v>-242</v>
      </c>
      <c r="N269" s="6">
        <f t="shared" si="28"/>
        <v>8</v>
      </c>
      <c r="O269" s="6"/>
      <c r="P269" s="6"/>
      <c r="Q269" s="6"/>
      <c r="R269" s="6">
        <f t="shared" si="29"/>
        <v>-75</v>
      </c>
      <c r="S269" s="6"/>
      <c r="T269" s="14">
        <f>SUM($B$2:B269)</f>
        <v>280108</v>
      </c>
      <c r="U269" s="14">
        <f>SUM($C$2:C269)</f>
        <v>279025</v>
      </c>
      <c r="V269" s="14">
        <f>SUM($D$2:D269)</f>
        <v>279189</v>
      </c>
      <c r="Z269">
        <f>IF(ISERROR(B269/B262),1,B269/B262)</f>
        <v>1.0040964952207556</v>
      </c>
      <c r="AA269">
        <f>IF(ISERROR(C269/C262),1,C269/C262)</f>
        <v>0.86954177897574125</v>
      </c>
      <c r="AB269">
        <f>IF(ISERROR(D269/D262),1,D269/D262)</f>
        <v>1.0039584364176151</v>
      </c>
    </row>
    <row r="270" spans="1:28" x14ac:dyDescent="0.25">
      <c r="A270" s="3">
        <f t="shared" si="25"/>
        <v>42636</v>
      </c>
      <c r="B270" s="6">
        <v>2397</v>
      </c>
      <c r="C270" s="6">
        <v>2321</v>
      </c>
      <c r="D270" s="6">
        <v>2140</v>
      </c>
      <c r="E270" s="6"/>
      <c r="F270" s="6"/>
      <c r="G270" s="6"/>
      <c r="H270" s="16">
        <f t="shared" si="24"/>
        <v>2286</v>
      </c>
      <c r="I270" s="6"/>
      <c r="J270" s="6"/>
      <c r="K270" s="6"/>
      <c r="L270" s="6">
        <f t="shared" si="26"/>
        <v>44</v>
      </c>
      <c r="M270" s="6">
        <f t="shared" si="27"/>
        <v>142</v>
      </c>
      <c r="N270" s="6">
        <f t="shared" si="28"/>
        <v>-37</v>
      </c>
      <c r="O270" s="6"/>
      <c r="P270" s="6"/>
      <c r="Q270" s="6"/>
      <c r="R270" s="6">
        <f t="shared" si="29"/>
        <v>49.666666666666515</v>
      </c>
      <c r="S270" s="6"/>
      <c r="T270" s="14">
        <f>SUM($B$2:B270)</f>
        <v>282505</v>
      </c>
      <c r="U270" s="14">
        <f>SUM($C$2:C270)</f>
        <v>281346</v>
      </c>
      <c r="V270" s="14">
        <f>SUM($D$2:D270)</f>
        <v>281329</v>
      </c>
      <c r="Z270">
        <f>IF(ISERROR(B270/B263),1,B270/B263)</f>
        <v>1.0186995325116872</v>
      </c>
      <c r="AA270">
        <f>IF(ISERROR(C270/C263),1,C270/C263)</f>
        <v>1.0651675080312071</v>
      </c>
      <c r="AB270">
        <f>IF(ISERROR(D270/D263),1,D270/D263)</f>
        <v>0.98300413412953602</v>
      </c>
    </row>
    <row r="271" spans="1:28" x14ac:dyDescent="0.25">
      <c r="A271" s="3">
        <f t="shared" si="25"/>
        <v>42637</v>
      </c>
      <c r="B271" s="6">
        <v>2330</v>
      </c>
      <c r="C271" s="6">
        <v>2366</v>
      </c>
      <c r="D271" s="6">
        <v>2361</v>
      </c>
      <c r="E271" s="6"/>
      <c r="F271" s="6"/>
      <c r="G271" s="6"/>
      <c r="H271" s="16">
        <f t="shared" si="24"/>
        <v>2352.3333333333335</v>
      </c>
      <c r="I271" s="6"/>
      <c r="J271" s="6"/>
      <c r="K271" s="6"/>
      <c r="L271" s="6">
        <f t="shared" si="26"/>
        <v>155</v>
      </c>
      <c r="M271" s="6">
        <f t="shared" si="27"/>
        <v>167</v>
      </c>
      <c r="N271" s="6">
        <f t="shared" si="28"/>
        <v>159</v>
      </c>
      <c r="O271" s="6"/>
      <c r="P271" s="6"/>
      <c r="Q271" s="6"/>
      <c r="R271" s="6">
        <f t="shared" si="29"/>
        <v>160.33333333333348</v>
      </c>
      <c r="S271" s="6"/>
      <c r="T271" s="14">
        <f>SUM($B$2:B271)</f>
        <v>284835</v>
      </c>
      <c r="U271" s="14">
        <f>SUM($C$2:C271)</f>
        <v>283712</v>
      </c>
      <c r="V271" s="14">
        <f>SUM($D$2:D271)</f>
        <v>283690</v>
      </c>
      <c r="Z271">
        <f>IF(ISERROR(B271/B264),1,B271/B264)</f>
        <v>1.071264367816092</v>
      </c>
      <c r="AA271">
        <f>IF(ISERROR(C271/C264),1,C271/C264)</f>
        <v>1.0759436107321509</v>
      </c>
      <c r="AB271">
        <f>IF(ISERROR(D271/D264),1,D271/D264)</f>
        <v>1.0722070844686649</v>
      </c>
    </row>
    <row r="272" spans="1:28" x14ac:dyDescent="0.25">
      <c r="A272" s="28">
        <f t="shared" si="25"/>
        <v>42638</v>
      </c>
      <c r="B272" s="30">
        <v>1789</v>
      </c>
      <c r="C272" s="30">
        <v>1314</v>
      </c>
      <c r="D272" s="30">
        <v>1319</v>
      </c>
      <c r="E272" s="30"/>
      <c r="F272" s="30"/>
      <c r="G272" s="30"/>
      <c r="H272" s="29">
        <f t="shared" si="24"/>
        <v>1474</v>
      </c>
      <c r="I272" s="30"/>
      <c r="J272" s="30"/>
      <c r="K272" s="30"/>
      <c r="L272" s="30">
        <f t="shared" si="26"/>
        <v>395</v>
      </c>
      <c r="M272" s="30">
        <f t="shared" si="27"/>
        <v>-371</v>
      </c>
      <c r="N272" s="30">
        <f t="shared" si="28"/>
        <v>255</v>
      </c>
      <c r="O272" s="30"/>
      <c r="P272" s="30"/>
      <c r="Q272" s="30"/>
      <c r="R272" s="30">
        <f t="shared" si="29"/>
        <v>93</v>
      </c>
      <c r="S272" s="30"/>
      <c r="T272" s="43">
        <f>SUM($B$2:B272)</f>
        <v>286624</v>
      </c>
      <c r="U272" s="43">
        <f>SUM($C$2:C272)</f>
        <v>285026</v>
      </c>
      <c r="V272" s="43">
        <f>SUM($D$2:D272)</f>
        <v>285009</v>
      </c>
      <c r="Z272">
        <f>IF(ISERROR(B272/B265),1,B272/B265)</f>
        <v>1.2833572453371593</v>
      </c>
      <c r="AA272">
        <f>IF(ISERROR(C272/C265),1,C272/C265)</f>
        <v>0.77982195845697333</v>
      </c>
      <c r="AB272">
        <f>IF(ISERROR(D272/D265),1,D272/D265)</f>
        <v>1.2396616541353382</v>
      </c>
    </row>
    <row r="273" spans="1:28" x14ac:dyDescent="0.25">
      <c r="A273" s="28">
        <f t="shared" si="25"/>
        <v>42639</v>
      </c>
      <c r="B273" s="30">
        <v>879</v>
      </c>
      <c r="C273" s="30">
        <v>1313</v>
      </c>
      <c r="D273" s="30">
        <v>1313</v>
      </c>
      <c r="E273" s="30"/>
      <c r="F273" s="30"/>
      <c r="G273" s="30"/>
      <c r="H273" s="29">
        <f t="shared" si="24"/>
        <v>1168.3333333333333</v>
      </c>
      <c r="I273" s="30"/>
      <c r="J273" s="30"/>
      <c r="K273" s="30"/>
      <c r="L273" s="30">
        <f t="shared" si="26"/>
        <v>188</v>
      </c>
      <c r="M273" s="30">
        <f t="shared" si="27"/>
        <v>280</v>
      </c>
      <c r="N273" s="30">
        <f t="shared" si="28"/>
        <v>144</v>
      </c>
      <c r="O273" s="30"/>
      <c r="P273" s="30"/>
      <c r="Q273" s="30"/>
      <c r="R273" s="30">
        <f t="shared" si="29"/>
        <v>203.99999999999989</v>
      </c>
      <c r="S273" s="30"/>
      <c r="T273" s="43">
        <f>SUM($B$2:B273)</f>
        <v>287503</v>
      </c>
      <c r="U273" s="43">
        <f>SUM($C$2:C273)</f>
        <v>286339</v>
      </c>
      <c r="V273" s="43">
        <f>SUM($D$2:D273)</f>
        <v>286322</v>
      </c>
      <c r="Z273">
        <f>IF(ISERROR(B273/B266),1,B273/B266)</f>
        <v>1.2720694645441388</v>
      </c>
      <c r="AA273">
        <f>IF(ISERROR(C273/C266),1,C273/C266)</f>
        <v>1.2710551790900291</v>
      </c>
      <c r="AB273">
        <f>IF(ISERROR(D273/D266),1,D273/D266)</f>
        <v>1.1231822070145423</v>
      </c>
    </row>
    <row r="274" spans="1:28" x14ac:dyDescent="0.25">
      <c r="A274" s="3">
        <f t="shared" si="25"/>
        <v>42640</v>
      </c>
      <c r="B274" s="6">
        <v>1827</v>
      </c>
      <c r="C274" s="6">
        <v>2292</v>
      </c>
      <c r="D274" s="6">
        <v>2280</v>
      </c>
      <c r="E274" s="6"/>
      <c r="F274" s="6"/>
      <c r="G274" s="6"/>
      <c r="H274" s="16">
        <f t="shared" si="24"/>
        <v>2133</v>
      </c>
      <c r="I274" s="6"/>
      <c r="J274" s="6"/>
      <c r="K274" s="6"/>
      <c r="L274" s="6">
        <f t="shared" si="26"/>
        <v>168</v>
      </c>
      <c r="M274" s="6">
        <f t="shared" si="27"/>
        <v>697</v>
      </c>
      <c r="N274" s="6">
        <f t="shared" si="28"/>
        <v>206</v>
      </c>
      <c r="O274" s="6"/>
      <c r="P274" s="6"/>
      <c r="Q274" s="6"/>
      <c r="R274" s="6">
        <f t="shared" si="29"/>
        <v>357</v>
      </c>
      <c r="S274" s="6"/>
      <c r="T274" s="14">
        <f>SUM($B$2:B274)</f>
        <v>289330</v>
      </c>
      <c r="U274" s="14">
        <f>SUM($C$2:C274)</f>
        <v>288631</v>
      </c>
      <c r="V274" s="14">
        <f>SUM($D$2:D274)</f>
        <v>288602</v>
      </c>
      <c r="Z274">
        <f>IF(ISERROR(B274/B267),1,B274/B267)</f>
        <v>1.1012658227848102</v>
      </c>
      <c r="AA274">
        <f>IF(ISERROR(C274/C267),1,C274/C267)</f>
        <v>1.4369905956112852</v>
      </c>
      <c r="AB274">
        <f>IF(ISERROR(D274/D267),1,D274/D267)</f>
        <v>1.0993249758919961</v>
      </c>
    </row>
    <row r="275" spans="1:28" x14ac:dyDescent="0.25">
      <c r="A275" s="3">
        <f t="shared" si="25"/>
        <v>42641</v>
      </c>
      <c r="B275" s="6">
        <v>2168</v>
      </c>
      <c r="C275" s="6">
        <v>1840</v>
      </c>
      <c r="D275" s="6">
        <v>1848</v>
      </c>
      <c r="E275" s="6"/>
      <c r="F275" s="6"/>
      <c r="G275" s="6"/>
      <c r="H275" s="16">
        <f t="shared" si="24"/>
        <v>1952</v>
      </c>
      <c r="I275" s="6"/>
      <c r="J275" s="6"/>
      <c r="K275" s="6"/>
      <c r="L275" s="6">
        <f t="shared" si="26"/>
        <v>349</v>
      </c>
      <c r="M275" s="6">
        <f t="shared" si="27"/>
        <v>-12</v>
      </c>
      <c r="N275" s="6">
        <f t="shared" si="28"/>
        <v>223</v>
      </c>
      <c r="O275" s="6"/>
      <c r="P275" s="6"/>
      <c r="Q275" s="6"/>
      <c r="R275" s="6">
        <f t="shared" si="29"/>
        <v>186.66666666666674</v>
      </c>
      <c r="S275" s="6"/>
      <c r="T275" s="14">
        <f>SUM($B$2:B275)</f>
        <v>291498</v>
      </c>
      <c r="U275" s="14">
        <f>SUM($C$2:C275)</f>
        <v>290471</v>
      </c>
      <c r="V275" s="14">
        <f>SUM($D$2:D275)</f>
        <v>290450</v>
      </c>
      <c r="Z275">
        <f>IF(ISERROR(B275/B268),1,B275/B268)</f>
        <v>1.1918636613523914</v>
      </c>
      <c r="AA275">
        <f>IF(ISERROR(C275/C268),1,C275/C268)</f>
        <v>0.99352051835853128</v>
      </c>
      <c r="AB275">
        <f>IF(ISERROR(D275/D268),1,D275/D268)</f>
        <v>1.1372307692307693</v>
      </c>
    </row>
    <row r="276" spans="1:28" x14ac:dyDescent="0.25">
      <c r="A276" s="3">
        <f t="shared" si="25"/>
        <v>42642</v>
      </c>
      <c r="B276" s="6">
        <v>2736</v>
      </c>
      <c r="C276" s="6">
        <v>2442</v>
      </c>
      <c r="D276" s="6">
        <v>2445</v>
      </c>
      <c r="E276" s="6"/>
      <c r="F276" s="6"/>
      <c r="G276" s="6"/>
      <c r="H276" s="16">
        <f t="shared" si="24"/>
        <v>2541</v>
      </c>
      <c r="I276" s="6"/>
      <c r="J276" s="6"/>
      <c r="K276" s="6"/>
      <c r="L276" s="6">
        <f t="shared" si="26"/>
        <v>530</v>
      </c>
      <c r="M276" s="6">
        <f t="shared" si="27"/>
        <v>829</v>
      </c>
      <c r="N276" s="6">
        <f t="shared" si="28"/>
        <v>416</v>
      </c>
      <c r="O276" s="6"/>
      <c r="P276" s="6"/>
      <c r="Q276" s="6"/>
      <c r="R276" s="6">
        <f t="shared" si="29"/>
        <v>591.66666666666674</v>
      </c>
      <c r="S276" s="6"/>
      <c r="T276" s="14">
        <f>SUM($B$2:B276)</f>
        <v>294234</v>
      </c>
      <c r="U276" s="14">
        <f>SUM($C$2:C276)</f>
        <v>292913</v>
      </c>
      <c r="V276" s="14">
        <f>SUM($D$2:D276)</f>
        <v>292895</v>
      </c>
      <c r="Z276">
        <f>IF(ISERROR(B276/B269),1,B276/B269)</f>
        <v>1.2402538531278331</v>
      </c>
      <c r="AA276">
        <f>IF(ISERROR(C276/C269),1,C276/C269)</f>
        <v>1.5139491630502171</v>
      </c>
      <c r="AB276">
        <f>IF(ISERROR(D276/D269),1,D276/D269)</f>
        <v>1.205027106949236</v>
      </c>
    </row>
    <row r="277" spans="1:28" x14ac:dyDescent="0.25">
      <c r="A277" s="3">
        <f t="shared" si="25"/>
        <v>42643</v>
      </c>
      <c r="B277" s="6">
        <v>2919</v>
      </c>
      <c r="C277" s="6">
        <v>2626</v>
      </c>
      <c r="D277" s="6">
        <v>2619</v>
      </c>
      <c r="E277" s="6"/>
      <c r="F277" s="6"/>
      <c r="G277" s="6"/>
      <c r="H277" s="16">
        <f t="shared" si="24"/>
        <v>2721.3333333333335</v>
      </c>
      <c r="I277" s="6"/>
      <c r="J277" s="6"/>
      <c r="K277" s="6"/>
      <c r="L277" s="6">
        <f t="shared" si="26"/>
        <v>522</v>
      </c>
      <c r="M277" s="6">
        <f t="shared" si="27"/>
        <v>305</v>
      </c>
      <c r="N277" s="6">
        <f t="shared" si="28"/>
        <v>479</v>
      </c>
      <c r="O277" s="6"/>
      <c r="P277" s="6"/>
      <c r="Q277" s="6"/>
      <c r="R277" s="6">
        <f t="shared" si="29"/>
        <v>435.33333333333348</v>
      </c>
      <c r="S277" s="6"/>
      <c r="T277" s="14">
        <f>SUM($B$2:B277)</f>
        <v>297153</v>
      </c>
      <c r="U277" s="14">
        <f>SUM($C$2:C277)</f>
        <v>295539</v>
      </c>
      <c r="V277" s="14">
        <f>SUM($D$2:D277)</f>
        <v>295514</v>
      </c>
      <c r="Z277">
        <f>IF(ISERROR(B277/B270),1,B277/B270)</f>
        <v>1.2177722152690864</v>
      </c>
      <c r="AA277">
        <f>IF(ISERROR(C277/C270),1,C277/C270)</f>
        <v>1.1314088754847049</v>
      </c>
      <c r="AB277">
        <f>IF(ISERROR(D277/D270),1,D277/D270)</f>
        <v>1.2238317757009345</v>
      </c>
    </row>
    <row r="278" spans="1:28" x14ac:dyDescent="0.25">
      <c r="A278" s="3">
        <f t="shared" si="25"/>
        <v>42644</v>
      </c>
      <c r="B278" s="6">
        <v>2921</v>
      </c>
      <c r="C278" s="6">
        <v>2835</v>
      </c>
      <c r="D278" s="6">
        <v>2833</v>
      </c>
      <c r="E278" s="6"/>
      <c r="F278" s="6"/>
      <c r="G278" s="6"/>
      <c r="H278" s="16">
        <f t="shared" si="24"/>
        <v>2863</v>
      </c>
      <c r="I278" s="6"/>
      <c r="J278" s="6"/>
      <c r="K278" s="6"/>
      <c r="L278" s="6">
        <f t="shared" si="26"/>
        <v>591</v>
      </c>
      <c r="M278" s="6">
        <f t="shared" si="27"/>
        <v>469</v>
      </c>
      <c r="N278" s="6">
        <f t="shared" si="28"/>
        <v>472</v>
      </c>
      <c r="O278" s="6"/>
      <c r="P278" s="6"/>
      <c r="Q278" s="6"/>
      <c r="R278" s="6">
        <f t="shared" si="29"/>
        <v>510.66666666666652</v>
      </c>
      <c r="S278" s="6"/>
      <c r="T278" s="14">
        <f>SUM($B$2:B278)</f>
        <v>300074</v>
      </c>
      <c r="U278" s="14">
        <f>SUM($C$2:C278)</f>
        <v>298374</v>
      </c>
      <c r="V278" s="14">
        <f>SUM($D$2:D278)</f>
        <v>298347</v>
      </c>
      <c r="Z278">
        <f>IF(ISERROR(B278/B271),1,B278/B271)</f>
        <v>1.2536480686695279</v>
      </c>
      <c r="AA278">
        <f>IF(ISERROR(C278/C271),1,C278/C271)</f>
        <v>1.1982248520710059</v>
      </c>
      <c r="AB278">
        <f>IF(ISERROR(D278/D271),1,D278/D271)</f>
        <v>1.1999152901313004</v>
      </c>
    </row>
    <row r="279" spans="1:28" x14ac:dyDescent="0.25">
      <c r="A279" s="28">
        <f t="shared" si="25"/>
        <v>42645</v>
      </c>
      <c r="B279" s="30">
        <v>2209</v>
      </c>
      <c r="C279" s="30">
        <v>1653</v>
      </c>
      <c r="D279" s="30">
        <v>1665</v>
      </c>
      <c r="E279" s="30"/>
      <c r="F279" s="30"/>
      <c r="G279" s="30"/>
      <c r="H279" s="29">
        <f t="shared" si="24"/>
        <v>1842.3333333333333</v>
      </c>
      <c r="I279" s="30"/>
      <c r="J279" s="30"/>
      <c r="K279" s="30"/>
      <c r="L279" s="30">
        <f t="shared" si="26"/>
        <v>420</v>
      </c>
      <c r="M279" s="30">
        <f t="shared" si="27"/>
        <v>339</v>
      </c>
      <c r="N279" s="30">
        <f t="shared" si="28"/>
        <v>346</v>
      </c>
      <c r="O279" s="30"/>
      <c r="P279" s="30"/>
      <c r="Q279" s="30"/>
      <c r="R279" s="30">
        <f t="shared" si="29"/>
        <v>368.33333333333326</v>
      </c>
      <c r="S279" s="30"/>
      <c r="T279" s="43">
        <f>SUM($B$2:B279)</f>
        <v>302283</v>
      </c>
      <c r="U279" s="43">
        <f>SUM($C$2:C279)</f>
        <v>300027</v>
      </c>
      <c r="V279" s="43">
        <f>SUM($D$2:D279)</f>
        <v>300012</v>
      </c>
      <c r="Z279">
        <f>IF(ISERROR(B279/B272),1,B279/B272)</f>
        <v>1.2347680268306316</v>
      </c>
      <c r="AA279">
        <f>IF(ISERROR(C279/C272),1,C279/C272)</f>
        <v>1.2579908675799087</v>
      </c>
      <c r="AB279">
        <f>IF(ISERROR(D279/D272),1,D279/D272)</f>
        <v>1.2623199393479909</v>
      </c>
    </row>
    <row r="280" spans="1:28" x14ac:dyDescent="0.25">
      <c r="A280" s="28">
        <f t="shared" si="25"/>
        <v>42646</v>
      </c>
      <c r="B280" s="30">
        <v>1153</v>
      </c>
      <c r="C280" s="30">
        <v>1546</v>
      </c>
      <c r="D280" s="30">
        <v>1543</v>
      </c>
      <c r="E280" s="30"/>
      <c r="F280" s="30"/>
      <c r="G280" s="30"/>
      <c r="H280" s="29">
        <f t="shared" si="24"/>
        <v>1414</v>
      </c>
      <c r="I280" s="30"/>
      <c r="J280" s="30"/>
      <c r="K280" s="30"/>
      <c r="L280" s="30">
        <f t="shared" si="26"/>
        <v>274</v>
      </c>
      <c r="M280" s="30">
        <f t="shared" si="27"/>
        <v>233</v>
      </c>
      <c r="N280" s="30">
        <f t="shared" si="28"/>
        <v>230</v>
      </c>
      <c r="O280" s="30"/>
      <c r="P280" s="30"/>
      <c r="Q280" s="30"/>
      <c r="R280" s="30">
        <f t="shared" si="29"/>
        <v>245.66666666666674</v>
      </c>
      <c r="S280" s="30"/>
      <c r="T280" s="43">
        <f>SUM($B$2:B280)</f>
        <v>303436</v>
      </c>
      <c r="U280" s="43">
        <f>SUM($C$2:C280)</f>
        <v>301573</v>
      </c>
      <c r="V280" s="43">
        <f>SUM($D$2:D280)</f>
        <v>301555</v>
      </c>
      <c r="Z280">
        <f>IF(ISERROR(B280/B273),1,B280/B273)</f>
        <v>1.3117178612059157</v>
      </c>
      <c r="AA280">
        <f>IF(ISERROR(C280/C273),1,C280/C273)</f>
        <v>1.1774562071591774</v>
      </c>
      <c r="AB280">
        <f>IF(ISERROR(D280/D273),1,D280/D273)</f>
        <v>1.1751713632901752</v>
      </c>
    </row>
    <row r="281" spans="1:28" x14ac:dyDescent="0.25">
      <c r="A281" s="3">
        <f t="shared" si="25"/>
        <v>42647</v>
      </c>
      <c r="B281" s="6">
        <v>2408</v>
      </c>
      <c r="C281" s="6">
        <v>3100</v>
      </c>
      <c r="D281" s="6">
        <v>3086</v>
      </c>
      <c r="E281" s="6"/>
      <c r="F281" s="6"/>
      <c r="G281" s="6"/>
      <c r="H281" s="16">
        <f t="shared" si="24"/>
        <v>2864.6666666666665</v>
      </c>
      <c r="I281" s="6"/>
      <c r="J281" s="6"/>
      <c r="K281" s="6"/>
      <c r="L281" s="6">
        <f t="shared" si="26"/>
        <v>581</v>
      </c>
      <c r="M281" s="6">
        <f t="shared" si="27"/>
        <v>808</v>
      </c>
      <c r="N281" s="6">
        <f t="shared" si="28"/>
        <v>806</v>
      </c>
      <c r="O281" s="6"/>
      <c r="P281" s="6"/>
      <c r="Q281" s="6"/>
      <c r="R281" s="6">
        <f t="shared" si="29"/>
        <v>731.66666666666652</v>
      </c>
      <c r="S281" s="6"/>
      <c r="T281" s="14">
        <f>SUM($B$2:B281)</f>
        <v>305844</v>
      </c>
      <c r="U281" s="14">
        <f>SUM($C$2:C281)</f>
        <v>304673</v>
      </c>
      <c r="V281" s="14">
        <f>SUM($D$2:D281)</f>
        <v>304641</v>
      </c>
      <c r="Z281">
        <f>IF(ISERROR(B281/B274),1,B281/B274)</f>
        <v>1.3180076628352491</v>
      </c>
      <c r="AA281">
        <f>IF(ISERROR(C281/C274),1,C281/C274)</f>
        <v>1.3525305410122164</v>
      </c>
      <c r="AB281">
        <f>IF(ISERROR(D281/D274),1,D281/D274)</f>
        <v>1.3535087719298247</v>
      </c>
    </row>
    <row r="282" spans="1:28" x14ac:dyDescent="0.25">
      <c r="A282" s="3">
        <f t="shared" si="25"/>
        <v>42648</v>
      </c>
      <c r="B282" s="6">
        <v>3590</v>
      </c>
      <c r="C282" s="6">
        <v>2454</v>
      </c>
      <c r="D282" s="6">
        <v>2462</v>
      </c>
      <c r="E282" s="6"/>
      <c r="F282" s="6"/>
      <c r="G282" s="6"/>
      <c r="H282" s="16">
        <f t="shared" si="24"/>
        <v>2835.3333333333335</v>
      </c>
      <c r="I282" s="6"/>
      <c r="J282" s="6"/>
      <c r="K282" s="6"/>
      <c r="L282" s="6">
        <f t="shared" si="26"/>
        <v>1422</v>
      </c>
      <c r="M282" s="6">
        <f t="shared" si="27"/>
        <v>614</v>
      </c>
      <c r="N282" s="6">
        <f t="shared" si="28"/>
        <v>614</v>
      </c>
      <c r="O282" s="6"/>
      <c r="P282" s="6"/>
      <c r="Q282" s="6"/>
      <c r="R282" s="6">
        <f t="shared" si="29"/>
        <v>883.33333333333348</v>
      </c>
      <c r="S282" s="6"/>
      <c r="T282" s="14">
        <f>SUM($B$2:B282)</f>
        <v>309434</v>
      </c>
      <c r="U282" s="14">
        <f>SUM($C$2:C282)</f>
        <v>307127</v>
      </c>
      <c r="V282" s="14">
        <f>SUM($D$2:D282)</f>
        <v>307103</v>
      </c>
      <c r="Z282">
        <f>IF(ISERROR(B282/B275),1,B282/B275)</f>
        <v>1.6559040590405905</v>
      </c>
      <c r="AA282">
        <f>IF(ISERROR(C282/C275),1,C282/C275)</f>
        <v>1.3336956521739129</v>
      </c>
      <c r="AB282">
        <f>IF(ISERROR(D282/D275),1,D282/D275)</f>
        <v>1.3322510822510822</v>
      </c>
    </row>
    <row r="283" spans="1:28" x14ac:dyDescent="0.25">
      <c r="A283" s="3">
        <f t="shared" si="25"/>
        <v>42649</v>
      </c>
      <c r="B283" s="6">
        <v>4493</v>
      </c>
      <c r="C283" s="6">
        <v>4010</v>
      </c>
      <c r="D283" s="6">
        <v>3994</v>
      </c>
      <c r="E283" s="6"/>
      <c r="F283" s="6"/>
      <c r="G283" s="6"/>
      <c r="H283" s="16">
        <f t="shared" si="24"/>
        <v>4165.666666666667</v>
      </c>
      <c r="I283" s="6"/>
      <c r="J283" s="6"/>
      <c r="K283" s="6"/>
      <c r="L283" s="6">
        <f t="shared" si="26"/>
        <v>1757</v>
      </c>
      <c r="M283" s="6">
        <f t="shared" si="27"/>
        <v>1568</v>
      </c>
      <c r="N283" s="6">
        <f t="shared" si="28"/>
        <v>1549</v>
      </c>
      <c r="O283" s="6"/>
      <c r="P283" s="6"/>
      <c r="Q283" s="6"/>
      <c r="R283" s="6">
        <f t="shared" si="29"/>
        <v>1624.666666666667</v>
      </c>
      <c r="S283" s="6"/>
      <c r="T283" s="14">
        <f>SUM($B$2:B283)</f>
        <v>313927</v>
      </c>
      <c r="U283" s="14">
        <f>SUM($C$2:C283)</f>
        <v>311137</v>
      </c>
      <c r="V283" s="14">
        <f>SUM($D$2:D283)</f>
        <v>311097</v>
      </c>
      <c r="Z283">
        <f>IF(ISERROR(B283/B276),1,B283/B276)</f>
        <v>1.6421783625730995</v>
      </c>
      <c r="AA283">
        <f>IF(ISERROR(C283/C276),1,C283/C276)</f>
        <v>1.6420966420966421</v>
      </c>
      <c r="AB283">
        <f>IF(ISERROR(D283/D276),1,D283/D276)</f>
        <v>1.6335378323108385</v>
      </c>
    </row>
    <row r="284" spans="1:28" x14ac:dyDescent="0.25">
      <c r="A284" s="3">
        <f t="shared" si="25"/>
        <v>42650</v>
      </c>
      <c r="B284" s="6">
        <v>4686</v>
      </c>
      <c r="C284" s="6">
        <v>4804</v>
      </c>
      <c r="D284" s="6">
        <v>4401</v>
      </c>
      <c r="E284" s="6"/>
      <c r="F284" s="6"/>
      <c r="G284" s="6"/>
      <c r="H284" s="16">
        <f t="shared" si="24"/>
        <v>4630.333333333333</v>
      </c>
      <c r="I284" s="6"/>
      <c r="J284" s="6"/>
      <c r="K284" s="6"/>
      <c r="L284" s="6">
        <f t="shared" si="26"/>
        <v>1767</v>
      </c>
      <c r="M284" s="6">
        <f t="shared" si="27"/>
        <v>2178</v>
      </c>
      <c r="N284" s="6">
        <f t="shared" si="28"/>
        <v>1782</v>
      </c>
      <c r="O284" s="6"/>
      <c r="P284" s="6"/>
      <c r="Q284" s="6"/>
      <c r="R284" s="6">
        <f t="shared" si="29"/>
        <v>1908.9999999999995</v>
      </c>
      <c r="S284" s="6"/>
      <c r="T284" s="14">
        <f>SUM($B$2:B284)</f>
        <v>318613</v>
      </c>
      <c r="U284" s="14">
        <f>SUM($C$2:C284)</f>
        <v>315941</v>
      </c>
      <c r="V284" s="14">
        <f>SUM($D$2:D284)</f>
        <v>315498</v>
      </c>
      <c r="Z284">
        <f>IF(ISERROR(B284/B277),1,B284/B277)</f>
        <v>1.6053442959917781</v>
      </c>
      <c r="AA284">
        <f>IF(ISERROR(C284/C277),1,C284/C277)</f>
        <v>1.8293983244478293</v>
      </c>
      <c r="AB284">
        <f>IF(ISERROR(D284/D277),1,D284/D277)</f>
        <v>1.6804123711340206</v>
      </c>
    </row>
    <row r="285" spans="1:28" x14ac:dyDescent="0.25">
      <c r="A285" s="3">
        <f t="shared" si="25"/>
        <v>42651</v>
      </c>
      <c r="B285" s="6">
        <v>5061</v>
      </c>
      <c r="C285" s="6">
        <v>4554</v>
      </c>
      <c r="D285" s="6">
        <v>4964</v>
      </c>
      <c r="E285" s="6"/>
      <c r="F285" s="6"/>
      <c r="G285" s="6"/>
      <c r="H285" s="16">
        <f t="shared" si="24"/>
        <v>4859.666666666667</v>
      </c>
      <c r="I285" s="6"/>
      <c r="J285" s="6"/>
      <c r="K285" s="6"/>
      <c r="L285" s="6">
        <f t="shared" si="26"/>
        <v>2140</v>
      </c>
      <c r="M285" s="6">
        <f t="shared" si="27"/>
        <v>1719</v>
      </c>
      <c r="N285" s="6">
        <f t="shared" si="28"/>
        <v>2131</v>
      </c>
      <c r="O285" s="6"/>
      <c r="P285" s="6"/>
      <c r="Q285" s="6"/>
      <c r="R285" s="6">
        <f t="shared" si="29"/>
        <v>1996.666666666667</v>
      </c>
      <c r="S285" s="6"/>
      <c r="T285" s="14">
        <f>SUM($B$2:B285)</f>
        <v>323674</v>
      </c>
      <c r="U285" s="14">
        <f>SUM($C$2:C285)</f>
        <v>320495</v>
      </c>
      <c r="V285" s="14">
        <f>SUM($D$2:D285)</f>
        <v>320462</v>
      </c>
      <c r="Z285">
        <f>IF(ISERROR(B285/B278),1,B285/B278)</f>
        <v>1.732625813077713</v>
      </c>
      <c r="AA285">
        <f>IF(ISERROR(C285/C278),1,C285/C278)</f>
        <v>1.6063492063492064</v>
      </c>
      <c r="AB285">
        <f>IF(ISERROR(D285/D278),1,D285/D278)</f>
        <v>1.7522061418990469</v>
      </c>
    </row>
    <row r="286" spans="1:28" x14ac:dyDescent="0.25">
      <c r="A286" s="28">
        <f t="shared" si="25"/>
        <v>42652</v>
      </c>
      <c r="B286" s="30">
        <v>3635</v>
      </c>
      <c r="C286" s="30">
        <v>2968</v>
      </c>
      <c r="D286" s="30">
        <v>2975</v>
      </c>
      <c r="E286" s="30"/>
      <c r="F286" s="30"/>
      <c r="G286" s="30"/>
      <c r="H286" s="29">
        <f t="shared" si="24"/>
        <v>3192.6666666666665</v>
      </c>
      <c r="I286" s="30"/>
      <c r="J286" s="30"/>
      <c r="K286" s="30"/>
      <c r="L286" s="30">
        <f t="shared" si="26"/>
        <v>1426</v>
      </c>
      <c r="M286" s="30">
        <f t="shared" si="27"/>
        <v>1315</v>
      </c>
      <c r="N286" s="30">
        <f t="shared" si="28"/>
        <v>1310</v>
      </c>
      <c r="O286" s="30"/>
      <c r="P286" s="30"/>
      <c r="Q286" s="30"/>
      <c r="R286" s="30">
        <f t="shared" si="29"/>
        <v>1350.3333333333333</v>
      </c>
      <c r="S286" s="30"/>
      <c r="T286" s="43">
        <f>SUM($B$2:B286)</f>
        <v>327309</v>
      </c>
      <c r="U286" s="43">
        <f>SUM($C$2:C286)</f>
        <v>323463</v>
      </c>
      <c r="V286" s="43">
        <f>SUM($D$2:D286)</f>
        <v>323437</v>
      </c>
      <c r="Z286">
        <f>IF(ISERROR(B286/B279),1,B286/B279)</f>
        <v>1.6455409687641467</v>
      </c>
      <c r="AA286">
        <f>IF(ISERROR(C286/C279),1,C286/C279)</f>
        <v>1.7955232909860859</v>
      </c>
      <c r="AB286">
        <f>IF(ISERROR(D286/D279),1,D286/D279)</f>
        <v>1.7867867867867868</v>
      </c>
    </row>
    <row r="287" spans="1:28" x14ac:dyDescent="0.25">
      <c r="A287" s="28">
        <f t="shared" si="25"/>
        <v>42653</v>
      </c>
      <c r="B287" s="30">
        <v>2280</v>
      </c>
      <c r="C287" s="30">
        <v>2846</v>
      </c>
      <c r="D287" s="30">
        <v>2838</v>
      </c>
      <c r="E287" s="30"/>
      <c r="F287" s="30"/>
      <c r="G287" s="30"/>
      <c r="H287" s="29">
        <f t="shared" si="24"/>
        <v>2654.6666666666665</v>
      </c>
      <c r="I287" s="30"/>
      <c r="J287" s="30"/>
      <c r="K287" s="30"/>
      <c r="L287" s="30">
        <f t="shared" si="26"/>
        <v>1127</v>
      </c>
      <c r="M287" s="30">
        <f t="shared" si="27"/>
        <v>1300</v>
      </c>
      <c r="N287" s="30">
        <f t="shared" si="28"/>
        <v>1295</v>
      </c>
      <c r="O287" s="30"/>
      <c r="P287" s="30"/>
      <c r="Q287" s="30"/>
      <c r="R287" s="30">
        <f t="shared" si="29"/>
        <v>1240.6666666666665</v>
      </c>
      <c r="S287" s="30"/>
      <c r="T287" s="43">
        <f>SUM($B$2:B287)</f>
        <v>329589</v>
      </c>
      <c r="U287" s="43">
        <f>SUM($C$2:C287)</f>
        <v>326309</v>
      </c>
      <c r="V287" s="43">
        <f>SUM($D$2:D287)</f>
        <v>326275</v>
      </c>
      <c r="Z287">
        <f>IF(ISERROR(B287/B280),1,B287/B280)</f>
        <v>1.9774501300954033</v>
      </c>
      <c r="AA287">
        <f>IF(ISERROR(C287/C280),1,C287/C280)</f>
        <v>1.8408796895213455</v>
      </c>
      <c r="AB287">
        <f>IF(ISERROR(D287/D280),1,D287/D280)</f>
        <v>1.8392741412832145</v>
      </c>
    </row>
    <row r="288" spans="1:28" x14ac:dyDescent="0.25">
      <c r="A288" s="3">
        <f t="shared" si="25"/>
        <v>42654</v>
      </c>
      <c r="B288" s="6">
        <v>4190</v>
      </c>
      <c r="C288" s="6">
        <v>6541</v>
      </c>
      <c r="D288" s="6">
        <v>4803</v>
      </c>
      <c r="E288" s="6"/>
      <c r="F288" s="6"/>
      <c r="G288" s="6"/>
      <c r="H288" s="16">
        <f t="shared" si="24"/>
        <v>5178</v>
      </c>
      <c r="I288" s="6"/>
      <c r="J288" s="6"/>
      <c r="K288" s="6"/>
      <c r="L288" s="6">
        <f t="shared" si="26"/>
        <v>1782</v>
      </c>
      <c r="M288" s="6">
        <f t="shared" si="27"/>
        <v>3441</v>
      </c>
      <c r="N288" s="6">
        <f t="shared" si="28"/>
        <v>1717</v>
      </c>
      <c r="O288" s="6"/>
      <c r="P288" s="6"/>
      <c r="Q288" s="6"/>
      <c r="R288" s="6">
        <f t="shared" si="29"/>
        <v>2313.3333333333335</v>
      </c>
      <c r="S288" s="6"/>
      <c r="T288" s="14">
        <f>SUM($B$2:B288)</f>
        <v>333779</v>
      </c>
      <c r="U288" s="14">
        <f>SUM($C$2:C288)</f>
        <v>332850</v>
      </c>
      <c r="V288" s="14">
        <f>SUM($D$2:D288)</f>
        <v>331078</v>
      </c>
      <c r="Z288">
        <f>IF(ISERROR(B288/B281),1,B288/B281)</f>
        <v>1.7400332225913622</v>
      </c>
      <c r="AA288">
        <f>IF(ISERROR(C288/C281),1,C288/C281)</f>
        <v>2.11</v>
      </c>
      <c r="AB288">
        <f>IF(ISERROR(D288/D281),1,D288/D281)</f>
        <v>1.5563836681788723</v>
      </c>
    </row>
    <row r="289" spans="1:28" x14ac:dyDescent="0.25">
      <c r="A289" s="3">
        <f t="shared" si="25"/>
        <v>42655</v>
      </c>
      <c r="B289" s="6">
        <v>5378</v>
      </c>
      <c r="C289" s="6">
        <v>4464</v>
      </c>
      <c r="D289" s="6">
        <v>4585</v>
      </c>
      <c r="E289" s="6"/>
      <c r="F289" s="6"/>
      <c r="G289" s="6"/>
      <c r="H289" s="16">
        <f t="shared" si="24"/>
        <v>4809</v>
      </c>
      <c r="I289" s="6"/>
      <c r="J289" s="6"/>
      <c r="K289" s="6"/>
      <c r="L289" s="6">
        <f t="shared" si="26"/>
        <v>1788</v>
      </c>
      <c r="M289" s="6">
        <f t="shared" si="27"/>
        <v>2010</v>
      </c>
      <c r="N289" s="6">
        <f t="shared" si="28"/>
        <v>2123</v>
      </c>
      <c r="O289" s="6"/>
      <c r="P289" s="6"/>
      <c r="Q289" s="6"/>
      <c r="R289" s="6">
        <f t="shared" si="29"/>
        <v>1973.6666666666665</v>
      </c>
      <c r="S289" s="6"/>
      <c r="T289" s="14">
        <f>SUM($B$2:B289)</f>
        <v>339157</v>
      </c>
      <c r="U289" s="14">
        <f>SUM($C$2:C289)</f>
        <v>337314</v>
      </c>
      <c r="V289" s="14">
        <f>SUM($D$2:D289)</f>
        <v>335663</v>
      </c>
      <c r="Z289">
        <f>IF(ISERROR(B289/B282),1,B289/B282)</f>
        <v>1.4980501392757659</v>
      </c>
      <c r="AA289">
        <f>IF(ISERROR(C289/C282),1,C289/C282)</f>
        <v>1.8190709046454767</v>
      </c>
      <c r="AB289">
        <f>IF(ISERROR(D289/D282),1,D289/D282)</f>
        <v>1.8623070674248579</v>
      </c>
    </row>
    <row r="290" spans="1:28" x14ac:dyDescent="0.25">
      <c r="A290" s="3">
        <f t="shared" si="25"/>
        <v>42656</v>
      </c>
      <c r="B290" s="6">
        <v>7255</v>
      </c>
      <c r="C290" s="6">
        <v>7173</v>
      </c>
      <c r="D290" s="6">
        <v>6063</v>
      </c>
      <c r="E290" s="6"/>
      <c r="F290" s="6"/>
      <c r="G290" s="6"/>
      <c r="H290" s="16">
        <f t="shared" si="24"/>
        <v>6830.333333333333</v>
      </c>
      <c r="I290" s="6"/>
      <c r="J290" s="6"/>
      <c r="K290" s="6"/>
      <c r="L290" s="6">
        <f t="shared" si="26"/>
        <v>2762</v>
      </c>
      <c r="M290" s="6">
        <f t="shared" si="27"/>
        <v>3163</v>
      </c>
      <c r="N290" s="6">
        <f t="shared" si="28"/>
        <v>2069</v>
      </c>
      <c r="O290" s="6"/>
      <c r="P290" s="6"/>
      <c r="Q290" s="6"/>
      <c r="R290" s="6">
        <f t="shared" si="29"/>
        <v>2664.6666666666661</v>
      </c>
      <c r="S290" s="6"/>
      <c r="T290" s="14">
        <f>SUM($B$2:B290)</f>
        <v>346412</v>
      </c>
      <c r="U290" s="14">
        <f>SUM($C$2:C290)</f>
        <v>344487</v>
      </c>
      <c r="V290" s="14">
        <f>SUM($D$2:D290)</f>
        <v>341726</v>
      </c>
      <c r="Z290">
        <f>IF(ISERROR(B290/B283),1,B290/B283)</f>
        <v>1.6147340307144447</v>
      </c>
      <c r="AA290">
        <f>IF(ISERROR(C290/C283),1,C290/C283)</f>
        <v>1.7887780548628429</v>
      </c>
      <c r="AB290">
        <f>IF(ISERROR(D290/D283),1,D290/D283)</f>
        <v>1.5180270405608414</v>
      </c>
    </row>
    <row r="291" spans="1:28" x14ac:dyDescent="0.25">
      <c r="A291" s="3">
        <f t="shared" si="25"/>
        <v>42657</v>
      </c>
      <c r="B291" s="6">
        <v>7924</v>
      </c>
      <c r="C291" s="6">
        <v>7620</v>
      </c>
      <c r="D291" s="6">
        <v>7074</v>
      </c>
      <c r="E291" s="6"/>
      <c r="F291" s="6"/>
      <c r="G291" s="6"/>
      <c r="H291" s="16">
        <f t="shared" si="24"/>
        <v>7539.333333333333</v>
      </c>
      <c r="I291" s="6"/>
      <c r="J291" s="6"/>
      <c r="K291" s="6"/>
      <c r="L291" s="6">
        <f t="shared" si="26"/>
        <v>3238</v>
      </c>
      <c r="M291" s="6">
        <f t="shared" si="27"/>
        <v>2816</v>
      </c>
      <c r="N291" s="6">
        <f t="shared" si="28"/>
        <v>2673</v>
      </c>
      <c r="O291" s="6"/>
      <c r="P291" s="6"/>
      <c r="Q291" s="6"/>
      <c r="R291" s="6">
        <f t="shared" si="29"/>
        <v>2909</v>
      </c>
      <c r="S291" s="6"/>
      <c r="T291" s="14">
        <f>SUM($B$2:B291)</f>
        <v>354336</v>
      </c>
      <c r="U291" s="14">
        <f>SUM($C$2:C291)</f>
        <v>352107</v>
      </c>
      <c r="V291" s="14">
        <f>SUM($D$2:D291)</f>
        <v>348800</v>
      </c>
      <c r="Z291">
        <f>IF(ISERROR(B291/B284),1,B291/B284)</f>
        <v>1.6909944515578319</v>
      </c>
      <c r="AA291">
        <f>IF(ISERROR(C291/C284),1,C291/C284)</f>
        <v>1.5861781848459617</v>
      </c>
      <c r="AB291">
        <f>IF(ISERROR(D291/D284),1,D291/D284)</f>
        <v>1.6073619631901841</v>
      </c>
    </row>
    <row r="292" spans="1:28" x14ac:dyDescent="0.25">
      <c r="A292" s="3">
        <f t="shared" si="25"/>
        <v>42658</v>
      </c>
      <c r="B292" s="6">
        <v>7974</v>
      </c>
      <c r="C292" s="6">
        <v>7695</v>
      </c>
      <c r="D292" s="6">
        <v>7976</v>
      </c>
      <c r="E292" s="6"/>
      <c r="F292" s="6"/>
      <c r="G292" s="6"/>
      <c r="H292" s="16">
        <f t="shared" si="24"/>
        <v>7881.666666666667</v>
      </c>
      <c r="I292" s="6"/>
      <c r="J292" s="6"/>
      <c r="K292" s="6"/>
      <c r="L292" s="6">
        <f t="shared" si="26"/>
        <v>2913</v>
      </c>
      <c r="M292" s="6">
        <f t="shared" si="27"/>
        <v>3141</v>
      </c>
      <c r="N292" s="6">
        <f t="shared" si="28"/>
        <v>3012</v>
      </c>
      <c r="O292" s="6"/>
      <c r="P292" s="6"/>
      <c r="Q292" s="6"/>
      <c r="R292" s="6">
        <f t="shared" si="29"/>
        <v>3022</v>
      </c>
      <c r="S292" s="6"/>
      <c r="T292" s="14">
        <f>SUM($B$2:B292)</f>
        <v>362310</v>
      </c>
      <c r="U292" s="14">
        <f>SUM($C$2:C292)</f>
        <v>359802</v>
      </c>
      <c r="V292" s="14">
        <f>SUM($D$2:D292)</f>
        <v>356776</v>
      </c>
      <c r="Z292">
        <f>IF(ISERROR(B292/B285),1,B292/B285)</f>
        <v>1.5755779490219324</v>
      </c>
      <c r="AA292">
        <f>IF(ISERROR(C292/C285),1,C292/C285)</f>
        <v>1.6897233201581028</v>
      </c>
      <c r="AB292">
        <f>IF(ISERROR(D292/D285),1,D292/D285)</f>
        <v>1.6067687348912167</v>
      </c>
    </row>
    <row r="293" spans="1:28" x14ac:dyDescent="0.25">
      <c r="A293" s="28">
        <f t="shared" si="25"/>
        <v>42659</v>
      </c>
      <c r="B293" s="30">
        <v>5696</v>
      </c>
      <c r="C293" s="30">
        <v>4862</v>
      </c>
      <c r="D293" s="30">
        <v>4941</v>
      </c>
      <c r="E293" s="30"/>
      <c r="F293" s="30"/>
      <c r="G293" s="30"/>
      <c r="H293" s="29">
        <f t="shared" si="24"/>
        <v>5166.333333333333</v>
      </c>
      <c r="I293" s="30"/>
      <c r="J293" s="30"/>
      <c r="K293" s="30"/>
      <c r="L293" s="30">
        <f t="shared" si="26"/>
        <v>2061</v>
      </c>
      <c r="M293" s="30">
        <f t="shared" si="27"/>
        <v>1894</v>
      </c>
      <c r="N293" s="30">
        <f t="shared" si="28"/>
        <v>1966</v>
      </c>
      <c r="O293" s="30"/>
      <c r="P293" s="30"/>
      <c r="Q293" s="30"/>
      <c r="R293" s="30">
        <f t="shared" si="29"/>
        <v>1973.6666666666665</v>
      </c>
      <c r="S293" s="30"/>
      <c r="T293" s="43">
        <f>SUM($B$2:B293)</f>
        <v>368006</v>
      </c>
      <c r="U293" s="43">
        <f>SUM($C$2:C293)</f>
        <v>364664</v>
      </c>
      <c r="V293" s="43">
        <f>SUM($D$2:D293)</f>
        <v>361717</v>
      </c>
      <c r="Z293">
        <f>IF(ISERROR(B293/B286),1,B293/B286)</f>
        <v>1.5669876203576341</v>
      </c>
      <c r="AA293">
        <f>IF(ISERROR(C293/C286),1,C293/C286)</f>
        <v>1.6381401617250675</v>
      </c>
      <c r="AB293">
        <f>IF(ISERROR(D293/D286),1,D293/D286)</f>
        <v>1.6608403361344537</v>
      </c>
    </row>
    <row r="294" spans="1:28" x14ac:dyDescent="0.25">
      <c r="A294" s="28">
        <f t="shared" si="25"/>
        <v>42660</v>
      </c>
      <c r="B294" s="30">
        <v>3684</v>
      </c>
      <c r="C294" s="30">
        <v>4007</v>
      </c>
      <c r="D294" s="30">
        <v>5248</v>
      </c>
      <c r="E294" s="30"/>
      <c r="F294" s="30"/>
      <c r="G294" s="30"/>
      <c r="H294" s="29">
        <f t="shared" si="24"/>
        <v>4313</v>
      </c>
      <c r="I294" s="30"/>
      <c r="J294" s="30"/>
      <c r="K294" s="30"/>
      <c r="L294" s="30">
        <f t="shared" si="26"/>
        <v>1404</v>
      </c>
      <c r="M294" s="30">
        <f t="shared" si="27"/>
        <v>1161</v>
      </c>
      <c r="N294" s="30">
        <f t="shared" si="28"/>
        <v>2410</v>
      </c>
      <c r="O294" s="30"/>
      <c r="P294" s="30"/>
      <c r="Q294" s="30"/>
      <c r="R294" s="30">
        <f t="shared" si="29"/>
        <v>1658.3333333333335</v>
      </c>
      <c r="S294" s="30"/>
      <c r="T294" s="43">
        <f>SUM($B$2:B294)</f>
        <v>371690</v>
      </c>
      <c r="U294" s="43">
        <f>SUM($C$2:C294)</f>
        <v>368671</v>
      </c>
      <c r="V294" s="43">
        <f>SUM($D$2:D294)</f>
        <v>366965</v>
      </c>
      <c r="Z294">
        <f>IF(ISERROR(B294/B287),1,B294/B287)</f>
        <v>1.6157894736842104</v>
      </c>
      <c r="AA294">
        <f>IF(ISERROR(C294/C287),1,C294/C287)</f>
        <v>1.4079409697821503</v>
      </c>
      <c r="AB294">
        <f>IF(ISERROR(D294/D287),1,D294/D287)</f>
        <v>1.8491895701198027</v>
      </c>
    </row>
    <row r="295" spans="1:28" x14ac:dyDescent="0.25">
      <c r="A295" s="3">
        <f t="shared" si="25"/>
        <v>42661</v>
      </c>
      <c r="B295" s="6">
        <v>6479</v>
      </c>
      <c r="C295" s="6">
        <v>8397</v>
      </c>
      <c r="D295" s="6">
        <v>6750</v>
      </c>
      <c r="E295" s="6"/>
      <c r="F295" s="6"/>
      <c r="G295" s="6"/>
      <c r="H295" s="16">
        <f t="shared" si="24"/>
        <v>7208.666666666667</v>
      </c>
      <c r="I295" s="6"/>
      <c r="J295" s="6"/>
      <c r="K295" s="6"/>
      <c r="L295" s="6">
        <f t="shared" si="26"/>
        <v>2289</v>
      </c>
      <c r="M295" s="6">
        <f t="shared" si="27"/>
        <v>1856</v>
      </c>
      <c r="N295" s="6">
        <f t="shared" si="28"/>
        <v>1947</v>
      </c>
      <c r="O295" s="6"/>
      <c r="P295" s="6"/>
      <c r="Q295" s="6"/>
      <c r="R295" s="6">
        <f t="shared" si="29"/>
        <v>2030.666666666667</v>
      </c>
      <c r="S295" s="6"/>
      <c r="T295" s="14">
        <f>SUM($B$2:B295)</f>
        <v>378169</v>
      </c>
      <c r="U295" s="14">
        <f>SUM($C$2:C295)</f>
        <v>377068</v>
      </c>
      <c r="V295" s="14">
        <f>SUM($D$2:D295)</f>
        <v>373715</v>
      </c>
      <c r="Z295">
        <f>IF(ISERROR(B295/B288),1,B295/B288)</f>
        <v>1.5463007159904534</v>
      </c>
      <c r="AA295">
        <f>IF(ISERROR(C295/C288),1,C295/C288)</f>
        <v>1.2837486622840544</v>
      </c>
      <c r="AB295">
        <f>IF(ISERROR(D295/D288),1,D295/D288)</f>
        <v>1.4053716427232978</v>
      </c>
    </row>
    <row r="296" spans="1:28" x14ac:dyDescent="0.25">
      <c r="A296" s="3">
        <f t="shared" si="25"/>
        <v>42662</v>
      </c>
      <c r="B296" s="6">
        <v>9446</v>
      </c>
      <c r="C296" s="6">
        <v>8523</v>
      </c>
      <c r="D296" s="6">
        <v>7167</v>
      </c>
      <c r="E296" s="6"/>
      <c r="F296" s="6"/>
      <c r="G296" s="6"/>
      <c r="H296" s="16">
        <f t="shared" si="24"/>
        <v>8378.6666666666661</v>
      </c>
      <c r="I296" s="6"/>
      <c r="J296" s="6"/>
      <c r="K296" s="6"/>
      <c r="L296" s="6">
        <f t="shared" si="26"/>
        <v>4068</v>
      </c>
      <c r="M296" s="6">
        <f t="shared" si="27"/>
        <v>4059</v>
      </c>
      <c r="N296" s="6">
        <f t="shared" si="28"/>
        <v>2582</v>
      </c>
      <c r="O296" s="6"/>
      <c r="P296" s="6"/>
      <c r="Q296" s="6"/>
      <c r="R296" s="6">
        <f t="shared" si="29"/>
        <v>3569.6666666666661</v>
      </c>
      <c r="S296" s="6"/>
      <c r="T296" s="14">
        <f>SUM($B$2:B296)</f>
        <v>387615</v>
      </c>
      <c r="U296" s="14">
        <f>SUM($C$2:C296)</f>
        <v>385591</v>
      </c>
      <c r="V296" s="14">
        <f>SUM($D$2:D296)</f>
        <v>380882</v>
      </c>
      <c r="Z296">
        <f>IF(ISERROR(B296/B289),1,B296/B289)</f>
        <v>1.7564150241725549</v>
      </c>
      <c r="AA296">
        <f>IF(ISERROR(C296/C289),1,C296/C289)</f>
        <v>1.909274193548387</v>
      </c>
      <c r="AB296">
        <f>IF(ISERROR(D296/D289),1,D296/D289)</f>
        <v>1.5631406761177753</v>
      </c>
    </row>
    <row r="297" spans="1:28" x14ac:dyDescent="0.25">
      <c r="A297" s="3">
        <f t="shared" si="25"/>
        <v>42663</v>
      </c>
      <c r="B297" s="6">
        <v>12409</v>
      </c>
      <c r="C297" s="6">
        <v>12331</v>
      </c>
      <c r="D297" s="6">
        <v>10457</v>
      </c>
      <c r="E297" s="6"/>
      <c r="F297" s="6"/>
      <c r="G297" s="6"/>
      <c r="H297" s="16">
        <f t="shared" si="24"/>
        <v>11732.333333333334</v>
      </c>
      <c r="I297" s="6"/>
      <c r="J297" s="6"/>
      <c r="K297" s="6"/>
      <c r="L297" s="6">
        <f t="shared" si="26"/>
        <v>5154</v>
      </c>
      <c r="M297" s="6">
        <f t="shared" si="27"/>
        <v>5158</v>
      </c>
      <c r="N297" s="6">
        <f t="shared" si="28"/>
        <v>4394</v>
      </c>
      <c r="O297" s="6"/>
      <c r="P297" s="6"/>
      <c r="Q297" s="6"/>
      <c r="R297" s="6">
        <f t="shared" si="29"/>
        <v>4902.0000000000009</v>
      </c>
      <c r="S297" s="6"/>
      <c r="T297" s="14">
        <f>SUM($B$2:B297)</f>
        <v>400024</v>
      </c>
      <c r="U297" s="14">
        <f>SUM($C$2:C297)</f>
        <v>397922</v>
      </c>
      <c r="V297" s="14">
        <f>SUM($D$2:D297)</f>
        <v>391339</v>
      </c>
      <c r="Z297">
        <f>IF(ISERROR(B297/B290),1,B297/B290)</f>
        <v>1.710406616126809</v>
      </c>
      <c r="AA297">
        <f>IF(ISERROR(C297/C290),1,C297/C290)</f>
        <v>1.7190854593614946</v>
      </c>
      <c r="AB297">
        <f>IF(ISERROR(D297/D290),1,D297/D290)</f>
        <v>1.7247237341250206</v>
      </c>
    </row>
    <row r="298" spans="1:28" x14ac:dyDescent="0.25">
      <c r="A298" s="3">
        <f t="shared" si="25"/>
        <v>42664</v>
      </c>
      <c r="B298" s="6">
        <v>13901</v>
      </c>
      <c r="C298" s="6">
        <v>5952</v>
      </c>
      <c r="D298" s="6">
        <v>12519</v>
      </c>
      <c r="E298" s="6"/>
      <c r="F298" s="6"/>
      <c r="G298" s="6"/>
      <c r="H298" s="16">
        <f t="shared" si="24"/>
        <v>10790.666666666666</v>
      </c>
      <c r="I298" s="6"/>
      <c r="J298" s="6"/>
      <c r="K298" s="6"/>
      <c r="L298" s="6">
        <f t="shared" si="26"/>
        <v>5977</v>
      </c>
      <c r="M298" s="6">
        <f t="shared" si="27"/>
        <v>-1668</v>
      </c>
      <c r="N298" s="6">
        <f t="shared" si="28"/>
        <v>5445</v>
      </c>
      <c r="O298" s="6"/>
      <c r="P298" s="6"/>
      <c r="Q298" s="6"/>
      <c r="R298" s="6">
        <f t="shared" si="29"/>
        <v>3251.333333333333</v>
      </c>
      <c r="S298" s="6"/>
      <c r="T298" s="14">
        <f>SUM($B$2:B298)</f>
        <v>413925</v>
      </c>
      <c r="U298" s="14">
        <f>SUM($C$2:C298)</f>
        <v>403874</v>
      </c>
      <c r="V298" s="14">
        <f>SUM($D$2:D298)</f>
        <v>403858</v>
      </c>
      <c r="Z298">
        <f>IF(ISERROR(B298/B291),1,B298/B291)</f>
        <v>1.7542907622412922</v>
      </c>
      <c r="AA298">
        <f>IF(ISERROR(C298/C291),1,C298/C291)</f>
        <v>0.7811023622047244</v>
      </c>
      <c r="AB298">
        <f>IF(ISERROR(D298/D291),1,D298/D291)</f>
        <v>1.7697201017811706</v>
      </c>
    </row>
    <row r="299" spans="1:28" x14ac:dyDescent="0.25">
      <c r="A299" s="3">
        <f t="shared" si="25"/>
        <v>42665</v>
      </c>
      <c r="B299" s="6">
        <v>14050</v>
      </c>
      <c r="C299" s="6">
        <v>13476</v>
      </c>
      <c r="D299" s="6">
        <v>13476</v>
      </c>
      <c r="E299" s="6"/>
      <c r="F299" s="6"/>
      <c r="G299" s="6"/>
      <c r="H299" s="16">
        <f t="shared" si="24"/>
        <v>13667.333333333334</v>
      </c>
      <c r="I299" s="6"/>
      <c r="J299" s="6"/>
      <c r="K299" s="6"/>
      <c r="L299" s="6">
        <f t="shared" si="26"/>
        <v>6076</v>
      </c>
      <c r="M299" s="6">
        <f t="shared" si="27"/>
        <v>5781</v>
      </c>
      <c r="N299" s="6">
        <f t="shared" si="28"/>
        <v>5500</v>
      </c>
      <c r="O299" s="6"/>
      <c r="P299" s="6"/>
      <c r="Q299" s="6"/>
      <c r="R299" s="6">
        <f t="shared" si="29"/>
        <v>5785.666666666667</v>
      </c>
      <c r="S299" s="6"/>
      <c r="T299" s="14">
        <f>SUM($B$2:B299)</f>
        <v>427975</v>
      </c>
      <c r="U299" s="14">
        <f>SUM($C$2:C299)</f>
        <v>417350</v>
      </c>
      <c r="V299" s="14">
        <f>SUM($D$2:D299)</f>
        <v>417334</v>
      </c>
      <c r="Z299">
        <f>IF(ISERROR(B299/B292),1,B299/B292)</f>
        <v>1.7619764233759718</v>
      </c>
      <c r="AA299">
        <f>IF(ISERROR(C299/C292),1,C299/C292)</f>
        <v>1.7512670565302144</v>
      </c>
      <c r="AB299">
        <f>IF(ISERROR(D299/D292),1,D299/D292)</f>
        <v>1.6895687061183551</v>
      </c>
    </row>
    <row r="300" spans="1:28" x14ac:dyDescent="0.25">
      <c r="A300" s="28">
        <f t="shared" si="25"/>
        <v>42666</v>
      </c>
      <c r="B300" s="30">
        <v>11104</v>
      </c>
      <c r="C300" s="30">
        <v>10458</v>
      </c>
      <c r="D300" s="30">
        <v>10458</v>
      </c>
      <c r="E300" s="30"/>
      <c r="F300" s="30"/>
      <c r="G300" s="30"/>
      <c r="H300" s="29">
        <f t="shared" si="24"/>
        <v>10673.333333333334</v>
      </c>
      <c r="I300" s="30"/>
      <c r="J300" s="30"/>
      <c r="K300" s="30"/>
      <c r="L300" s="30">
        <f t="shared" si="26"/>
        <v>5408</v>
      </c>
      <c r="M300" s="30">
        <f t="shared" si="27"/>
        <v>5596</v>
      </c>
      <c r="N300" s="30">
        <f t="shared" si="28"/>
        <v>5517</v>
      </c>
      <c r="O300" s="30"/>
      <c r="P300" s="30"/>
      <c r="Q300" s="30"/>
      <c r="R300" s="30">
        <f t="shared" si="29"/>
        <v>5507.0000000000009</v>
      </c>
      <c r="S300" s="30"/>
      <c r="T300" s="43">
        <f>SUM($B$2:B300)</f>
        <v>439079</v>
      </c>
      <c r="U300" s="43">
        <f>SUM($C$2:C300)</f>
        <v>427808</v>
      </c>
      <c r="V300" s="43">
        <f>SUM($D$2:D300)</f>
        <v>427792</v>
      </c>
      <c r="Z300">
        <f>IF(ISERROR(B300/B293),1,B300/B293)</f>
        <v>1.949438202247191</v>
      </c>
      <c r="AA300">
        <f>IF(ISERROR(C300/C293),1,C300/C293)</f>
        <v>2.1509666803784451</v>
      </c>
      <c r="AB300">
        <f>IF(ISERROR(D300/D293),1,D300/D293)</f>
        <v>2.1165755919854279</v>
      </c>
    </row>
    <row r="301" spans="1:28" x14ac:dyDescent="0.25">
      <c r="A301" s="28">
        <f t="shared" si="25"/>
        <v>42667</v>
      </c>
      <c r="B301" s="30">
        <v>7482</v>
      </c>
      <c r="C301" s="30">
        <v>9890</v>
      </c>
      <c r="D301" s="30">
        <v>9829</v>
      </c>
      <c r="E301" s="30"/>
      <c r="F301" s="30"/>
      <c r="G301" s="30"/>
      <c r="H301" s="29">
        <f t="shared" si="24"/>
        <v>9067</v>
      </c>
      <c r="I301" s="30"/>
      <c r="J301" s="30"/>
      <c r="K301" s="30"/>
      <c r="L301" s="30">
        <f t="shared" si="26"/>
        <v>3798</v>
      </c>
      <c r="M301" s="30">
        <f t="shared" si="27"/>
        <v>5883</v>
      </c>
      <c r="N301" s="30">
        <f t="shared" si="28"/>
        <v>4581</v>
      </c>
      <c r="O301" s="30"/>
      <c r="P301" s="30"/>
      <c r="Q301" s="30"/>
      <c r="R301" s="30">
        <f t="shared" si="29"/>
        <v>4754</v>
      </c>
      <c r="S301" s="30"/>
      <c r="T301" s="43">
        <f>SUM($B$2:B301)</f>
        <v>446561</v>
      </c>
      <c r="U301" s="43">
        <f>SUM($C$2:C301)</f>
        <v>437698</v>
      </c>
      <c r="V301" s="43">
        <f>SUM($D$2:D301)</f>
        <v>437621</v>
      </c>
      <c r="Z301">
        <f>IF(ISERROR(B301/B294),1,B301/B294)</f>
        <v>2.0309446254071659</v>
      </c>
      <c r="AA301">
        <f>IF(ISERROR(C301/C294),1,C301/C294)</f>
        <v>2.468180683803344</v>
      </c>
      <c r="AB301">
        <f>IF(ISERROR(D301/D294),1,D301/D294)</f>
        <v>1.8729039634146341</v>
      </c>
    </row>
    <row r="302" spans="1:28" x14ac:dyDescent="0.25">
      <c r="A302" s="3">
        <f t="shared" si="25"/>
        <v>42668</v>
      </c>
      <c r="B302" s="6">
        <v>12030</v>
      </c>
      <c r="C302" s="6">
        <v>12560</v>
      </c>
      <c r="D302" s="6">
        <v>12621</v>
      </c>
      <c r="E302" s="6"/>
      <c r="F302" s="6"/>
      <c r="G302" s="6"/>
      <c r="H302" s="16">
        <f t="shared" si="24"/>
        <v>12403.666666666666</v>
      </c>
      <c r="I302" s="6"/>
      <c r="J302" s="6"/>
      <c r="K302" s="6"/>
      <c r="L302" s="6">
        <f t="shared" si="26"/>
        <v>5551</v>
      </c>
      <c r="M302" s="6">
        <f t="shared" si="27"/>
        <v>4163</v>
      </c>
      <c r="N302" s="6">
        <f t="shared" si="28"/>
        <v>5871</v>
      </c>
      <c r="O302" s="6"/>
      <c r="P302" s="6"/>
      <c r="Q302" s="6"/>
      <c r="R302" s="6">
        <f t="shared" si="29"/>
        <v>5194.9999999999991</v>
      </c>
      <c r="S302" s="6"/>
      <c r="T302" s="14">
        <f>SUM($B$2:B302)</f>
        <v>458591</v>
      </c>
      <c r="U302" s="14">
        <f>SUM($C$2:C302)</f>
        <v>450258</v>
      </c>
      <c r="V302" s="14">
        <f>SUM($D$2:D302)</f>
        <v>450242</v>
      </c>
      <c r="Z302">
        <f>IF(ISERROR(B302/B295),1,B302/B295)</f>
        <v>1.8567680197561351</v>
      </c>
      <c r="AA302">
        <f>IF(ISERROR(C302/C295),1,C302/C295)</f>
        <v>1.4957722996308205</v>
      </c>
      <c r="AB302">
        <f>IF(ISERROR(D302/D295),1,D302/D295)</f>
        <v>1.8697777777777778</v>
      </c>
    </row>
    <row r="303" spans="1:28" x14ac:dyDescent="0.25">
      <c r="A303" s="3">
        <f t="shared" si="25"/>
        <v>42669</v>
      </c>
      <c r="B303" s="6">
        <v>15990</v>
      </c>
      <c r="C303" s="6">
        <v>13161</v>
      </c>
      <c r="D303" s="6">
        <v>13161</v>
      </c>
      <c r="E303" s="6"/>
      <c r="F303" s="6"/>
      <c r="G303" s="6"/>
      <c r="H303" s="16">
        <f t="shared" si="24"/>
        <v>14104</v>
      </c>
      <c r="I303" s="6"/>
      <c r="J303" s="6"/>
      <c r="K303" s="6"/>
      <c r="L303" s="6">
        <f t="shared" si="26"/>
        <v>6544</v>
      </c>
      <c r="M303" s="6">
        <f t="shared" si="27"/>
        <v>4638</v>
      </c>
      <c r="N303" s="6">
        <f t="shared" si="28"/>
        <v>5994</v>
      </c>
      <c r="O303" s="6"/>
      <c r="P303" s="6"/>
      <c r="Q303" s="6"/>
      <c r="R303" s="6">
        <f t="shared" si="29"/>
        <v>5725.3333333333339</v>
      </c>
      <c r="S303" s="6"/>
      <c r="T303" s="14">
        <f>SUM($B$2:B303)</f>
        <v>474581</v>
      </c>
      <c r="U303" s="14">
        <f>SUM($C$2:C303)</f>
        <v>463419</v>
      </c>
      <c r="V303" s="14">
        <f>SUM($D$2:D303)</f>
        <v>463403</v>
      </c>
      <c r="Z303">
        <f>IF(ISERROR(B303/B296),1,B303/B296)</f>
        <v>1.69278001270379</v>
      </c>
      <c r="AA303">
        <f>IF(ISERROR(C303/C296),1,C303/C296)</f>
        <v>1.5441745864132348</v>
      </c>
      <c r="AB303">
        <f>IF(ISERROR(D303/D296),1,D303/D296)</f>
        <v>1.8363331938049392</v>
      </c>
    </row>
    <row r="304" spans="1:28" x14ac:dyDescent="0.25">
      <c r="A304" s="3">
        <f t="shared" si="25"/>
        <v>42670</v>
      </c>
      <c r="B304" s="6">
        <v>19271</v>
      </c>
      <c r="C304" s="6">
        <v>16202</v>
      </c>
      <c r="D304" s="6">
        <v>16202</v>
      </c>
      <c r="E304" s="6"/>
      <c r="F304" s="6"/>
      <c r="G304" s="6"/>
      <c r="H304" s="16">
        <f t="shared" si="24"/>
        <v>17225</v>
      </c>
      <c r="I304" s="6"/>
      <c r="J304" s="6"/>
      <c r="K304" s="6"/>
      <c r="L304" s="6">
        <f t="shared" si="26"/>
        <v>6862</v>
      </c>
      <c r="M304" s="6">
        <f t="shared" si="27"/>
        <v>3871</v>
      </c>
      <c r="N304" s="6">
        <f t="shared" si="28"/>
        <v>5745</v>
      </c>
      <c r="O304" s="6"/>
      <c r="P304" s="6"/>
      <c r="Q304" s="6"/>
      <c r="R304" s="6">
        <f t="shared" si="29"/>
        <v>5492.6666666666661</v>
      </c>
      <c r="S304" s="6"/>
      <c r="T304" s="14">
        <f>SUM($B$2:B304)</f>
        <v>493852</v>
      </c>
      <c r="U304" s="14">
        <f>SUM($C$2:C304)</f>
        <v>479621</v>
      </c>
      <c r="V304" s="14">
        <f>SUM($D$2:D304)</f>
        <v>479605</v>
      </c>
      <c r="Z304">
        <f>IF(ISERROR(B304/B297),1,B304/B297)</f>
        <v>1.5529857361592392</v>
      </c>
      <c r="AA304">
        <f>IF(ISERROR(C304/C297),1,C304/C297)</f>
        <v>1.313924255940313</v>
      </c>
      <c r="AB304">
        <f>IF(ISERROR(D304/D297),1,D304/D297)</f>
        <v>1.5493927512670937</v>
      </c>
    </row>
    <row r="305" spans="1:28" x14ac:dyDescent="0.25">
      <c r="A305" s="3">
        <f t="shared" si="25"/>
        <v>42671</v>
      </c>
      <c r="B305" s="6">
        <v>19874</v>
      </c>
      <c r="C305" s="6">
        <v>18733</v>
      </c>
      <c r="D305" s="6">
        <v>18732</v>
      </c>
      <c r="E305" s="6"/>
      <c r="F305" s="6"/>
      <c r="G305" s="6"/>
      <c r="H305" s="16">
        <f t="shared" si="24"/>
        <v>19113</v>
      </c>
      <c r="I305" s="6"/>
      <c r="J305" s="6"/>
      <c r="K305" s="6"/>
      <c r="L305" s="6">
        <f t="shared" si="26"/>
        <v>5973</v>
      </c>
      <c r="M305" s="6">
        <f t="shared" si="27"/>
        <v>12781</v>
      </c>
      <c r="N305" s="6">
        <f t="shared" si="28"/>
        <v>6213</v>
      </c>
      <c r="O305" s="6"/>
      <c r="P305" s="6"/>
      <c r="Q305" s="6"/>
      <c r="R305" s="6">
        <f t="shared" si="29"/>
        <v>8322.3333333333339</v>
      </c>
      <c r="S305" s="6"/>
      <c r="T305" s="14">
        <f>SUM($B$2:B305)</f>
        <v>513726</v>
      </c>
      <c r="U305" s="14">
        <f>SUM($C$2:C305)</f>
        <v>498354</v>
      </c>
      <c r="V305" s="14">
        <f>SUM($D$2:D305)</f>
        <v>498337</v>
      </c>
      <c r="Z305">
        <f>IF(ISERROR(B305/B298),1,B305/B298)</f>
        <v>1.4296813178907992</v>
      </c>
      <c r="AA305">
        <f>IF(ISERROR(C305/C298),1,C305/C298)</f>
        <v>3.147345430107527</v>
      </c>
      <c r="AB305">
        <f>IF(ISERROR(D305/D298),1,D305/D298)</f>
        <v>1.496285645818356</v>
      </c>
    </row>
    <row r="306" spans="1:28" x14ac:dyDescent="0.25">
      <c r="A306" s="3">
        <f t="shared" si="25"/>
        <v>42672</v>
      </c>
      <c r="B306" s="6">
        <v>19439</v>
      </c>
      <c r="C306" s="6">
        <v>19382</v>
      </c>
      <c r="D306" s="6">
        <v>19367</v>
      </c>
      <c r="E306" s="6"/>
      <c r="F306" s="6"/>
      <c r="G306" s="6"/>
      <c r="H306" s="16">
        <f t="shared" si="24"/>
        <v>19396</v>
      </c>
      <c r="I306" s="6"/>
      <c r="J306" s="6"/>
      <c r="K306" s="6"/>
      <c r="L306" s="6">
        <f t="shared" si="26"/>
        <v>5389</v>
      </c>
      <c r="M306" s="6">
        <f t="shared" si="27"/>
        <v>5906</v>
      </c>
      <c r="N306" s="6">
        <f t="shared" si="28"/>
        <v>5891</v>
      </c>
      <c r="O306" s="6"/>
      <c r="P306" s="6"/>
      <c r="Q306" s="6"/>
      <c r="R306" s="6">
        <f t="shared" si="29"/>
        <v>5728.6666666666661</v>
      </c>
      <c r="S306" s="6"/>
      <c r="T306" s="14">
        <f>SUM($B$2:B306)</f>
        <v>533165</v>
      </c>
      <c r="U306" s="14">
        <f>SUM($C$2:C306)</f>
        <v>517736</v>
      </c>
      <c r="V306" s="14">
        <f>SUM($D$2:D306)</f>
        <v>517704</v>
      </c>
      <c r="Z306">
        <f>IF(ISERROR(B306/B299),1,B306/B299)</f>
        <v>1.38355871886121</v>
      </c>
      <c r="AA306">
        <f>IF(ISERROR(C306/C299),1,C306/C299)</f>
        <v>1.4382606114574057</v>
      </c>
      <c r="AB306">
        <f>IF(ISERROR(D306/D299),1,D306/D299)</f>
        <v>1.4371475215197389</v>
      </c>
    </row>
    <row r="307" spans="1:28" x14ac:dyDescent="0.25">
      <c r="A307" s="28">
        <f t="shared" si="25"/>
        <v>42673</v>
      </c>
      <c r="B307" s="30">
        <v>14026</v>
      </c>
      <c r="C307" s="30">
        <v>14054</v>
      </c>
      <c r="D307" s="30">
        <v>14070</v>
      </c>
      <c r="E307" s="30"/>
      <c r="F307" s="30"/>
      <c r="G307" s="30"/>
      <c r="H307" s="29">
        <f t="shared" si="24"/>
        <v>14050</v>
      </c>
      <c r="I307" s="30"/>
      <c r="J307" s="30"/>
      <c r="K307" s="30"/>
      <c r="L307" s="30">
        <f t="shared" si="26"/>
        <v>2922</v>
      </c>
      <c r="M307" s="30">
        <f t="shared" si="27"/>
        <v>3596</v>
      </c>
      <c r="N307" s="30">
        <f t="shared" si="28"/>
        <v>3612</v>
      </c>
      <c r="O307" s="30"/>
      <c r="P307" s="30"/>
      <c r="Q307" s="30"/>
      <c r="R307" s="30">
        <f t="shared" si="29"/>
        <v>3376.6666666666661</v>
      </c>
      <c r="S307" s="30"/>
      <c r="T307" s="43">
        <f>SUM($B$2:B307)</f>
        <v>547191</v>
      </c>
      <c r="U307" s="43">
        <f>SUM($C$2:C307)</f>
        <v>531790</v>
      </c>
      <c r="V307" s="43">
        <f>SUM($D$2:D307)</f>
        <v>531774</v>
      </c>
      <c r="Z307">
        <f>IF(ISERROR(B307/B300),1,B307/B300)</f>
        <v>1.2631484149855907</v>
      </c>
      <c r="AA307">
        <f>IF(ISERROR(C307/C300),1,C307/C300)</f>
        <v>1.3438515968636451</v>
      </c>
      <c r="AB307">
        <f>IF(ISERROR(D307/D300),1,D307/D300)</f>
        <v>1.3453815261044177</v>
      </c>
    </row>
    <row r="308" spans="1:28" x14ac:dyDescent="0.25">
      <c r="A308" s="28">
        <f t="shared" si="25"/>
        <v>42674</v>
      </c>
      <c r="B308" s="30">
        <v>10540</v>
      </c>
      <c r="C308" s="30">
        <v>12556</v>
      </c>
      <c r="D308" s="30">
        <v>12556</v>
      </c>
      <c r="E308" s="30"/>
      <c r="F308" s="30"/>
      <c r="G308" s="30"/>
      <c r="H308" s="29">
        <f t="shared" si="24"/>
        <v>11884</v>
      </c>
      <c r="I308" s="30"/>
      <c r="J308" s="30"/>
      <c r="K308" s="30"/>
      <c r="L308" s="30">
        <f t="shared" si="26"/>
        <v>3058</v>
      </c>
      <c r="M308" s="30">
        <f t="shared" si="27"/>
        <v>2666</v>
      </c>
      <c r="N308" s="30">
        <f t="shared" si="28"/>
        <v>2727</v>
      </c>
      <c r="O308" s="30"/>
      <c r="P308" s="30"/>
      <c r="Q308" s="30"/>
      <c r="R308" s="30">
        <f t="shared" si="29"/>
        <v>2817</v>
      </c>
      <c r="S308" s="30"/>
      <c r="T308" s="43">
        <f>SUM($B$2:B308)</f>
        <v>557731</v>
      </c>
      <c r="U308" s="43">
        <f>SUM($C$2:C308)</f>
        <v>544346</v>
      </c>
      <c r="V308" s="43">
        <f>SUM($D$2:D308)</f>
        <v>544330</v>
      </c>
      <c r="Z308">
        <f>IF(ISERROR(B308/B301),1,B308/B301)</f>
        <v>1.408714247527399</v>
      </c>
      <c r="AA308">
        <f>IF(ISERROR(C308/C301),1,C308/C301)</f>
        <v>1.2695652173913043</v>
      </c>
      <c r="AB308">
        <f>IF(ISERROR(D308/D301),1,D308/D301)</f>
        <v>1.2774442974870281</v>
      </c>
    </row>
    <row r="309" spans="1:28" x14ac:dyDescent="0.25">
      <c r="A309" s="3">
        <f t="shared" si="25"/>
        <v>42675</v>
      </c>
      <c r="B309" s="6">
        <v>15263</v>
      </c>
      <c r="C309" s="6">
        <v>25252</v>
      </c>
      <c r="D309" s="6">
        <v>16240</v>
      </c>
      <c r="E309" s="6"/>
      <c r="F309" s="6"/>
      <c r="G309" s="6"/>
      <c r="H309" s="16">
        <f t="shared" si="24"/>
        <v>18918.333333333332</v>
      </c>
      <c r="I309" s="6"/>
      <c r="J309" s="6"/>
      <c r="K309" s="6"/>
      <c r="L309" s="6">
        <f t="shared" si="26"/>
        <v>3233</v>
      </c>
      <c r="M309" s="6">
        <f t="shared" si="27"/>
        <v>12692</v>
      </c>
      <c r="N309" s="6">
        <f t="shared" si="28"/>
        <v>3619</v>
      </c>
      <c r="O309" s="6"/>
      <c r="P309" s="6"/>
      <c r="Q309" s="6"/>
      <c r="R309" s="6">
        <f t="shared" si="29"/>
        <v>6514.6666666666661</v>
      </c>
      <c r="S309" s="6"/>
      <c r="T309" s="14">
        <f>SUM($B$2:B309)</f>
        <v>572994</v>
      </c>
      <c r="U309" s="14">
        <f>SUM($C$2:C309)</f>
        <v>569598</v>
      </c>
      <c r="V309" s="14">
        <f>SUM($D$2:D309)</f>
        <v>560570</v>
      </c>
      <c r="Z309">
        <f>IF(ISERROR(B309/B302),1,B309/B302)</f>
        <v>1.2687448046550291</v>
      </c>
      <c r="AA309">
        <f>IF(ISERROR(C309/C302),1,C309/C302)</f>
        <v>2.0105095541401274</v>
      </c>
      <c r="AB309">
        <f>IF(ISERROR(D309/D302),1,D309/D302)</f>
        <v>1.2867443150305047</v>
      </c>
    </row>
    <row r="310" spans="1:28" x14ac:dyDescent="0.25">
      <c r="A310" s="3">
        <f t="shared" si="25"/>
        <v>42676</v>
      </c>
      <c r="B310" s="6">
        <v>19354</v>
      </c>
      <c r="C310" s="6">
        <v>7533</v>
      </c>
      <c r="D310" s="6">
        <v>16545</v>
      </c>
      <c r="E310" s="6"/>
      <c r="F310" s="6"/>
      <c r="G310" s="6"/>
      <c r="H310" s="16">
        <f t="shared" si="24"/>
        <v>14477.333333333334</v>
      </c>
      <c r="I310" s="6"/>
      <c r="J310" s="6"/>
      <c r="K310" s="6"/>
      <c r="L310" s="6">
        <f t="shared" si="26"/>
        <v>3364</v>
      </c>
      <c r="M310" s="6">
        <f t="shared" si="27"/>
        <v>-5628</v>
      </c>
      <c r="N310" s="6">
        <f t="shared" si="28"/>
        <v>3384</v>
      </c>
      <c r="O310" s="6"/>
      <c r="P310" s="6"/>
      <c r="Q310" s="6"/>
      <c r="R310" s="6">
        <f t="shared" si="29"/>
        <v>373.33333333333394</v>
      </c>
      <c r="S310" s="6"/>
      <c r="T310" s="14">
        <f>SUM($B$2:B310)</f>
        <v>592348</v>
      </c>
      <c r="U310" s="14">
        <f>SUM($C$2:C310)</f>
        <v>577131</v>
      </c>
      <c r="V310" s="14">
        <f>SUM($D$2:D310)</f>
        <v>577115</v>
      </c>
      <c r="Z310">
        <f>IF(ISERROR(B310/B303),1,B310/B303)</f>
        <v>1.2103814884302688</v>
      </c>
      <c r="AA310">
        <f>IF(ISERROR(C310/C303),1,C310/C303)</f>
        <v>0.57237291999088213</v>
      </c>
      <c r="AB310">
        <f>IF(ISERROR(D310/D303),1,D310/D303)</f>
        <v>1.2571233188967403</v>
      </c>
    </row>
    <row r="311" spans="1:28" x14ac:dyDescent="0.25">
      <c r="A311" s="3">
        <f t="shared" si="25"/>
        <v>42677</v>
      </c>
      <c r="B311" s="6">
        <v>21212</v>
      </c>
      <c r="C311" s="6">
        <v>31480</v>
      </c>
      <c r="D311" s="6">
        <v>20228</v>
      </c>
      <c r="E311" s="6"/>
      <c r="F311" s="6"/>
      <c r="G311" s="6"/>
      <c r="H311" s="16">
        <f t="shared" si="24"/>
        <v>24306.666666666668</v>
      </c>
      <c r="I311" s="6"/>
      <c r="J311" s="6"/>
      <c r="K311" s="6"/>
      <c r="L311" s="6">
        <f t="shared" si="26"/>
        <v>1941</v>
      </c>
      <c r="M311" s="6">
        <f t="shared" si="27"/>
        <v>15278</v>
      </c>
      <c r="N311" s="6">
        <f t="shared" si="28"/>
        <v>4026</v>
      </c>
      <c r="O311" s="6"/>
      <c r="P311" s="6"/>
      <c r="Q311" s="6"/>
      <c r="R311" s="6">
        <f t="shared" si="29"/>
        <v>7081.6666666666679</v>
      </c>
      <c r="S311" s="6"/>
      <c r="T311" s="14">
        <f>SUM($B$2:B311)</f>
        <v>613560</v>
      </c>
      <c r="U311" s="14">
        <f>SUM($C$2:C311)</f>
        <v>608611</v>
      </c>
      <c r="V311" s="14">
        <f>SUM($D$2:D311)</f>
        <v>597343</v>
      </c>
      <c r="Z311">
        <f>IF(ISERROR(B311/B304),1,B311/B304)</f>
        <v>1.1007212910591044</v>
      </c>
      <c r="AA311">
        <f>IF(ISERROR(C311/C304),1,C311/C304)</f>
        <v>1.9429700037032465</v>
      </c>
      <c r="AB311">
        <f>IF(ISERROR(D311/D304),1,D311/D304)</f>
        <v>1.2484878410072831</v>
      </c>
    </row>
    <row r="312" spans="1:28" x14ac:dyDescent="0.25">
      <c r="A312" s="3">
        <f t="shared" si="25"/>
        <v>42678</v>
      </c>
      <c r="B312" s="6">
        <v>22286</v>
      </c>
      <c r="C312" s="6">
        <v>22561</v>
      </c>
      <c r="D312" s="6">
        <v>21757</v>
      </c>
      <c r="E312" s="6"/>
      <c r="F312" s="6"/>
      <c r="G312" s="6"/>
      <c r="H312" s="16">
        <f t="shared" si="24"/>
        <v>22201.333333333332</v>
      </c>
      <c r="I312" s="6"/>
      <c r="J312" s="6"/>
      <c r="K312" s="6"/>
      <c r="L312" s="6">
        <f t="shared" si="26"/>
        <v>2412</v>
      </c>
      <c r="M312" s="6">
        <f t="shared" si="27"/>
        <v>3828</v>
      </c>
      <c r="N312" s="6">
        <f t="shared" si="28"/>
        <v>3025</v>
      </c>
      <c r="O312" s="6"/>
      <c r="P312" s="6"/>
      <c r="Q312" s="6"/>
      <c r="R312" s="6">
        <f t="shared" si="29"/>
        <v>3088.3333333333321</v>
      </c>
      <c r="S312" s="6"/>
      <c r="T312" s="14">
        <f>SUM($B$2:B312)</f>
        <v>635846</v>
      </c>
      <c r="U312" s="14">
        <f>SUM($C$2:C312)</f>
        <v>631172</v>
      </c>
      <c r="V312" s="14">
        <f>SUM($D$2:D312)</f>
        <v>619100</v>
      </c>
      <c r="Z312">
        <f>IF(ISERROR(B312/B305),1,B312/B305)</f>
        <v>1.1213645969608534</v>
      </c>
      <c r="AA312">
        <f>IF(ISERROR(C312/C305),1,C312/C305)</f>
        <v>1.2043452730475632</v>
      </c>
      <c r="AB312">
        <f>IF(ISERROR(D312/D305),1,D312/D305)</f>
        <v>1.1614883621610079</v>
      </c>
    </row>
    <row r="313" spans="1:28" x14ac:dyDescent="0.25">
      <c r="A313" s="3">
        <f t="shared" si="25"/>
        <v>42679</v>
      </c>
      <c r="B313" s="6">
        <v>21609</v>
      </c>
      <c r="C313" s="6">
        <v>22820</v>
      </c>
      <c r="D313" s="6">
        <v>22246</v>
      </c>
      <c r="E313" s="6"/>
      <c r="F313" s="6"/>
      <c r="G313" s="6"/>
      <c r="H313" s="16">
        <f t="shared" si="24"/>
        <v>22225</v>
      </c>
      <c r="I313" s="6"/>
      <c r="J313" s="6"/>
      <c r="K313" s="6"/>
      <c r="L313" s="6">
        <f t="shared" si="26"/>
        <v>2170</v>
      </c>
      <c r="M313" s="6">
        <f t="shared" si="27"/>
        <v>3438</v>
      </c>
      <c r="N313" s="6">
        <f t="shared" si="28"/>
        <v>2879</v>
      </c>
      <c r="O313" s="6"/>
      <c r="P313" s="6"/>
      <c r="Q313" s="6"/>
      <c r="R313" s="6">
        <f t="shared" si="29"/>
        <v>2829</v>
      </c>
      <c r="S313" s="6"/>
      <c r="T313" s="14">
        <f>SUM($B$2:B313)</f>
        <v>657455</v>
      </c>
      <c r="U313" s="14">
        <f>SUM($C$2:C313)</f>
        <v>653992</v>
      </c>
      <c r="V313" s="14">
        <f>SUM($D$2:D313)</f>
        <v>641346</v>
      </c>
      <c r="Z313">
        <f>IF(ISERROR(B313/B306),1,B313/B306)</f>
        <v>1.1116312567518905</v>
      </c>
      <c r="AA313">
        <f>IF(ISERROR(C313/C306),1,C313/C306)</f>
        <v>1.1773810752244351</v>
      </c>
      <c r="AB313">
        <f>IF(ISERROR(D313/D306),1,D313/D306)</f>
        <v>1.148654928486601</v>
      </c>
    </row>
    <row r="314" spans="1:28" x14ac:dyDescent="0.25">
      <c r="A314" s="28">
        <f t="shared" si="25"/>
        <v>42680</v>
      </c>
      <c r="B314" s="30">
        <v>15923</v>
      </c>
      <c r="C314" s="30">
        <v>14122</v>
      </c>
      <c r="D314" s="30">
        <v>17119</v>
      </c>
      <c r="E314" s="30"/>
      <c r="F314" s="30"/>
      <c r="G314" s="30"/>
      <c r="H314" s="29">
        <f t="shared" si="24"/>
        <v>15721.333333333334</v>
      </c>
      <c r="I314" s="30"/>
      <c r="J314" s="30"/>
      <c r="K314" s="30"/>
      <c r="L314" s="30">
        <f t="shared" si="26"/>
        <v>1897</v>
      </c>
      <c r="M314" s="30">
        <f t="shared" si="27"/>
        <v>68</v>
      </c>
      <c r="N314" s="30">
        <f t="shared" si="28"/>
        <v>3049</v>
      </c>
      <c r="O314" s="30"/>
      <c r="P314" s="30"/>
      <c r="Q314" s="30"/>
      <c r="R314" s="30">
        <f t="shared" si="29"/>
        <v>1671.3333333333339</v>
      </c>
      <c r="S314" s="30"/>
      <c r="T314" s="43">
        <f>SUM($B$2:B314)</f>
        <v>673378</v>
      </c>
      <c r="U314" s="43">
        <f>SUM($C$2:C314)</f>
        <v>668114</v>
      </c>
      <c r="V314" s="43">
        <f>SUM($D$2:D314)</f>
        <v>658465</v>
      </c>
      <c r="Z314">
        <f>IF(ISERROR(B314/B307),1,B314/B307)</f>
        <v>1.1352488236132896</v>
      </c>
      <c r="AA314">
        <f>IF(ISERROR(C314/C307),1,C314/C307)</f>
        <v>1.0048384801480006</v>
      </c>
      <c r="AB314">
        <f>IF(ISERROR(D314/D307),1,D314/D307)</f>
        <v>1.2167022032693675</v>
      </c>
    </row>
    <row r="315" spans="1:28" x14ac:dyDescent="0.25">
      <c r="A315" s="28">
        <f t="shared" si="25"/>
        <v>42681</v>
      </c>
      <c r="B315" s="30">
        <v>10180</v>
      </c>
      <c r="C315" s="30">
        <v>14510</v>
      </c>
      <c r="D315" s="30">
        <v>14026</v>
      </c>
      <c r="E315" s="30"/>
      <c r="F315" s="30"/>
      <c r="G315" s="30"/>
      <c r="H315" s="29">
        <f t="shared" si="24"/>
        <v>12905.333333333334</v>
      </c>
      <c r="I315" s="30"/>
      <c r="J315" s="30"/>
      <c r="K315" s="30"/>
      <c r="L315" s="30">
        <f t="shared" si="26"/>
        <v>-360</v>
      </c>
      <c r="M315" s="30">
        <f t="shared" si="27"/>
        <v>1954</v>
      </c>
      <c r="N315" s="30">
        <f t="shared" si="28"/>
        <v>1470</v>
      </c>
      <c r="O315" s="30"/>
      <c r="P315" s="30"/>
      <c r="Q315" s="30"/>
      <c r="R315" s="30">
        <f t="shared" si="29"/>
        <v>1021.3333333333339</v>
      </c>
      <c r="S315" s="30"/>
      <c r="T315" s="43">
        <f>SUM($B$2:B315)</f>
        <v>683558</v>
      </c>
      <c r="U315" s="43">
        <f>SUM($C$2:C315)</f>
        <v>682624</v>
      </c>
      <c r="V315" s="43">
        <f>SUM($D$2:D315)</f>
        <v>672491</v>
      </c>
      <c r="Z315">
        <f>IF(ISERROR(B315/B308),1,B315/B308)</f>
        <v>0.96584440227703983</v>
      </c>
      <c r="AA315">
        <f>IF(ISERROR(C315/C308),1,C315/C308)</f>
        <v>1.155622809812042</v>
      </c>
      <c r="AB315">
        <f>IF(ISERROR(D315/D308),1,D315/D308)</f>
        <v>1.1170755017521503</v>
      </c>
    </row>
    <row r="316" spans="1:28" x14ac:dyDescent="0.25">
      <c r="A316" s="3">
        <f t="shared" si="25"/>
        <v>42682</v>
      </c>
      <c r="B316" s="6">
        <v>15986</v>
      </c>
      <c r="C316" s="6">
        <v>6522</v>
      </c>
      <c r="D316" s="6">
        <v>16465</v>
      </c>
      <c r="E316" s="6"/>
      <c r="F316" s="6"/>
      <c r="G316" s="6"/>
      <c r="H316" s="16">
        <f t="shared" si="24"/>
        <v>12991</v>
      </c>
      <c r="I316" s="6"/>
      <c r="J316" s="6"/>
      <c r="K316" s="6"/>
      <c r="L316" s="6">
        <f t="shared" si="26"/>
        <v>723</v>
      </c>
      <c r="M316" s="6">
        <f t="shared" si="27"/>
        <v>-18730</v>
      </c>
      <c r="N316" s="6">
        <f t="shared" si="28"/>
        <v>225</v>
      </c>
      <c r="O316" s="6"/>
      <c r="P316" s="6"/>
      <c r="Q316" s="6"/>
      <c r="R316" s="6">
        <f t="shared" si="29"/>
        <v>-5927.3333333333321</v>
      </c>
      <c r="S316" s="6"/>
      <c r="T316" s="14">
        <f>SUM($B$2:B316)</f>
        <v>699544</v>
      </c>
      <c r="U316" s="14">
        <f>SUM($C$2:C316)</f>
        <v>689146</v>
      </c>
      <c r="V316" s="14">
        <f>SUM($D$2:D316)</f>
        <v>688956</v>
      </c>
      <c r="Z316">
        <f>IF(ISERROR(B316/B309),1,B316/B309)</f>
        <v>1.047369455546092</v>
      </c>
      <c r="AA316">
        <f>IF(ISERROR(C316/C309),1,C316/C309)</f>
        <v>0.25827657215270078</v>
      </c>
      <c r="AB316">
        <f>IF(ISERROR(D316/D309),1,D316/D309)</f>
        <v>1.0138546798029557</v>
      </c>
    </row>
    <row r="317" spans="1:28" x14ac:dyDescent="0.25">
      <c r="A317" s="3">
        <f t="shared" si="25"/>
        <v>42683</v>
      </c>
      <c r="B317" s="6">
        <v>19638</v>
      </c>
      <c r="C317" s="6">
        <v>26547</v>
      </c>
      <c r="D317" s="6">
        <v>16668</v>
      </c>
      <c r="E317" s="6"/>
      <c r="F317" s="6"/>
      <c r="G317" s="6"/>
      <c r="H317" s="16">
        <f t="shared" si="24"/>
        <v>20951</v>
      </c>
      <c r="I317" s="6"/>
      <c r="J317" s="6"/>
      <c r="K317" s="6"/>
      <c r="L317" s="6">
        <f t="shared" si="26"/>
        <v>284</v>
      </c>
      <c r="M317" s="6">
        <f t="shared" si="27"/>
        <v>19014</v>
      </c>
      <c r="N317" s="6">
        <f t="shared" si="28"/>
        <v>123</v>
      </c>
      <c r="O317" s="6"/>
      <c r="P317" s="6"/>
      <c r="Q317" s="6"/>
      <c r="R317" s="6">
        <f t="shared" si="29"/>
        <v>6473.6666666666661</v>
      </c>
      <c r="S317" s="6"/>
      <c r="T317" s="14">
        <f>SUM($B$2:B317)</f>
        <v>719182</v>
      </c>
      <c r="U317" s="14">
        <f>SUM($C$2:C317)</f>
        <v>715693</v>
      </c>
      <c r="V317" s="14">
        <f>SUM($D$2:D317)</f>
        <v>705624</v>
      </c>
      <c r="Z317">
        <f>IF(ISERROR(B317/B310),1,B317/B310)</f>
        <v>1.0146739692053321</v>
      </c>
      <c r="AA317">
        <f>IF(ISERROR(C317/C310),1,C317/C310)</f>
        <v>3.5240939864595777</v>
      </c>
      <c r="AB317">
        <f>IF(ISERROR(D317/D310),1,D317/D310)</f>
        <v>1.0074342701722574</v>
      </c>
    </row>
    <row r="318" spans="1:28" x14ac:dyDescent="0.25">
      <c r="A318" s="3">
        <f t="shared" si="25"/>
        <v>42684</v>
      </c>
      <c r="B318" s="6">
        <v>22701</v>
      </c>
      <c r="C318" s="6">
        <v>22401</v>
      </c>
      <c r="D318" s="6">
        <v>20536</v>
      </c>
      <c r="E318" s="6"/>
      <c r="F318" s="6"/>
      <c r="G318" s="6"/>
      <c r="H318" s="16">
        <f t="shared" si="24"/>
        <v>21879.333333333332</v>
      </c>
      <c r="I318" s="6"/>
      <c r="J318" s="6"/>
      <c r="K318" s="6"/>
      <c r="L318" s="6">
        <f t="shared" si="26"/>
        <v>1489</v>
      </c>
      <c r="M318" s="6">
        <f t="shared" si="27"/>
        <v>-9079</v>
      </c>
      <c r="N318" s="6">
        <f t="shared" si="28"/>
        <v>308</v>
      </c>
      <c r="O318" s="6"/>
      <c r="P318" s="6"/>
      <c r="Q318" s="6"/>
      <c r="R318" s="6">
        <f t="shared" si="29"/>
        <v>-2427.3333333333358</v>
      </c>
      <c r="S318" s="6"/>
      <c r="T318" s="14">
        <f>SUM($B$2:B318)</f>
        <v>741883</v>
      </c>
      <c r="U318" s="14">
        <f>SUM($C$2:C318)</f>
        <v>738094</v>
      </c>
      <c r="V318" s="14">
        <f>SUM($D$2:D318)</f>
        <v>726160</v>
      </c>
      <c r="Z318">
        <f>IF(ISERROR(B318/B311),1,B318/B311)</f>
        <v>1.0701961154063737</v>
      </c>
      <c r="AA318">
        <f>IF(ISERROR(C318/C311),1,C318/C311)</f>
        <v>0.71159466327827192</v>
      </c>
      <c r="AB318">
        <f>IF(ISERROR(D318/D311),1,D318/D311)</f>
        <v>1.0152264188253906</v>
      </c>
    </row>
    <row r="319" spans="1:28" x14ac:dyDescent="0.25">
      <c r="A319" s="3">
        <f t="shared" si="25"/>
        <v>42685</v>
      </c>
      <c r="B319" s="6">
        <v>23510</v>
      </c>
      <c r="C319" s="6">
        <v>24738</v>
      </c>
      <c r="D319" s="6">
        <v>23462</v>
      </c>
      <c r="E319" s="6"/>
      <c r="F319" s="6"/>
      <c r="G319" s="6"/>
      <c r="H319" s="16">
        <f t="shared" si="24"/>
        <v>23903.333333333332</v>
      </c>
      <c r="I319" s="6"/>
      <c r="J319" s="6"/>
      <c r="K319" s="6"/>
      <c r="L319" s="6">
        <f t="shared" si="26"/>
        <v>1224</v>
      </c>
      <c r="M319" s="6">
        <f t="shared" si="27"/>
        <v>2177</v>
      </c>
      <c r="N319" s="6">
        <f t="shared" si="28"/>
        <v>1705</v>
      </c>
      <c r="O319" s="6"/>
      <c r="P319" s="6"/>
      <c r="Q319" s="6"/>
      <c r="R319" s="6">
        <f t="shared" si="29"/>
        <v>1702</v>
      </c>
      <c r="S319" s="6"/>
      <c r="T319" s="14">
        <f>SUM($B$2:B319)</f>
        <v>765393</v>
      </c>
      <c r="U319" s="14">
        <f>SUM($C$2:C319)</f>
        <v>762832</v>
      </c>
      <c r="V319" s="14">
        <f>SUM($D$2:D319)</f>
        <v>749622</v>
      </c>
      <c r="Z319">
        <f>IF(ISERROR(B319/B312),1,B319/B312)</f>
        <v>1.0549223727900925</v>
      </c>
      <c r="AA319">
        <f>IF(ISERROR(C319/C312),1,C319/C312)</f>
        <v>1.0964939497362705</v>
      </c>
      <c r="AB319">
        <f>IF(ISERROR(D319/D312),1,D319/D312)</f>
        <v>1.0783655834903709</v>
      </c>
    </row>
    <row r="320" spans="1:28" x14ac:dyDescent="0.25">
      <c r="A320" s="3">
        <f t="shared" si="25"/>
        <v>42686</v>
      </c>
      <c r="B320" s="6">
        <v>21389</v>
      </c>
      <c r="C320" s="6">
        <v>22261</v>
      </c>
      <c r="D320" s="6">
        <v>23184</v>
      </c>
      <c r="E320" s="6"/>
      <c r="F320" s="6"/>
      <c r="G320" s="6"/>
      <c r="H320" s="16">
        <f t="shared" si="24"/>
        <v>22278</v>
      </c>
      <c r="I320" s="6"/>
      <c r="J320" s="6"/>
      <c r="K320" s="6"/>
      <c r="L320" s="6">
        <f t="shared" si="26"/>
        <v>-220</v>
      </c>
      <c r="M320" s="6">
        <f t="shared" si="27"/>
        <v>-559</v>
      </c>
      <c r="N320" s="6">
        <f t="shared" si="28"/>
        <v>938</v>
      </c>
      <c r="O320" s="6"/>
      <c r="P320" s="6"/>
      <c r="Q320" s="6"/>
      <c r="R320" s="6">
        <f t="shared" si="29"/>
        <v>53</v>
      </c>
      <c r="S320" s="6"/>
      <c r="T320" s="14">
        <f>SUM($B$2:B320)</f>
        <v>786782</v>
      </c>
      <c r="U320" s="14">
        <f>SUM($C$2:C320)</f>
        <v>785093</v>
      </c>
      <c r="V320" s="14">
        <f>SUM($D$2:D320)</f>
        <v>772806</v>
      </c>
      <c r="Z320">
        <f>IF(ISERROR(B320/B313),1,B320/B313)</f>
        <v>0.98981905687445049</v>
      </c>
      <c r="AA320">
        <f>IF(ISERROR(C320/C313),1,C320/C313)</f>
        <v>0.97550394390885187</v>
      </c>
      <c r="AB320">
        <f>IF(ISERROR(D320/D313),1,D320/D313)</f>
        <v>1.0421648835745752</v>
      </c>
    </row>
    <row r="321" spans="1:41" x14ac:dyDescent="0.25">
      <c r="A321" s="28">
        <f t="shared" si="25"/>
        <v>42687</v>
      </c>
      <c r="B321" s="30">
        <v>15806</v>
      </c>
      <c r="C321" s="30">
        <v>14640</v>
      </c>
      <c r="D321" s="30">
        <v>16077</v>
      </c>
      <c r="E321" s="30"/>
      <c r="F321" s="30"/>
      <c r="G321" s="30"/>
      <c r="H321" s="29">
        <f t="shared" si="24"/>
        <v>15507.666666666666</v>
      </c>
      <c r="I321" s="30"/>
      <c r="J321" s="30"/>
      <c r="K321" s="30"/>
      <c r="L321" s="30">
        <f t="shared" si="26"/>
        <v>-117</v>
      </c>
      <c r="M321" s="30">
        <f t="shared" si="27"/>
        <v>518</v>
      </c>
      <c r="N321" s="30">
        <f t="shared" si="28"/>
        <v>-1042</v>
      </c>
      <c r="O321" s="30"/>
      <c r="P321" s="30"/>
      <c r="Q321" s="30"/>
      <c r="R321" s="30">
        <f t="shared" si="29"/>
        <v>-213.66666666666788</v>
      </c>
      <c r="S321" s="30"/>
      <c r="T321" s="43">
        <f>SUM($B$2:B321)</f>
        <v>802588</v>
      </c>
      <c r="U321" s="43">
        <f>SUM($C$2:C321)</f>
        <v>799733</v>
      </c>
      <c r="V321" s="43">
        <f>SUM($D$2:D321)</f>
        <v>788883</v>
      </c>
      <c r="Z321">
        <f>IF(ISERROR(B321/B314),1,B321/B314)</f>
        <v>0.99265213841612765</v>
      </c>
      <c r="AA321">
        <f>IF(ISERROR(C321/C314),1,C321/C314)</f>
        <v>1.036680356889959</v>
      </c>
      <c r="AB321">
        <f>IF(ISERROR(D321/D314),1,D321/D314)</f>
        <v>0.93913195864244403</v>
      </c>
    </row>
    <row r="322" spans="1:41" x14ac:dyDescent="0.25">
      <c r="A322" s="28">
        <f t="shared" si="25"/>
        <v>42688</v>
      </c>
      <c r="B322" s="30">
        <v>8871</v>
      </c>
      <c r="C322" s="30">
        <v>3213</v>
      </c>
      <c r="D322" s="30">
        <v>14045</v>
      </c>
      <c r="E322" s="30"/>
      <c r="F322" s="30"/>
      <c r="G322" s="30"/>
      <c r="H322" s="29">
        <f t="shared" ref="H322:H385" si="30">SUM(B322:D322)/3</f>
        <v>8709.6666666666661</v>
      </c>
      <c r="I322" s="30"/>
      <c r="J322" s="30"/>
      <c r="K322" s="30"/>
      <c r="L322" s="30">
        <f t="shared" si="26"/>
        <v>-1309</v>
      </c>
      <c r="M322" s="30">
        <f t="shared" si="27"/>
        <v>-11297</v>
      </c>
      <c r="N322" s="30">
        <f t="shared" si="28"/>
        <v>19</v>
      </c>
      <c r="O322" s="30"/>
      <c r="P322" s="30"/>
      <c r="Q322" s="30"/>
      <c r="R322" s="30">
        <f t="shared" si="29"/>
        <v>-4195.6666666666679</v>
      </c>
      <c r="S322" s="30"/>
      <c r="T322" s="43">
        <f>SUM($B$2:B322)</f>
        <v>811459</v>
      </c>
      <c r="U322" s="43">
        <f>SUM($C$2:C322)</f>
        <v>802946</v>
      </c>
      <c r="V322" s="43">
        <f>SUM($D$2:D322)</f>
        <v>802928</v>
      </c>
      <c r="Z322">
        <f>IF(ISERROR(B322/B315),1,B322/B315)</f>
        <v>0.8714145383104126</v>
      </c>
      <c r="AA322">
        <f>IF(ISERROR(C322/C315),1,C322/C315)</f>
        <v>0.22143349414197105</v>
      </c>
      <c r="AB322">
        <f>IF(ISERROR(D322/D315),1,D322/D315)</f>
        <v>1.0013546271210609</v>
      </c>
    </row>
    <row r="323" spans="1:41" x14ac:dyDescent="0.25">
      <c r="A323" s="3">
        <f t="shared" ref="A323:A386" si="31">A322+1</f>
        <v>42689</v>
      </c>
      <c r="B323" s="6">
        <v>14721</v>
      </c>
      <c r="C323" s="6">
        <v>14580</v>
      </c>
      <c r="D323" s="6">
        <v>14582</v>
      </c>
      <c r="E323" s="6"/>
      <c r="F323" s="6"/>
      <c r="G323" s="6"/>
      <c r="H323" s="16">
        <f t="shared" si="30"/>
        <v>14627.666666666666</v>
      </c>
      <c r="I323" s="6"/>
      <c r="J323" s="6"/>
      <c r="K323" s="6"/>
      <c r="L323" s="6">
        <f t="shared" si="26"/>
        <v>-1265</v>
      </c>
      <c r="M323" s="6">
        <f t="shared" si="27"/>
        <v>8058</v>
      </c>
      <c r="N323" s="6">
        <f t="shared" si="28"/>
        <v>-1883</v>
      </c>
      <c r="O323" s="6"/>
      <c r="P323" s="6"/>
      <c r="Q323" s="6"/>
      <c r="R323" s="6">
        <f t="shared" si="29"/>
        <v>1636.6666666666661</v>
      </c>
      <c r="S323" s="6"/>
      <c r="T323" s="14">
        <f>SUM($B$2:B323)</f>
        <v>826180</v>
      </c>
      <c r="U323" s="14">
        <f>SUM($C$2:C323)</f>
        <v>817526</v>
      </c>
      <c r="V323" s="14">
        <f>SUM($D$2:D323)</f>
        <v>817510</v>
      </c>
      <c r="Z323" s="5">
        <f>IF(ISERROR(B323/B316),1,B323/B316)</f>
        <v>0.92086825972726138</v>
      </c>
      <c r="AA323" s="5">
        <f>IF(ISERROR(C323/C316),1,C323/C316)</f>
        <v>2.2355105795768169</v>
      </c>
      <c r="AB323" s="5">
        <f>IF(ISERROR(D323/D316),1,D323/D316)</f>
        <v>0.88563619799574855</v>
      </c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1:41" x14ac:dyDescent="0.25">
      <c r="A324" s="3">
        <f t="shared" si="31"/>
        <v>42690</v>
      </c>
      <c r="B324" s="16">
        <v>20361</v>
      </c>
      <c r="C324" s="16">
        <v>26231</v>
      </c>
      <c r="D324" s="16">
        <v>16206</v>
      </c>
      <c r="E324" s="16"/>
      <c r="F324" s="16"/>
      <c r="G324" s="16"/>
      <c r="H324" s="16">
        <f t="shared" si="30"/>
        <v>20932.666666666668</v>
      </c>
      <c r="I324" s="6"/>
      <c r="J324" s="6"/>
      <c r="K324" s="6"/>
      <c r="L324" s="6">
        <f t="shared" si="26"/>
        <v>723</v>
      </c>
      <c r="M324" s="6">
        <f t="shared" si="27"/>
        <v>-316</v>
      </c>
      <c r="N324" s="6">
        <f t="shared" si="28"/>
        <v>-462</v>
      </c>
      <c r="O324" s="20"/>
      <c r="P324" s="20"/>
      <c r="Q324" s="20"/>
      <c r="R324" s="6">
        <f t="shared" si="29"/>
        <v>-18.333333333332121</v>
      </c>
      <c r="S324" s="20"/>
      <c r="T324" s="14">
        <f>SUM($B$2:B324)</f>
        <v>846541</v>
      </c>
      <c r="U324" s="14">
        <f>SUM($C$2:C324)</f>
        <v>843757</v>
      </c>
      <c r="V324" s="14">
        <f>SUM($D$2:D324)</f>
        <v>833716</v>
      </c>
      <c r="Z324" s="5">
        <f>IF(ISERROR(B324/B317),1,B324/B317)</f>
        <v>1.0368163764130767</v>
      </c>
      <c r="AA324" s="5">
        <f>IF(ISERROR(C324/C317),1,C324/C317)</f>
        <v>0.9880965834180887</v>
      </c>
      <c r="AB324" s="5">
        <f>IF(ISERROR(D324/D317),1,D324/D317)</f>
        <v>0.97228221742260623</v>
      </c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1:41" x14ac:dyDescent="0.25">
      <c r="A325" s="3">
        <f t="shared" si="31"/>
        <v>42691</v>
      </c>
      <c r="B325" s="16">
        <v>23691</v>
      </c>
      <c r="C325" s="16">
        <v>23727</v>
      </c>
      <c r="D325" s="16">
        <v>20801</v>
      </c>
      <c r="E325" s="16"/>
      <c r="F325" s="16"/>
      <c r="G325" s="16"/>
      <c r="H325" s="16">
        <f t="shared" si="30"/>
        <v>22739.666666666668</v>
      </c>
      <c r="I325" s="6"/>
      <c r="J325" s="6"/>
      <c r="K325" s="6"/>
      <c r="L325" s="6">
        <f t="shared" si="26"/>
        <v>990</v>
      </c>
      <c r="M325" s="6">
        <f t="shared" si="27"/>
        <v>1326</v>
      </c>
      <c r="N325" s="6">
        <f t="shared" si="28"/>
        <v>265</v>
      </c>
      <c r="O325" s="20"/>
      <c r="P325" s="20"/>
      <c r="Q325" s="20"/>
      <c r="R325" s="6">
        <f t="shared" si="29"/>
        <v>860.33333333333576</v>
      </c>
      <c r="S325" s="20"/>
      <c r="T325" s="14">
        <f>SUM($B$2:B325)</f>
        <v>870232</v>
      </c>
      <c r="U325" s="14">
        <f>SUM($C$2:C325)</f>
        <v>867484</v>
      </c>
      <c r="V325" s="14">
        <f>SUM($D$2:D325)</f>
        <v>854517</v>
      </c>
      <c r="Z325" s="5">
        <f>IF(ISERROR(B325/B318),1,B325/B318)</f>
        <v>1.0436104136381656</v>
      </c>
      <c r="AA325" s="5">
        <f>IF(ISERROR(C325/C318),1,C325/C318)</f>
        <v>1.0591937859916969</v>
      </c>
      <c r="AB325" s="5">
        <f>IF(ISERROR(D325/D318),1,D325/D318)</f>
        <v>1.0129041682898325</v>
      </c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1:41" x14ac:dyDescent="0.25">
      <c r="A326" s="3">
        <f t="shared" si="31"/>
        <v>42692</v>
      </c>
      <c r="B326" s="16">
        <v>23761</v>
      </c>
      <c r="C326" s="16">
        <v>24041</v>
      </c>
      <c r="D326" s="16">
        <v>23676</v>
      </c>
      <c r="E326" s="16"/>
      <c r="F326" s="16"/>
      <c r="G326" s="16"/>
      <c r="H326" s="16">
        <f t="shared" si="30"/>
        <v>23826</v>
      </c>
      <c r="I326" s="6"/>
      <c r="J326" s="6"/>
      <c r="K326" s="6"/>
      <c r="L326" s="6">
        <f t="shared" si="26"/>
        <v>251</v>
      </c>
      <c r="M326" s="6">
        <f t="shared" si="27"/>
        <v>-697</v>
      </c>
      <c r="N326" s="6">
        <f t="shared" si="28"/>
        <v>214</v>
      </c>
      <c r="O326" s="20"/>
      <c r="P326" s="20"/>
      <c r="Q326" s="20"/>
      <c r="R326" s="6">
        <f t="shared" si="29"/>
        <v>-77.333333333332121</v>
      </c>
      <c r="S326" s="20"/>
      <c r="T326" s="14">
        <f>SUM($B$2:B326)</f>
        <v>893993</v>
      </c>
      <c r="U326" s="14">
        <f>SUM($C$2:C326)</f>
        <v>891525</v>
      </c>
      <c r="V326" s="14">
        <f>SUM($D$2:D326)</f>
        <v>878193</v>
      </c>
      <c r="Z326" s="5">
        <f>IF(ISERROR(B326/B319),1,B326/B319)</f>
        <v>1.0106763079540622</v>
      </c>
      <c r="AA326" s="5">
        <f>IF(ISERROR(C326/C319),1,C326/C319)</f>
        <v>0.97182472309806778</v>
      </c>
      <c r="AB326" s="5">
        <f>IF(ISERROR(D326/D319),1,D326/D319)</f>
        <v>1.009121132043304</v>
      </c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1:41" x14ac:dyDescent="0.25">
      <c r="A327" s="3">
        <f t="shared" si="31"/>
        <v>42693</v>
      </c>
      <c r="B327" s="16">
        <v>22308</v>
      </c>
      <c r="C327" s="16">
        <v>22593</v>
      </c>
      <c r="D327" s="16">
        <v>23450</v>
      </c>
      <c r="E327" s="16"/>
      <c r="F327" s="16"/>
      <c r="G327" s="16"/>
      <c r="H327" s="16">
        <f t="shared" si="30"/>
        <v>22783.666666666668</v>
      </c>
      <c r="I327" s="6"/>
      <c r="J327" s="6"/>
      <c r="K327" s="6"/>
      <c r="L327" s="6">
        <f t="shared" si="26"/>
        <v>919</v>
      </c>
      <c r="M327" s="6">
        <f t="shared" si="27"/>
        <v>332</v>
      </c>
      <c r="N327" s="6">
        <f t="shared" si="28"/>
        <v>266</v>
      </c>
      <c r="O327" s="20"/>
      <c r="P327" s="20"/>
      <c r="Q327" s="20"/>
      <c r="R327" s="6">
        <f t="shared" si="29"/>
        <v>505.66666666666788</v>
      </c>
      <c r="S327" s="20"/>
      <c r="T327" s="14">
        <f>SUM($B$2:B327)</f>
        <v>916301</v>
      </c>
      <c r="U327" s="14">
        <f>SUM($C$2:C327)</f>
        <v>914118</v>
      </c>
      <c r="V327" s="14">
        <f>SUM($D$2:D327)</f>
        <v>901643</v>
      </c>
      <c r="Z327" s="5">
        <f>IF(ISERROR(B327/B320),1,B327/B320)</f>
        <v>1.0429660105661789</v>
      </c>
      <c r="AA327" s="5">
        <f>IF(ISERROR(C327/C320),1,C327/C320)</f>
        <v>1.0149139751134271</v>
      </c>
      <c r="AB327" s="5">
        <f>IF(ISERROR(D327/D320),1,D327/D320)</f>
        <v>1.0114734299516908</v>
      </c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1:41" x14ac:dyDescent="0.25">
      <c r="A328" s="28">
        <f t="shared" si="31"/>
        <v>42694</v>
      </c>
      <c r="B328" s="29">
        <v>14790</v>
      </c>
      <c r="C328" s="29">
        <v>13872</v>
      </c>
      <c r="D328" s="29">
        <v>16612</v>
      </c>
      <c r="E328" s="29"/>
      <c r="F328" s="29"/>
      <c r="G328" s="29"/>
      <c r="H328" s="29">
        <f t="shared" si="30"/>
        <v>15091.333333333334</v>
      </c>
      <c r="I328" s="30"/>
      <c r="J328" s="30"/>
      <c r="K328" s="30"/>
      <c r="L328" s="30">
        <f t="shared" si="26"/>
        <v>-1016</v>
      </c>
      <c r="M328" s="30">
        <f t="shared" si="27"/>
        <v>-768</v>
      </c>
      <c r="N328" s="30">
        <f t="shared" si="28"/>
        <v>535</v>
      </c>
      <c r="O328" s="30"/>
      <c r="P328" s="30"/>
      <c r="Q328" s="30"/>
      <c r="R328" s="30">
        <f t="shared" si="29"/>
        <v>-416.33333333333212</v>
      </c>
      <c r="S328" s="30"/>
      <c r="T328" s="43">
        <f>SUM($B$2:B328)</f>
        <v>931091</v>
      </c>
      <c r="U328" s="43">
        <f>SUM($C$2:C328)</f>
        <v>927990</v>
      </c>
      <c r="V328" s="43">
        <f>SUM($D$2:D328)</f>
        <v>918255</v>
      </c>
      <c r="Z328" s="5">
        <f>IF(ISERROR(B328/B321),1,B328/B321)</f>
        <v>0.93572061242566118</v>
      </c>
      <c r="AA328" s="5">
        <f>IF(ISERROR(C328/C321),1,C328/C321)</f>
        <v>0.94754098360655736</v>
      </c>
      <c r="AB328" s="5">
        <f>IF(ISERROR(D328/D321),1,D328/D321)</f>
        <v>1.033277352739939</v>
      </c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1:41" x14ac:dyDescent="0.25">
      <c r="A329" s="28">
        <f t="shared" si="31"/>
        <v>42695</v>
      </c>
      <c r="B329" s="29">
        <v>8868</v>
      </c>
      <c r="C329" s="29">
        <v>4377</v>
      </c>
      <c r="D329" s="29">
        <v>13840</v>
      </c>
      <c r="E329" s="29"/>
      <c r="F329" s="29"/>
      <c r="G329" s="29"/>
      <c r="H329" s="29">
        <f t="shared" si="30"/>
        <v>9028.3333333333339</v>
      </c>
      <c r="I329" s="30"/>
      <c r="J329" s="30"/>
      <c r="K329" s="30"/>
      <c r="L329" s="30">
        <f t="shared" ref="L329:L388" si="32">B329-B322</f>
        <v>-3</v>
      </c>
      <c r="M329" s="30">
        <f t="shared" ref="M329:M388" si="33">C329-C322</f>
        <v>1164</v>
      </c>
      <c r="N329" s="30">
        <f t="shared" ref="N329:N388" si="34">D329-D322</f>
        <v>-205</v>
      </c>
      <c r="O329" s="30"/>
      <c r="P329" s="30"/>
      <c r="Q329" s="30"/>
      <c r="R329" s="30">
        <f t="shared" ref="R329:R392" si="35">H329-H322</f>
        <v>318.66666666666788</v>
      </c>
      <c r="S329" s="30"/>
      <c r="T329" s="43">
        <f>SUM($B$2:B329)</f>
        <v>939959</v>
      </c>
      <c r="U329" s="43">
        <f>SUM($C$2:C329)</f>
        <v>932367</v>
      </c>
      <c r="V329" s="43">
        <f>SUM($D$2:D329)</f>
        <v>932095</v>
      </c>
      <c r="Z329" s="5">
        <f>IF(ISERROR(B329/B322),1,B329/B322)</f>
        <v>0.99966181941156573</v>
      </c>
      <c r="AA329" s="5">
        <f>IF(ISERROR(C329/C322),1,C329/C322)</f>
        <v>1.3622782446311859</v>
      </c>
      <c r="AB329" s="5">
        <f>IF(ISERROR(D329/D322),1,D329/D322)</f>
        <v>0.98540405838376643</v>
      </c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1:41" x14ac:dyDescent="0.25">
      <c r="A330" s="3">
        <f t="shared" si="31"/>
        <v>42696</v>
      </c>
      <c r="B330" s="16">
        <v>15104</v>
      </c>
      <c r="C330" s="16">
        <v>14455</v>
      </c>
      <c r="D330" s="16">
        <v>14537</v>
      </c>
      <c r="E330" s="16"/>
      <c r="F330" s="16"/>
      <c r="G330" s="16"/>
      <c r="H330" s="16">
        <f t="shared" si="30"/>
        <v>14698.666666666666</v>
      </c>
      <c r="I330" s="6"/>
      <c r="J330" s="6"/>
      <c r="K330" s="6"/>
      <c r="L330" s="6">
        <f t="shared" si="32"/>
        <v>383</v>
      </c>
      <c r="M330" s="6">
        <f t="shared" si="33"/>
        <v>-125</v>
      </c>
      <c r="N330" s="6">
        <f t="shared" si="34"/>
        <v>-45</v>
      </c>
      <c r="O330" s="20"/>
      <c r="P330" s="20"/>
      <c r="Q330" s="20"/>
      <c r="R330" s="6">
        <f t="shared" si="35"/>
        <v>71</v>
      </c>
      <c r="S330" s="20"/>
      <c r="T330" s="14">
        <f>SUM($B$2:B330)</f>
        <v>955063</v>
      </c>
      <c r="U330" s="14">
        <f>SUM($C$2:C330)</f>
        <v>946822</v>
      </c>
      <c r="V330" s="14">
        <f>SUM($D$2:D330)</f>
        <v>946632</v>
      </c>
      <c r="Z330" s="5">
        <f>IF(ISERROR(B330/B323),1,B330/B323)</f>
        <v>1.026017254262618</v>
      </c>
      <c r="AA330" s="5">
        <f>IF(ISERROR(C330/C323),1,C330/C323)</f>
        <v>0.99142661179698222</v>
      </c>
      <c r="AB330" s="5">
        <f>IF(ISERROR(D330/D323),1,D330/D323)</f>
        <v>0.99691400356604032</v>
      </c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1:41" x14ac:dyDescent="0.25">
      <c r="A331" s="3">
        <f t="shared" si="31"/>
        <v>42697</v>
      </c>
      <c r="B331" s="16">
        <v>19437</v>
      </c>
      <c r="C331" s="16">
        <v>16370</v>
      </c>
      <c r="D331" s="16">
        <v>16258</v>
      </c>
      <c r="E331" s="16"/>
      <c r="F331" s="16"/>
      <c r="G331" s="16"/>
      <c r="H331" s="16">
        <f t="shared" si="30"/>
        <v>17355</v>
      </c>
      <c r="I331" s="6"/>
      <c r="J331" s="6"/>
      <c r="K331" s="6"/>
      <c r="L331" s="6">
        <f t="shared" si="32"/>
        <v>-924</v>
      </c>
      <c r="M331" s="6">
        <f t="shared" si="33"/>
        <v>-9861</v>
      </c>
      <c r="N331" s="6">
        <f t="shared" si="34"/>
        <v>52</v>
      </c>
      <c r="O331" s="20"/>
      <c r="P331" s="20"/>
      <c r="Q331" s="20"/>
      <c r="R331" s="6">
        <f t="shared" si="35"/>
        <v>-3577.6666666666679</v>
      </c>
      <c r="S331" s="20"/>
      <c r="T331" s="14">
        <f>SUM($B$2:B331)</f>
        <v>974500</v>
      </c>
      <c r="U331" s="14">
        <f>SUM($C$2:C331)</f>
        <v>963192</v>
      </c>
      <c r="V331" s="14">
        <f>SUM($D$2:D331)</f>
        <v>962890</v>
      </c>
      <c r="Z331" s="5">
        <f>IF(ISERROR(B331/B324),1,B331/B324)</f>
        <v>0.95461912479740685</v>
      </c>
      <c r="AA331" s="5">
        <f>IF(ISERROR(C331/C324),1,C331/C324)</f>
        <v>0.6240707559757539</v>
      </c>
      <c r="AB331" s="5">
        <f>IF(ISERROR(D331/D324),1,D331/D324)</f>
        <v>1.0032086881401949</v>
      </c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1:41" x14ac:dyDescent="0.25">
      <c r="A332" s="3">
        <f t="shared" si="31"/>
        <v>42698</v>
      </c>
      <c r="B332" s="16">
        <v>22094</v>
      </c>
      <c r="C332" s="16">
        <v>32687</v>
      </c>
      <c r="D332" s="16">
        <v>20825</v>
      </c>
      <c r="E332" s="16"/>
      <c r="F332" s="16"/>
      <c r="G332" s="16"/>
      <c r="H332" s="16">
        <f t="shared" si="30"/>
        <v>25202</v>
      </c>
      <c r="I332" s="6"/>
      <c r="J332" s="6"/>
      <c r="K332" s="6"/>
      <c r="L332" s="6">
        <f t="shared" si="32"/>
        <v>-1597</v>
      </c>
      <c r="M332" s="6">
        <f t="shared" si="33"/>
        <v>8960</v>
      </c>
      <c r="N332" s="6">
        <f t="shared" si="34"/>
        <v>24</v>
      </c>
      <c r="O332" s="20"/>
      <c r="P332" s="20"/>
      <c r="Q332" s="20"/>
      <c r="R332" s="6">
        <f t="shared" si="35"/>
        <v>2462.3333333333321</v>
      </c>
      <c r="S332" s="20"/>
      <c r="T332" s="14">
        <f>SUM($B$2:B332)</f>
        <v>996594</v>
      </c>
      <c r="U332" s="14">
        <f>SUM($C$2:C332)</f>
        <v>995879</v>
      </c>
      <c r="V332" s="14">
        <f>SUM($D$2:D332)</f>
        <v>983715</v>
      </c>
      <c r="Z332" s="5">
        <f>IF(ISERROR(B332/B325),1,B332/B325)</f>
        <v>0.93259043518635765</v>
      </c>
      <c r="AA332" s="5">
        <f>IF(ISERROR(C332/C325),1,C332/C325)</f>
        <v>1.377628861634425</v>
      </c>
      <c r="AB332" s="5">
        <f>IF(ISERROR(D332/D325),1,D332/D325)</f>
        <v>1.0011537906831403</v>
      </c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1:41" x14ac:dyDescent="0.25">
      <c r="A333" s="3">
        <f t="shared" si="31"/>
        <v>42699</v>
      </c>
      <c r="B333" s="16">
        <v>22794</v>
      </c>
      <c r="C333" s="16">
        <v>21951</v>
      </c>
      <c r="D333" s="31">
        <v>21576</v>
      </c>
      <c r="E333" s="16"/>
      <c r="F333" s="16"/>
      <c r="G333" s="16"/>
      <c r="H333" s="16">
        <f t="shared" si="30"/>
        <v>22107</v>
      </c>
      <c r="I333" s="6"/>
      <c r="J333" s="6"/>
      <c r="K333" s="6"/>
      <c r="L333" s="6">
        <f t="shared" si="32"/>
        <v>-967</v>
      </c>
      <c r="M333" s="6">
        <f t="shared" si="33"/>
        <v>-2090</v>
      </c>
      <c r="N333" s="6">
        <f t="shared" si="34"/>
        <v>-2100</v>
      </c>
      <c r="O333" s="20"/>
      <c r="P333" s="20"/>
      <c r="Q333" s="20"/>
      <c r="R333" s="6">
        <f t="shared" si="35"/>
        <v>-1719</v>
      </c>
      <c r="S333" s="20"/>
      <c r="T333" s="14">
        <f>SUM($B$2:B333)</f>
        <v>1019388</v>
      </c>
      <c r="U333" s="14">
        <f>SUM($C$2:C333)</f>
        <v>1017830</v>
      </c>
      <c r="V333" s="14">
        <f>SUM($D$2:D333)</f>
        <v>1005291</v>
      </c>
      <c r="Z333" s="5">
        <f>IF(ISERROR(B333/B326),1,B333/B326)</f>
        <v>0.95930305963553719</v>
      </c>
      <c r="AA333" s="5">
        <f>IF(ISERROR(C333/C326),1,C333/C326)</f>
        <v>0.91306518031695849</v>
      </c>
      <c r="AB333" s="5">
        <f>IF(ISERROR(D333/D326),1,D333/D326)</f>
        <v>0.91130258489609728</v>
      </c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1:41" x14ac:dyDescent="0.25">
      <c r="A334" s="3">
        <f t="shared" si="31"/>
        <v>42700</v>
      </c>
      <c r="B334" s="16">
        <v>20161</v>
      </c>
      <c r="C334" s="16">
        <v>20819</v>
      </c>
      <c r="D334" s="31">
        <v>22018</v>
      </c>
      <c r="E334" s="16"/>
      <c r="F334" s="16"/>
      <c r="G334" s="16"/>
      <c r="H334" s="16">
        <f t="shared" si="30"/>
        <v>20999.333333333332</v>
      </c>
      <c r="I334" s="6"/>
      <c r="J334" s="6"/>
      <c r="K334" s="6"/>
      <c r="L334" s="6">
        <f t="shared" si="32"/>
        <v>-2147</v>
      </c>
      <c r="M334" s="6">
        <f t="shared" si="33"/>
        <v>-1774</v>
      </c>
      <c r="N334" s="6">
        <f t="shared" si="34"/>
        <v>-1432</v>
      </c>
      <c r="O334" s="20"/>
      <c r="P334" s="20"/>
      <c r="Q334" s="20"/>
      <c r="R334" s="6">
        <f t="shared" si="35"/>
        <v>-1784.3333333333358</v>
      </c>
      <c r="S334" s="20"/>
      <c r="T334" s="14">
        <f>SUM($B$2:B334)</f>
        <v>1039549</v>
      </c>
      <c r="U334" s="14">
        <f>SUM($C$2:C334)</f>
        <v>1038649</v>
      </c>
      <c r="V334" s="14">
        <f>SUM($D$2:D334)</f>
        <v>1027309</v>
      </c>
      <c r="Z334" s="5">
        <f>IF(ISERROR(B334/B327),1,B334/B327)</f>
        <v>0.90375649991034601</v>
      </c>
      <c r="AA334" s="5">
        <f>IF(ISERROR(C334/C327),1,C334/C327)</f>
        <v>0.92148010445713269</v>
      </c>
      <c r="AB334" s="5">
        <f>IF(ISERROR(D334/D327),1,D334/D327)</f>
        <v>0.93893390191897652</v>
      </c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1:41" x14ac:dyDescent="0.25">
      <c r="A335" s="28">
        <f t="shared" si="31"/>
        <v>42701</v>
      </c>
      <c r="B335" s="29">
        <v>14942</v>
      </c>
      <c r="C335" s="29">
        <v>13845</v>
      </c>
      <c r="D335" s="29">
        <v>14645</v>
      </c>
      <c r="E335" s="29"/>
      <c r="F335" s="29"/>
      <c r="G335" s="29"/>
      <c r="H335" s="29">
        <f t="shared" si="30"/>
        <v>14477.333333333334</v>
      </c>
      <c r="I335" s="30"/>
      <c r="J335" s="30"/>
      <c r="K335" s="30"/>
      <c r="L335" s="30">
        <f t="shared" si="32"/>
        <v>152</v>
      </c>
      <c r="M335" s="30">
        <f t="shared" si="33"/>
        <v>-27</v>
      </c>
      <c r="N335" s="30">
        <f t="shared" si="34"/>
        <v>-1967</v>
      </c>
      <c r="O335" s="30"/>
      <c r="P335" s="30"/>
      <c r="Q335" s="30"/>
      <c r="R335" s="30">
        <f t="shared" si="35"/>
        <v>-614</v>
      </c>
      <c r="S335" s="30"/>
      <c r="T335" s="43">
        <f>SUM($B$2:B335)</f>
        <v>1054491</v>
      </c>
      <c r="U335" s="43">
        <f>SUM($C$2:C335)</f>
        <v>1052494</v>
      </c>
      <c r="V335" s="43">
        <f>SUM($D$2:D335)</f>
        <v>1041954</v>
      </c>
      <c r="Z335" s="5">
        <f>IF(ISERROR(B335/B328),1,B335/B328)</f>
        <v>1.0102772143340095</v>
      </c>
      <c r="AA335" s="5">
        <f>IF(ISERROR(C335/C328),1,C335/C328)</f>
        <v>0.99805363321799312</v>
      </c>
      <c r="AB335" s="5">
        <f>IF(ISERROR(D335/D328),1,D335/D328)</f>
        <v>0.88159162051529016</v>
      </c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1:41" x14ac:dyDescent="0.25">
      <c r="A336" s="28">
        <f t="shared" si="31"/>
        <v>42702</v>
      </c>
      <c r="B336" s="29">
        <v>8812</v>
      </c>
      <c r="C336" s="29">
        <v>3197</v>
      </c>
      <c r="D336" s="29">
        <v>13637</v>
      </c>
      <c r="E336" s="29"/>
      <c r="F336" s="29"/>
      <c r="G336" s="29"/>
      <c r="H336" s="29">
        <f t="shared" si="30"/>
        <v>8548.6666666666661</v>
      </c>
      <c r="I336" s="30"/>
      <c r="J336" s="30"/>
      <c r="K336" s="30"/>
      <c r="L336" s="30">
        <f t="shared" si="32"/>
        <v>-56</v>
      </c>
      <c r="M336" s="30">
        <f t="shared" si="33"/>
        <v>-1180</v>
      </c>
      <c r="N336" s="30">
        <f t="shared" si="34"/>
        <v>-203</v>
      </c>
      <c r="O336" s="30"/>
      <c r="P336" s="30"/>
      <c r="Q336" s="30"/>
      <c r="R336" s="30">
        <f t="shared" si="35"/>
        <v>-479.66666666666788</v>
      </c>
      <c r="S336" s="30"/>
      <c r="T336" s="43">
        <f>SUM($B$2:B336)</f>
        <v>1063303</v>
      </c>
      <c r="U336" s="43">
        <f>SUM($C$2:C336)</f>
        <v>1055691</v>
      </c>
      <c r="V336" s="43">
        <f>SUM($D$2:D336)</f>
        <v>1055591</v>
      </c>
      <c r="W336" s="5"/>
      <c r="X336" s="5"/>
      <c r="Y336" s="5"/>
      <c r="Z336" s="5">
        <f>IF(ISERROR(B336/B329),1,B336/B329)</f>
        <v>0.99368516012629682</v>
      </c>
      <c r="AA336" s="5">
        <f>IF(ISERROR(C336/C329),1,C336/C329)</f>
        <v>0.73040895590587163</v>
      </c>
      <c r="AB336" s="5">
        <f>IF(ISERROR(D336/D329),1,D336/D329)</f>
        <v>0.98533236994219653</v>
      </c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1:41" x14ac:dyDescent="0.25">
      <c r="A337" s="3">
        <f t="shared" si="31"/>
        <v>42703</v>
      </c>
      <c r="B337" s="16">
        <v>13348</v>
      </c>
      <c r="C337" s="16">
        <v>14221</v>
      </c>
      <c r="D337" s="16">
        <v>14156</v>
      </c>
      <c r="E337" s="16"/>
      <c r="F337" s="16"/>
      <c r="G337" s="16"/>
      <c r="H337" s="16">
        <f t="shared" si="30"/>
        <v>13908.333333333334</v>
      </c>
      <c r="I337" s="6"/>
      <c r="J337" s="6"/>
      <c r="K337" s="6"/>
      <c r="L337" s="6">
        <f t="shared" si="32"/>
        <v>-1756</v>
      </c>
      <c r="M337" s="6">
        <f t="shared" si="33"/>
        <v>-234</v>
      </c>
      <c r="N337" s="6">
        <f t="shared" si="34"/>
        <v>-381</v>
      </c>
      <c r="O337" s="20"/>
      <c r="P337" s="20"/>
      <c r="Q337" s="20"/>
      <c r="R337" s="6">
        <f t="shared" si="35"/>
        <v>-790.33333333333212</v>
      </c>
      <c r="S337" s="20"/>
      <c r="T337" s="14">
        <f>SUM($B$2:B337)</f>
        <v>1076651</v>
      </c>
      <c r="U337" s="14">
        <f>SUM($C$2:C337)</f>
        <v>1069912</v>
      </c>
      <c r="V337" s="14">
        <f>SUM($D$2:D337)</f>
        <v>1069747</v>
      </c>
      <c r="W337" s="5"/>
      <c r="X337" s="5"/>
      <c r="Y337" s="5"/>
      <c r="Z337" s="5">
        <f>IF(ISERROR(B337/B330),1,B337/B330)</f>
        <v>0.88373940677966101</v>
      </c>
      <c r="AA337" s="5">
        <f>IF(ISERROR(C337/C330),1,C337/C330)</f>
        <v>0.98381182981667248</v>
      </c>
      <c r="AB337" s="5">
        <f>IF(ISERROR(D337/D330),1,D337/D330)</f>
        <v>0.97379101602806628</v>
      </c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1:41" x14ac:dyDescent="0.25">
      <c r="A338" s="3">
        <f t="shared" si="31"/>
        <v>42704</v>
      </c>
      <c r="B338" s="16">
        <v>19224</v>
      </c>
      <c r="C338" s="16">
        <v>24766</v>
      </c>
      <c r="D338" s="16">
        <v>15898</v>
      </c>
      <c r="E338" s="16"/>
      <c r="F338" s="16"/>
      <c r="G338" s="16"/>
      <c r="H338" s="16">
        <f t="shared" si="30"/>
        <v>19962.666666666668</v>
      </c>
      <c r="I338" s="6"/>
      <c r="J338" s="6"/>
      <c r="K338" s="6"/>
      <c r="L338" s="6">
        <f t="shared" si="32"/>
        <v>-213</v>
      </c>
      <c r="M338" s="6">
        <f t="shared" si="33"/>
        <v>8396</v>
      </c>
      <c r="N338" s="6">
        <f t="shared" si="34"/>
        <v>-360</v>
      </c>
      <c r="O338" s="20"/>
      <c r="P338" s="20"/>
      <c r="Q338" s="20"/>
      <c r="R338" s="6">
        <f t="shared" si="35"/>
        <v>2607.6666666666679</v>
      </c>
      <c r="S338" s="20"/>
      <c r="T338" s="14">
        <f>SUM($B$2:B338)</f>
        <v>1095875</v>
      </c>
      <c r="U338" s="14">
        <f>SUM($C$2:C338)</f>
        <v>1094678</v>
      </c>
      <c r="V338" s="14">
        <f>SUM($D$2:D338)</f>
        <v>1085645</v>
      </c>
      <c r="W338" s="5"/>
      <c r="X338" s="5"/>
      <c r="Y338" s="5"/>
      <c r="Z338" s="5">
        <f>IF(ISERROR(B338/B331),1,B338/B331)</f>
        <v>0.98904151875289392</v>
      </c>
      <c r="AA338" s="5">
        <f>IF(ISERROR(C338/C331),1,C338/C331)</f>
        <v>1.5128894318875992</v>
      </c>
      <c r="AB338" s="5">
        <f>IF(ISERROR(D338/D331),1,D338/D331)</f>
        <v>0.97785705498831343</v>
      </c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1:41" x14ac:dyDescent="0.25">
      <c r="A339" s="3">
        <f t="shared" si="31"/>
        <v>42705</v>
      </c>
      <c r="B339" s="16">
        <v>23220</v>
      </c>
      <c r="C339" s="16">
        <v>23275</v>
      </c>
      <c r="D339" s="16">
        <v>20171</v>
      </c>
      <c r="E339" s="16"/>
      <c r="F339" s="16"/>
      <c r="G339" s="16"/>
      <c r="H339" s="16">
        <f t="shared" si="30"/>
        <v>22222</v>
      </c>
      <c r="I339" s="6"/>
      <c r="J339" s="6"/>
      <c r="K339" s="6"/>
      <c r="L339" s="6">
        <f t="shared" si="32"/>
        <v>1126</v>
      </c>
      <c r="M339" s="6">
        <f t="shared" si="33"/>
        <v>-9412</v>
      </c>
      <c r="N339" s="6">
        <f t="shared" si="34"/>
        <v>-654</v>
      </c>
      <c r="O339" s="20"/>
      <c r="P339" s="20"/>
      <c r="Q339" s="20"/>
      <c r="R339" s="6">
        <f t="shared" si="35"/>
        <v>-2980</v>
      </c>
      <c r="S339" s="20"/>
      <c r="T339" s="14">
        <f>SUM($B$2:B339)</f>
        <v>1119095</v>
      </c>
      <c r="U339" s="14">
        <f>SUM($C$2:C339)</f>
        <v>1117953</v>
      </c>
      <c r="V339" s="14">
        <f>SUM($D$2:D339)</f>
        <v>1105816</v>
      </c>
      <c r="W339" s="5"/>
      <c r="X339" s="5"/>
      <c r="Y339" s="5"/>
      <c r="Z339" s="5">
        <f>IF(ISERROR(B339/B332),1,B339/B332)</f>
        <v>1.0509640626414412</v>
      </c>
      <c r="AA339" s="5">
        <f>IF(ISERROR(C339/C332),1,C339/C332)</f>
        <v>0.71205678098326552</v>
      </c>
      <c r="AB339" s="5">
        <f>IF(ISERROR(D339/D332),1,D339/D332)</f>
        <v>0.96859543817527016</v>
      </c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1:41" x14ac:dyDescent="0.25">
      <c r="A340" s="3">
        <f t="shared" si="31"/>
        <v>42706</v>
      </c>
      <c r="B340" s="16">
        <v>24474</v>
      </c>
      <c r="C340" s="16">
        <v>23591</v>
      </c>
      <c r="D340" s="31">
        <v>22910</v>
      </c>
      <c r="E340" s="16"/>
      <c r="F340" s="16"/>
      <c r="G340" s="16"/>
      <c r="H340" s="16">
        <f t="shared" si="30"/>
        <v>23658.333333333332</v>
      </c>
      <c r="I340" s="6"/>
      <c r="J340" s="6"/>
      <c r="K340" s="6"/>
      <c r="L340" s="6">
        <f t="shared" si="32"/>
        <v>1680</v>
      </c>
      <c r="M340" s="6">
        <f t="shared" si="33"/>
        <v>1640</v>
      </c>
      <c r="N340" s="6">
        <f t="shared" si="34"/>
        <v>1334</v>
      </c>
      <c r="O340" s="20"/>
      <c r="P340" s="20"/>
      <c r="Q340" s="20"/>
      <c r="R340" s="6">
        <f t="shared" si="35"/>
        <v>1551.3333333333321</v>
      </c>
      <c r="S340" s="20"/>
      <c r="T340" s="14">
        <f>SUM($B$2:B340)</f>
        <v>1143569</v>
      </c>
      <c r="U340" s="14">
        <f>SUM($C$2:C340)</f>
        <v>1141544</v>
      </c>
      <c r="V340" s="14">
        <f>SUM($D$2:D340)</f>
        <v>1128726</v>
      </c>
      <c r="W340" s="5"/>
      <c r="X340" s="5"/>
      <c r="Y340" s="5"/>
      <c r="Z340" s="5">
        <f>IF(ISERROR(B340/B333),1,B340/B333)</f>
        <v>1.073703606212161</v>
      </c>
      <c r="AA340" s="5">
        <f>IF(ISERROR(C340/C333),1,C340/C333)</f>
        <v>1.0747118582296935</v>
      </c>
      <c r="AB340" s="5">
        <f>IF(ISERROR(D340/D333),1,D340/D333)</f>
        <v>1.0618279569892473</v>
      </c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1:41" x14ac:dyDescent="0.25">
      <c r="A341" s="3">
        <f t="shared" si="31"/>
        <v>42707</v>
      </c>
      <c r="B341" s="16">
        <v>22294</v>
      </c>
      <c r="C341" s="16">
        <v>15970</v>
      </c>
      <c r="D341" s="31">
        <v>23541</v>
      </c>
      <c r="E341" s="16"/>
      <c r="F341" s="16"/>
      <c r="G341" s="16"/>
      <c r="H341" s="16">
        <f t="shared" si="30"/>
        <v>20601.666666666668</v>
      </c>
      <c r="I341" s="6"/>
      <c r="J341" s="6"/>
      <c r="K341" s="6"/>
      <c r="L341" s="6">
        <f t="shared" si="32"/>
        <v>2133</v>
      </c>
      <c r="M341" s="6">
        <f t="shared" si="33"/>
        <v>-4849</v>
      </c>
      <c r="N341" s="6">
        <f t="shared" si="34"/>
        <v>1523</v>
      </c>
      <c r="O341" s="20"/>
      <c r="P341" s="20"/>
      <c r="Q341" s="20"/>
      <c r="R341" s="6">
        <f t="shared" si="35"/>
        <v>-397.66666666666424</v>
      </c>
      <c r="S341" s="20"/>
      <c r="T341" s="14">
        <f>SUM($B$2:B341)</f>
        <v>1165863</v>
      </c>
      <c r="U341" s="14">
        <f>SUM($C$2:C341)</f>
        <v>1157514</v>
      </c>
      <c r="V341" s="14">
        <f>SUM($D$2:D341)</f>
        <v>1152267</v>
      </c>
      <c r="W341" s="5"/>
      <c r="X341" s="5"/>
      <c r="Y341" s="5"/>
      <c r="Z341" s="5">
        <f>IF(ISERROR(B341/B334),1,B341/B334)</f>
        <v>1.1057983234958584</v>
      </c>
      <c r="AA341" s="5">
        <f>IF(ISERROR(C341/C334),1,C341/C334)</f>
        <v>0.76708775637638693</v>
      </c>
      <c r="AB341" s="5">
        <f>IF(ISERROR(D341/D334),1,D341/D334)</f>
        <v>1.0691706785357435</v>
      </c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1:41" x14ac:dyDescent="0.25">
      <c r="A342" s="28">
        <f t="shared" si="31"/>
        <v>42708</v>
      </c>
      <c r="B342" s="29">
        <v>15713</v>
      </c>
      <c r="C342" s="29">
        <v>26126</v>
      </c>
      <c r="D342" s="29">
        <v>17812</v>
      </c>
      <c r="E342" s="29"/>
      <c r="F342" s="29"/>
      <c r="G342" s="29"/>
      <c r="H342" s="29">
        <f t="shared" si="30"/>
        <v>19883.666666666668</v>
      </c>
      <c r="I342" s="30"/>
      <c r="J342" s="30"/>
      <c r="K342" s="30"/>
      <c r="L342" s="30">
        <f t="shared" si="32"/>
        <v>771</v>
      </c>
      <c r="M342" s="30">
        <f t="shared" si="33"/>
        <v>12281</v>
      </c>
      <c r="N342" s="30">
        <f t="shared" si="34"/>
        <v>3167</v>
      </c>
      <c r="O342" s="30"/>
      <c r="P342" s="30"/>
      <c r="Q342" s="30"/>
      <c r="R342" s="30">
        <f t="shared" si="35"/>
        <v>5406.3333333333339</v>
      </c>
      <c r="S342" s="30"/>
      <c r="T342" s="43">
        <f>SUM($B$2:B342)</f>
        <v>1181576</v>
      </c>
      <c r="U342" s="43">
        <f>SUM($C$2:C342)</f>
        <v>1183640</v>
      </c>
      <c r="V342" s="43">
        <f>SUM($D$2:D342)</f>
        <v>1170079</v>
      </c>
      <c r="W342" s="5"/>
      <c r="X342" s="5"/>
      <c r="Y342" s="5"/>
      <c r="Z342" s="5">
        <f>IF(ISERROR(B342/B335),1,B342/B335)</f>
        <v>1.0515995181367956</v>
      </c>
      <c r="AA342" s="5">
        <f>IF(ISERROR(C342/C335),1,C342/C335)</f>
        <v>1.8870350306970025</v>
      </c>
      <c r="AB342" s="5">
        <f>IF(ISERROR(D342/D335),1,D342/D335)</f>
        <v>1.2162512803004439</v>
      </c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1:41" x14ac:dyDescent="0.25">
      <c r="A343" s="28">
        <f t="shared" si="31"/>
        <v>42709</v>
      </c>
      <c r="B343" s="29">
        <v>10244</v>
      </c>
      <c r="C343" s="29">
        <v>10910</v>
      </c>
      <c r="D343" s="29">
        <v>14750</v>
      </c>
      <c r="E343" s="29"/>
      <c r="F343" s="29"/>
      <c r="G343" s="29"/>
      <c r="H343" s="29">
        <f t="shared" si="30"/>
        <v>11968</v>
      </c>
      <c r="I343" s="30"/>
      <c r="J343" s="30"/>
      <c r="K343" s="30"/>
      <c r="L343" s="30">
        <f t="shared" si="32"/>
        <v>1432</v>
      </c>
      <c r="M343" s="30">
        <f t="shared" si="33"/>
        <v>7713</v>
      </c>
      <c r="N343" s="30">
        <f t="shared" si="34"/>
        <v>1113</v>
      </c>
      <c r="O343" s="30"/>
      <c r="P343" s="30"/>
      <c r="Q343" s="30"/>
      <c r="R343" s="30">
        <f t="shared" si="35"/>
        <v>3419.3333333333339</v>
      </c>
      <c r="S343" s="30"/>
      <c r="T343" s="43">
        <f>SUM($B$2:B343)</f>
        <v>1191820</v>
      </c>
      <c r="U343" s="43">
        <f>SUM($C$2:C343)</f>
        <v>1194550</v>
      </c>
      <c r="V343" s="43">
        <f>SUM($D$2:D343)</f>
        <v>1184829</v>
      </c>
      <c r="W343" s="5"/>
      <c r="X343" s="5"/>
      <c r="Y343" s="5"/>
      <c r="Z343" s="5">
        <f>IF(ISERROR(B343/B336),1,B343/B336)</f>
        <v>1.1625056740807989</v>
      </c>
      <c r="AA343" s="5">
        <f>IF(ISERROR(C343/C336),1,C343/C336)</f>
        <v>3.4125742883953705</v>
      </c>
      <c r="AB343" s="5">
        <f>IF(ISERROR(D343/D336),1,D343/D336)</f>
        <v>1.0816161912444087</v>
      </c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1:41" x14ac:dyDescent="0.25">
      <c r="A344" s="3">
        <f t="shared" si="31"/>
        <v>42710</v>
      </c>
      <c r="B344" s="16">
        <v>16493</v>
      </c>
      <c r="C344" s="16">
        <v>5456</v>
      </c>
      <c r="D344" s="16">
        <v>15161</v>
      </c>
      <c r="E344" s="16"/>
      <c r="F344" s="16"/>
      <c r="G344" s="16"/>
      <c r="H344" s="16">
        <f t="shared" si="30"/>
        <v>12370</v>
      </c>
      <c r="I344" s="6"/>
      <c r="J344" s="6"/>
      <c r="K344" s="6"/>
      <c r="L344" s="6">
        <f t="shared" si="32"/>
        <v>3145</v>
      </c>
      <c r="M344" s="6">
        <f t="shared" si="33"/>
        <v>-8765</v>
      </c>
      <c r="N344" s="6">
        <f t="shared" si="34"/>
        <v>1005</v>
      </c>
      <c r="O344" s="20"/>
      <c r="P344" s="20"/>
      <c r="Q344" s="20"/>
      <c r="R344" s="6">
        <f t="shared" si="35"/>
        <v>-1538.3333333333339</v>
      </c>
      <c r="S344" s="20"/>
      <c r="T344" s="14">
        <f>SUM($B$2:B344)</f>
        <v>1208313</v>
      </c>
      <c r="U344" s="14">
        <f>SUM($C$2:C344)</f>
        <v>1200006</v>
      </c>
      <c r="V344" s="14">
        <f>SUM($D$2:D344)</f>
        <v>1199990</v>
      </c>
      <c r="W344" s="5"/>
      <c r="X344" s="5"/>
      <c r="Y344" s="5"/>
      <c r="Z344" s="5">
        <f>IF(ISERROR(B344/B337),1,B344/B337)</f>
        <v>1.2356158225951452</v>
      </c>
      <c r="AA344" s="5">
        <f>IF(ISERROR(C344/C337),1,C344/C337)</f>
        <v>0.38365797060684903</v>
      </c>
      <c r="AB344" s="5">
        <f>IF(ISERROR(D344/D337),1,D344/D337)</f>
        <v>1.070994631251766</v>
      </c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1:41" x14ac:dyDescent="0.25">
      <c r="A345" s="3">
        <f t="shared" si="31"/>
        <v>42711</v>
      </c>
      <c r="B345" s="16">
        <v>22828</v>
      </c>
      <c r="C345" s="16">
        <v>29263</v>
      </c>
      <c r="D345" s="16">
        <v>18319</v>
      </c>
      <c r="E345" s="16"/>
      <c r="F345" s="16"/>
      <c r="G345" s="16"/>
      <c r="H345" s="16">
        <f t="shared" si="30"/>
        <v>23470</v>
      </c>
      <c r="I345" s="6"/>
      <c r="J345" s="6"/>
      <c r="K345" s="6"/>
      <c r="L345" s="6">
        <f t="shared" si="32"/>
        <v>3604</v>
      </c>
      <c r="M345" s="6">
        <f t="shared" si="33"/>
        <v>4497</v>
      </c>
      <c r="N345" s="6">
        <f t="shared" si="34"/>
        <v>2421</v>
      </c>
      <c r="O345" s="20"/>
      <c r="P345" s="20"/>
      <c r="Q345" s="20"/>
      <c r="R345" s="6">
        <f t="shared" si="35"/>
        <v>3507.3333333333321</v>
      </c>
      <c r="S345" s="20"/>
      <c r="T345" s="14">
        <f>SUM($B$2:B345)</f>
        <v>1231141</v>
      </c>
      <c r="U345" s="14">
        <f>SUM($C$2:C345)</f>
        <v>1229269</v>
      </c>
      <c r="V345" s="14">
        <f>SUM($D$2:D345)</f>
        <v>1218309</v>
      </c>
      <c r="W345" s="5"/>
      <c r="X345" s="5"/>
      <c r="Y345" s="5"/>
      <c r="Z345" s="5">
        <f>IF(ISERROR(B345/B338),1,B345/B338)</f>
        <v>1.1874739908447773</v>
      </c>
      <c r="AA345" s="5">
        <f>IF(ISERROR(C345/C338),1,C345/C338)</f>
        <v>1.1815795849148025</v>
      </c>
      <c r="AB345" s="5">
        <f>IF(ISERROR(D345/D338),1,D345/D338)</f>
        <v>1.1522833060762361</v>
      </c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1:41" x14ac:dyDescent="0.25">
      <c r="A346" s="3">
        <f t="shared" si="31"/>
        <v>42712</v>
      </c>
      <c r="B346" s="16">
        <v>27656</v>
      </c>
      <c r="C346" s="16">
        <v>25089</v>
      </c>
      <c r="D346" s="16">
        <v>23928</v>
      </c>
      <c r="E346" s="16"/>
      <c r="F346" s="16"/>
      <c r="G346" s="16"/>
      <c r="H346" s="16">
        <f t="shared" si="30"/>
        <v>25557.666666666668</v>
      </c>
      <c r="I346" s="6"/>
      <c r="J346" s="6"/>
      <c r="K346" s="6"/>
      <c r="L346" s="6">
        <f t="shared" si="32"/>
        <v>4436</v>
      </c>
      <c r="M346" s="6">
        <f t="shared" si="33"/>
        <v>1814</v>
      </c>
      <c r="N346" s="6">
        <f t="shared" si="34"/>
        <v>3757</v>
      </c>
      <c r="O346" s="20"/>
      <c r="P346" s="20"/>
      <c r="Q346" s="20"/>
      <c r="R346" s="6">
        <f t="shared" si="35"/>
        <v>3335.6666666666679</v>
      </c>
      <c r="S346" s="20"/>
      <c r="T346" s="14">
        <f>SUM($B$2:B346)</f>
        <v>1258797</v>
      </c>
      <c r="U346" s="14">
        <f>SUM($C$2:C346)</f>
        <v>1254358</v>
      </c>
      <c r="V346" s="14">
        <f>SUM($D$2:D346)</f>
        <v>1242237</v>
      </c>
      <c r="W346" s="5"/>
      <c r="X346" s="5"/>
      <c r="Y346" s="5"/>
      <c r="Z346" s="5">
        <f>IF(ISERROR(B346/B339),1,B346/B339)</f>
        <v>1.1910422049956935</v>
      </c>
      <c r="AA346" s="5">
        <f>IF(ISERROR(C346/C339),1,C346/C339)</f>
        <v>1.077937701396348</v>
      </c>
      <c r="AB346" s="5">
        <f>IF(ISERROR(D346/D339),1,D346/D339)</f>
        <v>1.1862574983887759</v>
      </c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1:41" x14ac:dyDescent="0.25">
      <c r="A347" s="3">
        <f t="shared" si="31"/>
        <v>42713</v>
      </c>
      <c r="B347" s="16">
        <v>29076</v>
      </c>
      <c r="C347" s="16">
        <v>32734</v>
      </c>
      <c r="D347" s="31">
        <v>28179</v>
      </c>
      <c r="E347" s="16"/>
      <c r="F347" s="16"/>
      <c r="G347" s="16"/>
      <c r="H347" s="16">
        <f t="shared" si="30"/>
        <v>29996.333333333332</v>
      </c>
      <c r="I347" s="6"/>
      <c r="J347" s="6"/>
      <c r="K347" s="6"/>
      <c r="L347" s="6">
        <f t="shared" si="32"/>
        <v>4602</v>
      </c>
      <c r="M347" s="6">
        <f t="shared" si="33"/>
        <v>9143</v>
      </c>
      <c r="N347" s="6">
        <f t="shared" si="34"/>
        <v>5269</v>
      </c>
      <c r="O347" s="20"/>
      <c r="P347" s="20"/>
      <c r="Q347" s="20"/>
      <c r="R347" s="6">
        <f t="shared" si="35"/>
        <v>6338</v>
      </c>
      <c r="S347" s="20"/>
      <c r="T347" s="14">
        <f>SUM($B$2:B347)</f>
        <v>1287873</v>
      </c>
      <c r="U347" s="14">
        <f>SUM($C$2:C347)</f>
        <v>1287092</v>
      </c>
      <c r="V347" s="14">
        <f>SUM($D$2:D347)</f>
        <v>1270416</v>
      </c>
      <c r="W347" s="5"/>
      <c r="X347" s="5"/>
      <c r="Y347" s="5"/>
      <c r="Z347" s="5">
        <f>IF(ISERROR(B347/B340),1,B347/B340)</f>
        <v>1.1880362834027949</v>
      </c>
      <c r="AA347" s="5">
        <f>IF(ISERROR(C347/C340),1,C347/C340)</f>
        <v>1.3875630537069221</v>
      </c>
      <c r="AB347" s="5">
        <f>IF(ISERROR(D347/D340),1,D347/D340)</f>
        <v>1.2299869052815364</v>
      </c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1:41" x14ac:dyDescent="0.25">
      <c r="A348" s="3">
        <f t="shared" si="31"/>
        <v>42714</v>
      </c>
      <c r="B348" s="16">
        <v>27282</v>
      </c>
      <c r="C348" s="16">
        <v>27217</v>
      </c>
      <c r="D348" s="31">
        <v>28344</v>
      </c>
      <c r="E348" s="16"/>
      <c r="F348" s="16"/>
      <c r="G348" s="16"/>
      <c r="H348" s="16">
        <f t="shared" si="30"/>
        <v>27614.333333333332</v>
      </c>
      <c r="I348" s="6"/>
      <c r="J348" s="6"/>
      <c r="K348" s="6"/>
      <c r="L348" s="6">
        <f t="shared" si="32"/>
        <v>4988</v>
      </c>
      <c r="M348" s="6">
        <f t="shared" si="33"/>
        <v>11247</v>
      </c>
      <c r="N348" s="6">
        <f t="shared" si="34"/>
        <v>4803</v>
      </c>
      <c r="O348" s="20"/>
      <c r="P348" s="20"/>
      <c r="Q348" s="20"/>
      <c r="R348" s="6">
        <f t="shared" si="35"/>
        <v>7012.6666666666642</v>
      </c>
      <c r="S348" s="20"/>
      <c r="T348" s="14">
        <f>SUM($B$2:B348)</f>
        <v>1315155</v>
      </c>
      <c r="U348" s="14">
        <f>SUM($C$2:C348)</f>
        <v>1314309</v>
      </c>
      <c r="V348" s="14">
        <f>SUM($D$2:D348)</f>
        <v>1298760</v>
      </c>
      <c r="W348" s="5"/>
      <c r="X348" s="5"/>
      <c r="Y348" s="5"/>
      <c r="Z348" s="5">
        <f>IF(ISERROR(B348/B341),1,B348/B341)</f>
        <v>1.2237373284291737</v>
      </c>
      <c r="AA348" s="5">
        <f>IF(ISERROR(C348/C341),1,C348/C341)</f>
        <v>1.704257983719474</v>
      </c>
      <c r="AB348" s="5">
        <f>IF(ISERROR(D348/D341),1,D348/D341)</f>
        <v>1.2040270166942781</v>
      </c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1:41" x14ac:dyDescent="0.25">
      <c r="A349" s="28">
        <f t="shared" si="31"/>
        <v>42715</v>
      </c>
      <c r="B349" s="29">
        <v>20656</v>
      </c>
      <c r="C349" s="29">
        <v>21792</v>
      </c>
      <c r="D349" s="29">
        <v>21816</v>
      </c>
      <c r="E349" s="29"/>
      <c r="F349" s="29"/>
      <c r="G349" s="29"/>
      <c r="H349" s="29">
        <f t="shared" si="30"/>
        <v>21421.333333333332</v>
      </c>
      <c r="I349" s="30"/>
      <c r="J349" s="30"/>
      <c r="K349" s="30"/>
      <c r="L349" s="30">
        <f t="shared" si="32"/>
        <v>4943</v>
      </c>
      <c r="M349" s="30">
        <f t="shared" si="33"/>
        <v>-4334</v>
      </c>
      <c r="N349" s="30">
        <f t="shared" si="34"/>
        <v>4004</v>
      </c>
      <c r="O349" s="30"/>
      <c r="P349" s="30"/>
      <c r="Q349" s="30"/>
      <c r="R349" s="30">
        <f t="shared" si="35"/>
        <v>1537.6666666666642</v>
      </c>
      <c r="S349" s="30"/>
      <c r="T349" s="43">
        <f>SUM($B$2:B349)</f>
        <v>1335811</v>
      </c>
      <c r="U349" s="43">
        <f>SUM($C$2:C349)</f>
        <v>1336101</v>
      </c>
      <c r="V349" s="43">
        <f>SUM($D$2:D349)</f>
        <v>1320576</v>
      </c>
      <c r="W349" s="5"/>
      <c r="X349" s="5"/>
      <c r="Y349" s="5"/>
      <c r="Z349" s="5">
        <f>IF(ISERROR(B349/B342),1,B349/B342)</f>
        <v>1.3145802838414051</v>
      </c>
      <c r="AA349" s="5">
        <f>IF(ISERROR(C349/C342),1,C349/C342)</f>
        <v>0.83411161295261427</v>
      </c>
      <c r="AB349" s="5">
        <f>IF(ISERROR(D349/D342),1,D349/D342)</f>
        <v>1.2247922748708735</v>
      </c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1:41" x14ac:dyDescent="0.25">
      <c r="A350" s="28">
        <f t="shared" si="31"/>
        <v>42716</v>
      </c>
      <c r="B350" s="29">
        <v>12499</v>
      </c>
      <c r="C350" s="29">
        <v>14709</v>
      </c>
      <c r="D350" s="29">
        <v>17891</v>
      </c>
      <c r="E350" s="29"/>
      <c r="F350" s="29"/>
      <c r="G350" s="29"/>
      <c r="H350" s="29">
        <f t="shared" si="30"/>
        <v>15033</v>
      </c>
      <c r="I350" s="30"/>
      <c r="J350" s="30"/>
      <c r="K350" s="30"/>
      <c r="L350" s="30">
        <f t="shared" si="32"/>
        <v>2255</v>
      </c>
      <c r="M350" s="30">
        <f t="shared" si="33"/>
        <v>3799</v>
      </c>
      <c r="N350" s="30">
        <f t="shared" si="34"/>
        <v>3141</v>
      </c>
      <c r="O350" s="30"/>
      <c r="P350" s="30"/>
      <c r="Q350" s="30"/>
      <c r="R350" s="30">
        <f t="shared" si="35"/>
        <v>3065</v>
      </c>
      <c r="S350" s="30"/>
      <c r="T350" s="43">
        <f>SUM($B$2:B350)</f>
        <v>1348310</v>
      </c>
      <c r="U350" s="43">
        <f>SUM($C$2:C350)</f>
        <v>1350810</v>
      </c>
      <c r="V350" s="43">
        <f>SUM($D$2:D350)</f>
        <v>1338467</v>
      </c>
      <c r="W350" s="5"/>
      <c r="X350" s="5"/>
      <c r="Y350" s="5"/>
      <c r="Z350" s="5">
        <f>IF(ISERROR(B350/B343),1,B350/B343)</f>
        <v>1.220128855915658</v>
      </c>
      <c r="AA350" s="5">
        <f>IF(ISERROR(C350/C343),1,C350/C343)</f>
        <v>1.3482126489459212</v>
      </c>
      <c r="AB350" s="5">
        <f>IF(ISERROR(D350/D343),1,D350/D343)</f>
        <v>1.2129491525423728</v>
      </c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1:41" x14ac:dyDescent="0.25">
      <c r="A351" s="3">
        <f t="shared" si="31"/>
        <v>42717</v>
      </c>
      <c r="B351" s="16">
        <v>19091</v>
      </c>
      <c r="C351" s="16">
        <v>6451</v>
      </c>
      <c r="D351" s="16">
        <v>18658</v>
      </c>
      <c r="E351" s="16"/>
      <c r="F351" s="16"/>
      <c r="G351" s="16"/>
      <c r="H351" s="16">
        <f t="shared" si="30"/>
        <v>14733.333333333334</v>
      </c>
      <c r="I351" s="6"/>
      <c r="J351" s="6"/>
      <c r="K351" s="6"/>
      <c r="L351" s="6">
        <f t="shared" si="32"/>
        <v>2598</v>
      </c>
      <c r="M351" s="6">
        <f t="shared" si="33"/>
        <v>995</v>
      </c>
      <c r="N351" s="6">
        <f t="shared" si="34"/>
        <v>3497</v>
      </c>
      <c r="O351" s="20"/>
      <c r="P351" s="20"/>
      <c r="Q351" s="20"/>
      <c r="R351" s="6">
        <f t="shared" si="35"/>
        <v>2363.3333333333339</v>
      </c>
      <c r="S351" s="20"/>
      <c r="T351" s="14">
        <f>SUM($B$2:B351)</f>
        <v>1367401</v>
      </c>
      <c r="U351" s="14">
        <f>SUM($C$2:C351)</f>
        <v>1357261</v>
      </c>
      <c r="V351" s="14">
        <f>SUM($D$2:D351)</f>
        <v>1357125</v>
      </c>
      <c r="W351" s="5"/>
      <c r="X351" s="5"/>
      <c r="Y351" s="5"/>
      <c r="Z351" s="5">
        <f>IF(ISERROR(B351/B344),1,B351/B344)</f>
        <v>1.1575213727035711</v>
      </c>
      <c r="AA351" s="5">
        <f>IF(ISERROR(C351/C344),1,C351/C344)</f>
        <v>1.1823680351906158</v>
      </c>
      <c r="AB351" s="5">
        <f>IF(ISERROR(D351/D344),1,D351/D344)</f>
        <v>1.230657608337181</v>
      </c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1:41" x14ac:dyDescent="0.25">
      <c r="A352" s="3">
        <f t="shared" si="31"/>
        <v>42718</v>
      </c>
      <c r="B352" s="16">
        <v>26919</v>
      </c>
      <c r="C352" s="16">
        <v>33825</v>
      </c>
      <c r="D352" s="16">
        <v>21377</v>
      </c>
      <c r="E352" s="16"/>
      <c r="F352" s="16"/>
      <c r="G352" s="16"/>
      <c r="H352" s="16">
        <f t="shared" si="30"/>
        <v>27373.666666666668</v>
      </c>
      <c r="I352" s="6"/>
      <c r="J352" s="6"/>
      <c r="K352" s="6"/>
      <c r="L352" s="6">
        <f t="shared" si="32"/>
        <v>4091</v>
      </c>
      <c r="M352" s="6">
        <f t="shared" si="33"/>
        <v>4562</v>
      </c>
      <c r="N352" s="6">
        <f t="shared" si="34"/>
        <v>3058</v>
      </c>
      <c r="O352" s="20"/>
      <c r="P352" s="20"/>
      <c r="Q352" s="20"/>
      <c r="R352" s="6">
        <f t="shared" si="35"/>
        <v>3903.6666666666679</v>
      </c>
      <c r="S352" s="20"/>
      <c r="T352" s="14">
        <f>SUM($B$2:B352)</f>
        <v>1394320</v>
      </c>
      <c r="U352" s="14">
        <f>SUM($C$2:C352)</f>
        <v>1391086</v>
      </c>
      <c r="V352" s="14">
        <f>SUM($D$2:D352)</f>
        <v>1378502</v>
      </c>
      <c r="W352" s="5"/>
      <c r="X352" s="5"/>
      <c r="Y352" s="5"/>
      <c r="Z352" s="5">
        <f>IF(ISERROR(B352/B345),1,B352/B345)</f>
        <v>1.1792097424215875</v>
      </c>
      <c r="AA352" s="5">
        <f>IF(ISERROR(C352/C345),1,C352/C345)</f>
        <v>1.1558965246215358</v>
      </c>
      <c r="AB352" s="5">
        <f>IF(ISERROR(D352/D345),1,D352/D345)</f>
        <v>1.1669305093072766</v>
      </c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1:47" x14ac:dyDescent="0.25">
      <c r="A353" s="3">
        <f t="shared" si="31"/>
        <v>42719</v>
      </c>
      <c r="B353" s="16">
        <v>31399</v>
      </c>
      <c r="C353" s="16">
        <v>32744</v>
      </c>
      <c r="D353" s="16">
        <v>28969</v>
      </c>
      <c r="E353" s="16"/>
      <c r="F353" s="16"/>
      <c r="G353" s="16"/>
      <c r="H353" s="16">
        <f t="shared" si="30"/>
        <v>31037.333333333332</v>
      </c>
      <c r="I353" s="6"/>
      <c r="J353" s="6"/>
      <c r="K353" s="6"/>
      <c r="L353" s="6">
        <f t="shared" si="32"/>
        <v>3743</v>
      </c>
      <c r="M353" s="6">
        <f t="shared" si="33"/>
        <v>7655</v>
      </c>
      <c r="N353" s="6">
        <f t="shared" si="34"/>
        <v>5041</v>
      </c>
      <c r="O353" s="20"/>
      <c r="P353" s="20"/>
      <c r="Q353" s="20"/>
      <c r="R353" s="6">
        <f t="shared" si="35"/>
        <v>5479.6666666666642</v>
      </c>
      <c r="S353" s="20"/>
      <c r="T353" s="14">
        <f>SUM($B$2:B353)</f>
        <v>1425719</v>
      </c>
      <c r="U353" s="14">
        <f>SUM($C$2:C353)</f>
        <v>1423830</v>
      </c>
      <c r="V353" s="14">
        <f>SUM($D$2:D353)</f>
        <v>1407471</v>
      </c>
      <c r="W353" s="5"/>
      <c r="X353" s="5"/>
      <c r="Y353" s="5"/>
      <c r="Z353" s="5">
        <f>IF(ISERROR(B353/B346),1,B353/B346)</f>
        <v>1.1353413364188603</v>
      </c>
      <c r="AA353" s="5">
        <f>IF(ISERROR(C353/C346),1,C353/C346)</f>
        <v>1.305113794890191</v>
      </c>
      <c r="AB353" s="5">
        <f>IF(ISERROR(D353/D346),1,D353/D346)</f>
        <v>1.2106736877298563</v>
      </c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1:47" x14ac:dyDescent="0.25">
      <c r="A354" s="3">
        <f t="shared" si="31"/>
        <v>42720</v>
      </c>
      <c r="B354" s="16">
        <v>32064</v>
      </c>
      <c r="C354" s="16">
        <v>30179</v>
      </c>
      <c r="D354" s="31">
        <v>30951</v>
      </c>
      <c r="E354" s="16"/>
      <c r="F354" s="16"/>
      <c r="G354" s="16"/>
      <c r="H354" s="16">
        <f t="shared" si="30"/>
        <v>31064.666666666668</v>
      </c>
      <c r="I354" s="6"/>
      <c r="J354" s="6"/>
      <c r="K354" s="6"/>
      <c r="L354" s="6">
        <f t="shared" si="32"/>
        <v>2988</v>
      </c>
      <c r="M354" s="6">
        <f t="shared" si="33"/>
        <v>-2555</v>
      </c>
      <c r="N354" s="6">
        <f t="shared" si="34"/>
        <v>2772</v>
      </c>
      <c r="O354" s="20"/>
      <c r="P354" s="20"/>
      <c r="Q354" s="20"/>
      <c r="R354" s="6">
        <f t="shared" si="35"/>
        <v>1068.3333333333358</v>
      </c>
      <c r="S354" s="20"/>
      <c r="T354" s="14">
        <f>SUM($B$2:B354)</f>
        <v>1457783</v>
      </c>
      <c r="U354" s="14">
        <f>SUM($C$2:C354)</f>
        <v>1454009</v>
      </c>
      <c r="V354" s="14">
        <f>SUM($D$2:D354)</f>
        <v>1438422</v>
      </c>
      <c r="W354" s="5"/>
      <c r="X354" s="5"/>
      <c r="Y354" s="5"/>
      <c r="Z354" s="5">
        <f>IF(ISERROR(B354/B347),1,B354/B347)</f>
        <v>1.1027651671481635</v>
      </c>
      <c r="AA354" s="5">
        <f>IF(ISERROR(C354/C347),1,C354/C347)</f>
        <v>0.92194659986558314</v>
      </c>
      <c r="AB354" s="5">
        <f>IF(ISERROR(D354/D347),1,D354/D347)</f>
        <v>1.0983711274353243</v>
      </c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1:47" x14ac:dyDescent="0.25">
      <c r="A355" s="3">
        <f t="shared" si="31"/>
        <v>42721</v>
      </c>
      <c r="B355" s="16">
        <v>29820</v>
      </c>
      <c r="C355" s="16">
        <v>32830</v>
      </c>
      <c r="D355" s="31">
        <v>31553</v>
      </c>
      <c r="E355" s="16"/>
      <c r="F355" s="16"/>
      <c r="G355" s="16"/>
      <c r="H355" s="16">
        <f t="shared" si="30"/>
        <v>31401</v>
      </c>
      <c r="I355" s="6"/>
      <c r="J355" s="6"/>
      <c r="K355" s="6"/>
      <c r="L355" s="6">
        <f t="shared" si="32"/>
        <v>2538</v>
      </c>
      <c r="M355" s="6">
        <f t="shared" si="33"/>
        <v>5613</v>
      </c>
      <c r="N355" s="6">
        <f t="shared" si="34"/>
        <v>3209</v>
      </c>
      <c r="O355" s="20"/>
      <c r="P355" s="20"/>
      <c r="Q355" s="20"/>
      <c r="R355" s="6">
        <f t="shared" si="35"/>
        <v>3786.6666666666679</v>
      </c>
      <c r="S355" s="20"/>
      <c r="T355" s="14">
        <f>SUM($B$2:B355)</f>
        <v>1487603</v>
      </c>
      <c r="U355" s="14">
        <f>SUM($C$2:C355)</f>
        <v>1486839</v>
      </c>
      <c r="V355" s="14">
        <f>SUM($D$2:D355)</f>
        <v>1469975</v>
      </c>
      <c r="W355" s="5"/>
      <c r="X355" s="5"/>
      <c r="Y355" s="5"/>
      <c r="Z355" s="5">
        <f>IF(ISERROR(B355/B348),1,B355/B348)</f>
        <v>1.0930283703540795</v>
      </c>
      <c r="AA355" s="5">
        <f>IF(ISERROR(C355/C348),1,C355/C348)</f>
        <v>1.2062313994929639</v>
      </c>
      <c r="AB355" s="5">
        <f>IF(ISERROR(D355/D348),1,D355/D348)</f>
        <v>1.1132162009596387</v>
      </c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1:47" x14ac:dyDescent="0.25">
      <c r="A356" s="28">
        <f t="shared" si="31"/>
        <v>42722</v>
      </c>
      <c r="B356" s="29">
        <v>21781</v>
      </c>
      <c r="C356" s="29">
        <v>21679</v>
      </c>
      <c r="D356" s="29">
        <v>23970</v>
      </c>
      <c r="E356" s="29"/>
      <c r="F356" s="29"/>
      <c r="G356" s="29"/>
      <c r="H356" s="29">
        <f t="shared" si="30"/>
        <v>22476.666666666668</v>
      </c>
      <c r="I356" s="30"/>
      <c r="J356" s="30"/>
      <c r="K356" s="30"/>
      <c r="L356" s="30">
        <f t="shared" si="32"/>
        <v>1125</v>
      </c>
      <c r="M356" s="30">
        <f t="shared" si="33"/>
        <v>-113</v>
      </c>
      <c r="N356" s="30">
        <f t="shared" si="34"/>
        <v>2154</v>
      </c>
      <c r="O356" s="30"/>
      <c r="P356" s="30"/>
      <c r="Q356" s="30"/>
      <c r="R356" s="30">
        <f t="shared" si="35"/>
        <v>1055.3333333333358</v>
      </c>
      <c r="S356" s="30"/>
      <c r="T356" s="43">
        <f>SUM($B$2:B356)</f>
        <v>1509384</v>
      </c>
      <c r="U356" s="43">
        <f>SUM($C$2:C356)</f>
        <v>1508518</v>
      </c>
      <c r="V356" s="43">
        <f>SUM($D$2:D356)</f>
        <v>1493945</v>
      </c>
      <c r="W356" s="5"/>
      <c r="X356" s="5"/>
      <c r="Y356" s="5"/>
      <c r="Z356" s="5">
        <f>IF(ISERROR(B356/B349),1,B356/B349)</f>
        <v>1.0544635941130907</v>
      </c>
      <c r="AA356" s="5">
        <f>IF(ISERROR(C356/C349),1,C356/C349)</f>
        <v>0.99481461086637302</v>
      </c>
      <c r="AB356" s="5">
        <f>IF(ISERROR(D356/D349),1,D356/D349)</f>
        <v>1.0987348734873488</v>
      </c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1:47" x14ac:dyDescent="0.25">
      <c r="A357" s="28">
        <f t="shared" si="31"/>
        <v>42723</v>
      </c>
      <c r="B357" s="29">
        <v>13964</v>
      </c>
      <c r="C357" s="29">
        <v>6444</v>
      </c>
      <c r="D357" s="29">
        <v>20822</v>
      </c>
      <c r="E357" s="29"/>
      <c r="F357" s="29"/>
      <c r="G357" s="29"/>
      <c r="H357" s="29">
        <f t="shared" si="30"/>
        <v>13743.333333333334</v>
      </c>
      <c r="I357" s="30"/>
      <c r="J357" s="30"/>
      <c r="K357" s="30"/>
      <c r="L357" s="30">
        <f t="shared" si="32"/>
        <v>1465</v>
      </c>
      <c r="M357" s="30">
        <f t="shared" si="33"/>
        <v>-8265</v>
      </c>
      <c r="N357" s="30">
        <f t="shared" si="34"/>
        <v>2931</v>
      </c>
      <c r="O357" s="30"/>
      <c r="P357" s="30"/>
      <c r="Q357" s="30"/>
      <c r="R357" s="30">
        <f t="shared" si="35"/>
        <v>-1289.6666666666661</v>
      </c>
      <c r="S357" s="30"/>
      <c r="T357" s="43">
        <f>SUM($B$2:B357)</f>
        <v>1523348</v>
      </c>
      <c r="U357" s="43">
        <f>SUM($C$2:C357)</f>
        <v>1514962</v>
      </c>
      <c r="V357" s="43">
        <f>SUM($D$2:D357)</f>
        <v>1514767</v>
      </c>
      <c r="W357" s="5"/>
      <c r="X357" s="5"/>
      <c r="Y357" s="5"/>
      <c r="Z357" s="5">
        <f>IF(ISERROR(B357/B350),1,B357/B350)</f>
        <v>1.1172093767501401</v>
      </c>
      <c r="AA357" s="5">
        <f>IF(ISERROR(C357/C350),1,C357/C350)</f>
        <v>0.43809912298592696</v>
      </c>
      <c r="AB357" s="5">
        <f>IF(ISERROR(D357/D350),1,D357/D350)</f>
        <v>1.1638253870661226</v>
      </c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1:47" x14ac:dyDescent="0.25">
      <c r="A358" s="3">
        <f t="shared" si="31"/>
        <v>42724</v>
      </c>
      <c r="B358" s="16">
        <v>20402</v>
      </c>
      <c r="C358" s="16">
        <v>19256</v>
      </c>
      <c r="D358" s="16">
        <v>19333</v>
      </c>
      <c r="E358" s="16"/>
      <c r="F358" s="16"/>
      <c r="G358" s="16"/>
      <c r="H358" s="16">
        <f t="shared" si="30"/>
        <v>19663.666666666668</v>
      </c>
      <c r="I358" s="6"/>
      <c r="J358" s="6"/>
      <c r="K358" s="6"/>
      <c r="L358" s="6">
        <f t="shared" si="32"/>
        <v>1311</v>
      </c>
      <c r="M358" s="6">
        <f t="shared" si="33"/>
        <v>12805</v>
      </c>
      <c r="N358" s="6">
        <f t="shared" si="34"/>
        <v>675</v>
      </c>
      <c r="O358" s="20"/>
      <c r="P358" s="20"/>
      <c r="Q358" s="20"/>
      <c r="R358" s="6">
        <f t="shared" si="35"/>
        <v>4930.3333333333339</v>
      </c>
      <c r="S358" s="20"/>
      <c r="T358" s="14">
        <f>SUM($B$2:B358)</f>
        <v>1543750</v>
      </c>
      <c r="U358" s="14">
        <f>SUM($C$2:C358)</f>
        <v>1534218</v>
      </c>
      <c r="V358" s="14">
        <f>SUM($D$2:D358)</f>
        <v>1534100</v>
      </c>
      <c r="W358" s="5"/>
      <c r="X358" s="5"/>
      <c r="Y358" s="5"/>
      <c r="Z358" s="5">
        <f>IF(ISERROR(B358/B351),1,B358/B351)</f>
        <v>1.0686711015661829</v>
      </c>
      <c r="AA358" s="5">
        <f>IF(ISERROR(C358/C351),1,C358/C351)</f>
        <v>2.9849635715392964</v>
      </c>
      <c r="AB358" s="5">
        <f>IF(ISERROR(D358/D351),1,D358/D351)</f>
        <v>1.036177510987244</v>
      </c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1:47" x14ac:dyDescent="0.25">
      <c r="A359" s="3">
        <f t="shared" si="31"/>
        <v>42725</v>
      </c>
      <c r="B359" s="16">
        <v>29047</v>
      </c>
      <c r="C359" s="16">
        <v>36153</v>
      </c>
      <c r="D359" s="16">
        <v>22495</v>
      </c>
      <c r="E359" s="16"/>
      <c r="F359" s="16"/>
      <c r="G359" s="16"/>
      <c r="H359" s="16">
        <f t="shared" si="30"/>
        <v>29231.666666666668</v>
      </c>
      <c r="I359" s="6"/>
      <c r="J359" s="6"/>
      <c r="K359" s="6"/>
      <c r="L359" s="6">
        <f t="shared" si="32"/>
        <v>2128</v>
      </c>
      <c r="M359" s="6">
        <f t="shared" si="33"/>
        <v>2328</v>
      </c>
      <c r="N359" s="6">
        <f t="shared" si="34"/>
        <v>1118</v>
      </c>
      <c r="O359" s="20"/>
      <c r="P359" s="20"/>
      <c r="Q359" s="20"/>
      <c r="R359" s="6">
        <f t="shared" si="35"/>
        <v>1858</v>
      </c>
      <c r="S359" s="20"/>
      <c r="T359" s="14">
        <f>SUM($B$2:B359)</f>
        <v>1572797</v>
      </c>
      <c r="U359" s="14">
        <f>SUM($C$2:C359)</f>
        <v>1570371</v>
      </c>
      <c r="V359" s="14">
        <f>SUM($D$2:D359)</f>
        <v>1556595</v>
      </c>
      <c r="W359" s="5"/>
      <c r="X359" s="5"/>
      <c r="Y359" s="5"/>
      <c r="Z359" s="5">
        <f>IF(ISERROR(B359/B352),1,B359/B352)</f>
        <v>1.0790519707269959</v>
      </c>
      <c r="AA359" s="5">
        <f>IF(ISERROR(C359/C352),1,C359/C352)</f>
        <v>1.0688248337028825</v>
      </c>
      <c r="AB359" s="5">
        <f>IF(ISERROR(D359/D352),1,D359/D352)</f>
        <v>1.0522992000748468</v>
      </c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1:47" x14ac:dyDescent="0.25">
      <c r="A360" s="3">
        <f t="shared" si="31"/>
        <v>42726</v>
      </c>
      <c r="B360" s="16">
        <v>34027</v>
      </c>
      <c r="C360" s="16">
        <v>33758</v>
      </c>
      <c r="D360" s="16">
        <v>31297</v>
      </c>
      <c r="E360" s="16"/>
      <c r="F360" s="16"/>
      <c r="G360" s="16"/>
      <c r="H360" s="16">
        <f t="shared" si="30"/>
        <v>33027.333333333336</v>
      </c>
      <c r="I360" s="6"/>
      <c r="J360" s="6"/>
      <c r="K360" s="6"/>
      <c r="L360" s="6">
        <f t="shared" si="32"/>
        <v>2628</v>
      </c>
      <c r="M360" s="6">
        <f t="shared" si="33"/>
        <v>1014</v>
      </c>
      <c r="N360" s="6">
        <f t="shared" si="34"/>
        <v>2328</v>
      </c>
      <c r="O360" s="20"/>
      <c r="P360" s="20"/>
      <c r="Q360" s="20"/>
      <c r="R360" s="6">
        <f t="shared" si="35"/>
        <v>1990.0000000000036</v>
      </c>
      <c r="S360" s="20"/>
      <c r="T360" s="14">
        <f>SUM($B$2:B360)</f>
        <v>1606824</v>
      </c>
      <c r="U360" s="14">
        <f>SUM($C$2:C360)</f>
        <v>1604129</v>
      </c>
      <c r="V360" s="14">
        <f>SUM($D$2:D360)</f>
        <v>1587892</v>
      </c>
      <c r="W360" s="5"/>
      <c r="X360" s="5"/>
      <c r="Y360" s="5"/>
      <c r="Z360" s="5">
        <f>IF(ISERROR(B360/B353),1,B360/B353)</f>
        <v>1.0836969330233448</v>
      </c>
      <c r="AA360" s="5">
        <f>IF(ISERROR(C360/C353),1,C360/C353)</f>
        <v>1.0309675054971903</v>
      </c>
      <c r="AB360" s="5">
        <f>IF(ISERROR(D360/D353),1,D360/D353)</f>
        <v>1.0803617660257516</v>
      </c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  <row r="361" spans="1:47" x14ac:dyDescent="0.25">
      <c r="A361" s="3">
        <f t="shared" si="31"/>
        <v>42727</v>
      </c>
      <c r="B361" s="16">
        <v>21229</v>
      </c>
      <c r="C361" s="16">
        <v>26467</v>
      </c>
      <c r="D361" s="31">
        <v>26418</v>
      </c>
      <c r="E361" s="16"/>
      <c r="F361" s="16"/>
      <c r="G361" s="16"/>
      <c r="H361" s="16">
        <f t="shared" si="30"/>
        <v>24704.666666666668</v>
      </c>
      <c r="I361" s="6"/>
      <c r="J361" s="6"/>
      <c r="K361" s="6"/>
      <c r="L361" s="6">
        <f t="shared" si="32"/>
        <v>-10835</v>
      </c>
      <c r="M361" s="6">
        <f t="shared" si="33"/>
        <v>-3712</v>
      </c>
      <c r="N361" s="6">
        <f t="shared" si="34"/>
        <v>-4533</v>
      </c>
      <c r="O361" s="20"/>
      <c r="P361" s="20"/>
      <c r="Q361" s="20"/>
      <c r="R361" s="6">
        <f t="shared" si="35"/>
        <v>-6360</v>
      </c>
      <c r="S361" s="20"/>
      <c r="T361" s="14">
        <f>SUM($B$2:B361)</f>
        <v>1628053</v>
      </c>
      <c r="U361" s="14">
        <f>SUM($C$2:C361)</f>
        <v>1630596</v>
      </c>
      <c r="V361" s="14">
        <f>SUM($D$2:D361)</f>
        <v>1614310</v>
      </c>
      <c r="W361" s="5"/>
      <c r="X361" s="5"/>
      <c r="Y361" s="5"/>
      <c r="Z361" s="5">
        <f>IF(ISERROR(B361/B354),1,B361/B354)</f>
        <v>0.66208208582834327</v>
      </c>
      <c r="AA361" s="5">
        <f>IF(ISERROR(C361/C354),1,C361/C354)</f>
        <v>0.87700056330560983</v>
      </c>
      <c r="AB361" s="5">
        <f>IF(ISERROR(D361/D354),1,D361/D354)</f>
        <v>0.85354269652030634</v>
      </c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</row>
    <row r="362" spans="1:47" x14ac:dyDescent="0.25">
      <c r="A362" s="3">
        <f t="shared" si="31"/>
        <v>42728</v>
      </c>
      <c r="B362" s="16">
        <v>13259</v>
      </c>
      <c r="C362" s="16">
        <v>2140</v>
      </c>
      <c r="D362" s="31">
        <v>18411</v>
      </c>
      <c r="E362" s="16"/>
      <c r="F362" s="16"/>
      <c r="G362" s="16"/>
      <c r="H362" s="16">
        <f t="shared" si="30"/>
        <v>11270</v>
      </c>
      <c r="I362" s="6"/>
      <c r="J362" s="6"/>
      <c r="K362" s="6"/>
      <c r="L362" s="6">
        <f t="shared" si="32"/>
        <v>-16561</v>
      </c>
      <c r="M362" s="6">
        <f t="shared" si="33"/>
        <v>-30690</v>
      </c>
      <c r="N362" s="6">
        <f t="shared" si="34"/>
        <v>-13142</v>
      </c>
      <c r="O362" s="20"/>
      <c r="P362" s="20"/>
      <c r="Q362" s="20"/>
      <c r="R362" s="6">
        <f t="shared" si="35"/>
        <v>-20131</v>
      </c>
      <c r="S362" s="20"/>
      <c r="T362" s="14">
        <f>SUM($B$2:B362)</f>
        <v>1641312</v>
      </c>
      <c r="U362" s="14">
        <f>SUM($C$2:C362)</f>
        <v>1632736</v>
      </c>
      <c r="V362" s="14">
        <f>SUM($D$2:D362)</f>
        <v>1632721</v>
      </c>
      <c r="W362" s="5"/>
      <c r="X362" s="5"/>
      <c r="Y362" s="5"/>
      <c r="Z362" s="5">
        <f>IF(ISERROR(B362/B355),1,B362/B355)</f>
        <v>0.44463447350771296</v>
      </c>
      <c r="AA362" s="5">
        <f>IF(ISERROR(C362/C355),1,C362/C355)</f>
        <v>6.5184282668291196E-2</v>
      </c>
      <c r="AB362" s="5">
        <f>IF(ISERROR(D362/D355),1,D362/D355)</f>
        <v>0.58349443792983235</v>
      </c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</row>
    <row r="363" spans="1:47" x14ac:dyDescent="0.25">
      <c r="A363" s="28">
        <f t="shared" si="31"/>
        <v>42729</v>
      </c>
      <c r="B363" s="29">
        <v>11598</v>
      </c>
      <c r="C363" s="29">
        <v>13504</v>
      </c>
      <c r="D363" s="29">
        <v>10432</v>
      </c>
      <c r="E363" s="29"/>
      <c r="F363" s="29"/>
      <c r="G363" s="29"/>
      <c r="H363" s="29">
        <f t="shared" si="30"/>
        <v>11844.666666666666</v>
      </c>
      <c r="I363" s="30"/>
      <c r="J363" s="30"/>
      <c r="K363" s="30"/>
      <c r="L363" s="30">
        <f t="shared" si="32"/>
        <v>-10183</v>
      </c>
      <c r="M363" s="30">
        <f t="shared" si="33"/>
        <v>-8175</v>
      </c>
      <c r="N363" s="30">
        <f t="shared" si="34"/>
        <v>-13538</v>
      </c>
      <c r="O363" s="30"/>
      <c r="P363" s="30"/>
      <c r="Q363" s="30"/>
      <c r="R363" s="30">
        <f t="shared" si="35"/>
        <v>-10632.000000000002</v>
      </c>
      <c r="S363" s="30"/>
      <c r="T363" s="43">
        <f>SUM($B$2:B363)</f>
        <v>1652910</v>
      </c>
      <c r="U363" s="43">
        <f>SUM($C$2:C363)</f>
        <v>1646240</v>
      </c>
      <c r="V363" s="43">
        <f>SUM($D$2:D363)</f>
        <v>1643153</v>
      </c>
      <c r="W363" s="5"/>
      <c r="X363" s="5"/>
      <c r="Y363" s="5"/>
      <c r="Z363" s="5">
        <f>IF(ISERROR(B363/B356),1,B363/B356)</f>
        <v>0.5324824388228272</v>
      </c>
      <c r="AA363" s="5">
        <f>IF(ISERROR(C363/C356),1,C363/C356)</f>
        <v>0.62290696065316664</v>
      </c>
      <c r="AB363" s="5">
        <f>IF(ISERROR(D363/D356),1,D363/D356)</f>
        <v>0.4352106800166875</v>
      </c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</row>
    <row r="364" spans="1:47" x14ac:dyDescent="0.25">
      <c r="A364" s="28">
        <f t="shared" si="31"/>
        <v>42730</v>
      </c>
      <c r="B364" s="29">
        <v>9845</v>
      </c>
      <c r="C364" s="29">
        <v>12399</v>
      </c>
      <c r="D364" s="29">
        <v>12153</v>
      </c>
      <c r="E364" s="29"/>
      <c r="F364" s="29"/>
      <c r="G364" s="29"/>
      <c r="H364" s="29">
        <f t="shared" si="30"/>
        <v>11465.666666666666</v>
      </c>
      <c r="I364" s="30"/>
      <c r="J364" s="30"/>
      <c r="K364" s="30"/>
      <c r="L364" s="30">
        <f t="shared" si="32"/>
        <v>-4119</v>
      </c>
      <c r="M364" s="30">
        <f t="shared" si="33"/>
        <v>5955</v>
      </c>
      <c r="N364" s="30">
        <f t="shared" si="34"/>
        <v>-8669</v>
      </c>
      <c r="O364" s="30"/>
      <c r="P364" s="30"/>
      <c r="Q364" s="30"/>
      <c r="R364" s="30">
        <f t="shared" si="35"/>
        <v>-2277.6666666666679</v>
      </c>
      <c r="S364" s="30"/>
      <c r="T364" s="43">
        <f>SUM($B$2:B364)</f>
        <v>1662755</v>
      </c>
      <c r="U364" s="43">
        <f>SUM($C$2:C364)</f>
        <v>1658639</v>
      </c>
      <c r="V364" s="43">
        <f>SUM($D$2:D364)</f>
        <v>1655306</v>
      </c>
      <c r="W364" s="5"/>
      <c r="X364" s="5"/>
      <c r="Y364" s="5"/>
      <c r="Z364" s="5">
        <f>IF(ISERROR(B364/B357),1,B364/B357)</f>
        <v>0.70502721283299918</v>
      </c>
      <c r="AA364" s="5">
        <f>IF(ISERROR(C364/C357),1,C364/C357)</f>
        <v>1.9241154562383613</v>
      </c>
      <c r="AB364" s="5">
        <f>IF(ISERROR(D364/D357),1,D364/D357)</f>
        <v>0.58366151186245319</v>
      </c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</row>
    <row r="365" spans="1:47" x14ac:dyDescent="0.25">
      <c r="A365" s="3">
        <f t="shared" si="31"/>
        <v>42731</v>
      </c>
      <c r="B365" s="16">
        <v>15762</v>
      </c>
      <c r="C365" s="16">
        <v>14004</v>
      </c>
      <c r="D365" s="16">
        <v>17323</v>
      </c>
      <c r="E365" s="16"/>
      <c r="F365" s="16"/>
      <c r="G365" s="16"/>
      <c r="H365" s="16">
        <f t="shared" si="30"/>
        <v>15696.333333333334</v>
      </c>
      <c r="I365" s="6"/>
      <c r="J365" s="6"/>
      <c r="K365" s="6"/>
      <c r="L365" s="6">
        <f t="shared" si="32"/>
        <v>-4640</v>
      </c>
      <c r="M365" s="6">
        <f t="shared" si="33"/>
        <v>-5252</v>
      </c>
      <c r="N365" s="6">
        <f t="shared" si="34"/>
        <v>-2010</v>
      </c>
      <c r="O365" s="20"/>
      <c r="P365" s="20"/>
      <c r="Q365" s="20"/>
      <c r="R365" s="6">
        <f t="shared" si="35"/>
        <v>-3967.3333333333339</v>
      </c>
      <c r="S365" s="20"/>
      <c r="T365" s="14">
        <f>SUM($B$2:B365)</f>
        <v>1678517</v>
      </c>
      <c r="U365" s="14">
        <f>SUM($C$2:C365)</f>
        <v>1672643</v>
      </c>
      <c r="V365" s="14">
        <f>SUM($D$2:D365)</f>
        <v>1672629</v>
      </c>
      <c r="W365" s="5"/>
      <c r="X365" s="5"/>
      <c r="Y365" s="5"/>
      <c r="Z365" s="5">
        <f>IF(ISERROR(B365/B358),1,B365/B358)</f>
        <v>0.77257131653759437</v>
      </c>
      <c r="AA365" s="5">
        <f>IF(ISERROR(C365/C358),1,C365/C358)</f>
        <v>0.72725384295803908</v>
      </c>
      <c r="AB365" s="5">
        <f>IF(ISERROR(D365/D358),1,D365/D358)</f>
        <v>0.89603269021879683</v>
      </c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</row>
    <row r="366" spans="1:47" x14ac:dyDescent="0.25">
      <c r="A366" s="3">
        <f t="shared" si="31"/>
        <v>42732</v>
      </c>
      <c r="B366" s="16">
        <v>27581</v>
      </c>
      <c r="C366" s="16">
        <v>19466</v>
      </c>
      <c r="D366" s="16">
        <v>19118</v>
      </c>
      <c r="E366" s="16"/>
      <c r="F366" s="16"/>
      <c r="G366" s="16"/>
      <c r="H366" s="16">
        <f t="shared" si="30"/>
        <v>22055</v>
      </c>
      <c r="I366" s="6"/>
      <c r="J366" s="6"/>
      <c r="K366" s="6"/>
      <c r="L366" s="6">
        <f t="shared" si="32"/>
        <v>-1466</v>
      </c>
      <c r="M366" s="6">
        <f t="shared" si="33"/>
        <v>-16687</v>
      </c>
      <c r="N366" s="6">
        <f t="shared" si="34"/>
        <v>-3377</v>
      </c>
      <c r="O366" s="20"/>
      <c r="P366" s="20"/>
      <c r="Q366" s="20"/>
      <c r="R366" s="6">
        <f t="shared" si="35"/>
        <v>-7176.6666666666679</v>
      </c>
      <c r="S366" s="20"/>
      <c r="T366" s="14">
        <f>SUM($B$2:B366)</f>
        <v>1706098</v>
      </c>
      <c r="U366" s="14">
        <f>SUM($C$2:C366)</f>
        <v>1692109</v>
      </c>
      <c r="V366" s="14">
        <f>SUM($D$2:D366)</f>
        <v>1691747</v>
      </c>
      <c r="W366" s="5"/>
      <c r="X366" s="5"/>
      <c r="Y366" s="5"/>
      <c r="Z366" s="5">
        <f>IF(ISERROR(B366/B359),1,B366/B359)</f>
        <v>0.94953007195235306</v>
      </c>
      <c r="AA366" s="5">
        <f>IF(ISERROR(C366/C359),1,C366/C359)</f>
        <v>0.53843387823970346</v>
      </c>
      <c r="AB366" s="5">
        <f>IF(ISERROR(D366/D359),1,D366/D359)</f>
        <v>0.84987775061124693</v>
      </c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</row>
    <row r="367" spans="1:47" x14ac:dyDescent="0.25">
      <c r="A367" s="3">
        <f t="shared" si="31"/>
        <v>42733</v>
      </c>
      <c r="B367" s="16">
        <v>31174</v>
      </c>
      <c r="C367" s="16">
        <v>49044</v>
      </c>
      <c r="D367" s="16">
        <v>28410</v>
      </c>
      <c r="E367" s="16"/>
      <c r="F367" s="16"/>
      <c r="G367" s="16"/>
      <c r="H367" s="16">
        <f t="shared" si="30"/>
        <v>36209.333333333336</v>
      </c>
      <c r="I367" s="6"/>
      <c r="J367" s="6"/>
      <c r="K367" s="6"/>
      <c r="L367" s="6">
        <f t="shared" si="32"/>
        <v>-2853</v>
      </c>
      <c r="M367" s="6">
        <f t="shared" si="33"/>
        <v>15286</v>
      </c>
      <c r="N367" s="6">
        <f t="shared" si="34"/>
        <v>-2887</v>
      </c>
      <c r="O367" s="20"/>
      <c r="P367" s="20"/>
      <c r="Q367" s="20"/>
      <c r="R367" s="6">
        <f t="shared" si="35"/>
        <v>3182</v>
      </c>
      <c r="S367" s="20"/>
      <c r="T367" s="14">
        <f>SUM($B$2:B367)</f>
        <v>1737272</v>
      </c>
      <c r="U367" s="14">
        <f>SUM($C$2:C367)</f>
        <v>1741153</v>
      </c>
      <c r="V367" s="14">
        <f>SUM($D$2:D367)</f>
        <v>1720157</v>
      </c>
      <c r="W367" s="5"/>
      <c r="X367" s="5"/>
      <c r="Y367" s="5"/>
      <c r="Z367" s="5">
        <f>IF(ISERROR(B367/B360),1,B367/B360)</f>
        <v>0.91615481823258005</v>
      </c>
      <c r="AA367" s="5">
        <f>IF(ISERROR(C367/C360),1,C367/C360)</f>
        <v>1.4528111854967711</v>
      </c>
      <c r="AB367" s="5">
        <f>IF(ISERROR(D367/D360),1,D367/D360)</f>
        <v>0.90775473687573893</v>
      </c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</row>
    <row r="368" spans="1:47" ht="15.75" customHeight="1" thickBot="1" x14ac:dyDescent="0.3">
      <c r="A368" s="40">
        <f t="shared" si="31"/>
        <v>42734</v>
      </c>
      <c r="B368" s="41">
        <v>19666</v>
      </c>
      <c r="C368" s="41">
        <v>19367</v>
      </c>
      <c r="D368" s="42">
        <v>25345</v>
      </c>
      <c r="E368" s="41"/>
      <c r="F368" s="41"/>
      <c r="G368" s="41"/>
      <c r="H368" s="41">
        <f t="shared" si="30"/>
        <v>21459.333333333332</v>
      </c>
      <c r="I368" s="44"/>
      <c r="J368" s="44"/>
      <c r="K368" s="44"/>
      <c r="L368" s="44">
        <f t="shared" si="32"/>
        <v>-1563</v>
      </c>
      <c r="M368" s="44">
        <f t="shared" si="33"/>
        <v>-7100</v>
      </c>
      <c r="N368" s="44">
        <f t="shared" si="34"/>
        <v>-1073</v>
      </c>
      <c r="O368" s="37"/>
      <c r="P368" s="37"/>
      <c r="Q368" s="37"/>
      <c r="R368" s="44">
        <f t="shared" si="35"/>
        <v>-3245.3333333333358</v>
      </c>
      <c r="S368" s="37"/>
      <c r="T368" s="32">
        <f>SUM($B$2:B368)</f>
        <v>1756938</v>
      </c>
      <c r="U368" s="32">
        <f>SUM($C$2:C368)</f>
        <v>1760520</v>
      </c>
      <c r="V368" s="32">
        <f>SUM($D$2:D368)</f>
        <v>1745502</v>
      </c>
      <c r="W368" s="26"/>
      <c r="X368" s="26"/>
      <c r="Y368" s="26"/>
      <c r="Z368" s="5">
        <f>IF(ISERROR(B368/B361),1,B368/B361)</f>
        <v>0.926374299307551</v>
      </c>
      <c r="AA368" s="5">
        <f>IF(ISERROR(C368/C361),1,C368/C361)</f>
        <v>0.73174141383609781</v>
      </c>
      <c r="AB368" s="5">
        <f>IF(ISERROR(D368/D361),1,D368/D361)</f>
        <v>0.95938375350140059</v>
      </c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27"/>
      <c r="AQ368" s="27"/>
      <c r="AR368" s="27"/>
      <c r="AS368" s="27"/>
      <c r="AT368" s="27"/>
      <c r="AU368" s="27"/>
    </row>
    <row r="369" spans="1:41" ht="15.75" customHeight="1" thickTop="1" x14ac:dyDescent="0.25">
      <c r="A369" s="3">
        <f t="shared" si="31"/>
        <v>42735</v>
      </c>
      <c r="B369" s="16">
        <v>10285</v>
      </c>
      <c r="C369" s="16">
        <v>2117</v>
      </c>
      <c r="D369" s="31">
        <v>17007</v>
      </c>
      <c r="E369" s="16"/>
      <c r="F369" s="16"/>
      <c r="G369" s="16"/>
      <c r="H369" s="16">
        <f t="shared" si="30"/>
        <v>9803</v>
      </c>
      <c r="I369" s="6"/>
      <c r="J369" s="6"/>
      <c r="K369" s="6"/>
      <c r="L369" s="6">
        <f t="shared" si="32"/>
        <v>-2974</v>
      </c>
      <c r="M369" s="6">
        <f t="shared" si="33"/>
        <v>-23</v>
      </c>
      <c r="N369" s="6">
        <f t="shared" si="34"/>
        <v>-1404</v>
      </c>
      <c r="O369" s="20"/>
      <c r="P369" s="20"/>
      <c r="Q369" s="20"/>
      <c r="R369" s="6">
        <f t="shared" si="35"/>
        <v>-1467</v>
      </c>
      <c r="S369" s="20"/>
      <c r="T369" s="14">
        <f>SUM($B$2:B369)</f>
        <v>1767223</v>
      </c>
      <c r="U369" s="14">
        <f>SUM($C$2:C369)</f>
        <v>1762637</v>
      </c>
      <c r="V369" s="14">
        <f>SUM($D$2:D369)</f>
        <v>1762509</v>
      </c>
      <c r="W369" s="5"/>
      <c r="X369" s="5"/>
      <c r="Y369" s="5"/>
      <c r="Z369" s="5">
        <f>IF(ISERROR(B369/B362),1,B369/B362)</f>
        <v>0.77569952485104454</v>
      </c>
      <c r="AA369" s="5">
        <f>IF(ISERROR(C369/C362),1,C369/C362)</f>
        <v>0.98925233644859811</v>
      </c>
      <c r="AB369" s="5">
        <f>IF(ISERROR(D369/D362),1,D369/D362)</f>
        <v>0.92374124164901417</v>
      </c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</row>
    <row r="370" spans="1:41" x14ac:dyDescent="0.25">
      <c r="A370" s="28">
        <f t="shared" si="31"/>
        <v>42736</v>
      </c>
      <c r="B370" s="29">
        <v>10032</v>
      </c>
      <c r="C370" s="29">
        <v>10903</v>
      </c>
      <c r="D370" s="29">
        <v>11015</v>
      </c>
      <c r="E370" s="29"/>
      <c r="F370" s="29"/>
      <c r="G370" s="29"/>
      <c r="H370" s="29">
        <f t="shared" si="30"/>
        <v>10650</v>
      </c>
      <c r="I370" s="30"/>
      <c r="J370" s="30"/>
      <c r="K370" s="30"/>
      <c r="L370" s="30">
        <f t="shared" si="32"/>
        <v>-1566</v>
      </c>
      <c r="M370" s="30">
        <f t="shared" si="33"/>
        <v>-2601</v>
      </c>
      <c r="N370" s="30">
        <f t="shared" si="34"/>
        <v>583</v>
      </c>
      <c r="O370" s="30"/>
      <c r="P370" s="30"/>
      <c r="Q370" s="30"/>
      <c r="R370" s="30">
        <f t="shared" si="35"/>
        <v>-1194.6666666666661</v>
      </c>
      <c r="S370" s="30"/>
      <c r="T370" s="43">
        <f>SUM($B$2:B370)</f>
        <v>1777255</v>
      </c>
      <c r="U370" s="43">
        <f>SUM($C$2:C370)</f>
        <v>1773540</v>
      </c>
      <c r="V370" s="43">
        <f>SUM($D$2:D370)</f>
        <v>1773524</v>
      </c>
      <c r="W370" s="5"/>
      <c r="X370" s="5"/>
      <c r="Y370" s="5"/>
      <c r="Z370" s="5">
        <f>IF(ISERROR(B370/B363),1,B370/B363)</f>
        <v>0.86497672012415938</v>
      </c>
      <c r="AA370" s="5">
        <f>IF(ISERROR(C370/C363),1,C370/C363)</f>
        <v>0.80739040284360186</v>
      </c>
      <c r="AB370" s="5">
        <f>IF(ISERROR(D370/D363),1,D370/D363)</f>
        <v>1.055885736196319</v>
      </c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</row>
    <row r="371" spans="1:41" x14ac:dyDescent="0.25">
      <c r="A371" s="28">
        <f t="shared" si="31"/>
        <v>42737</v>
      </c>
      <c r="B371" s="29">
        <v>8848</v>
      </c>
      <c r="C371" s="29">
        <v>10356</v>
      </c>
      <c r="D371" s="29">
        <v>10620</v>
      </c>
      <c r="E371" s="29"/>
      <c r="F371" s="29"/>
      <c r="G371" s="29"/>
      <c r="H371" s="29">
        <f t="shared" si="30"/>
        <v>9941.3333333333339</v>
      </c>
      <c r="I371" s="30"/>
      <c r="J371" s="30"/>
      <c r="K371" s="30"/>
      <c r="L371" s="30">
        <f t="shared" si="32"/>
        <v>-997</v>
      </c>
      <c r="M371" s="30">
        <f t="shared" si="33"/>
        <v>-2043</v>
      </c>
      <c r="N371" s="30">
        <f t="shared" si="34"/>
        <v>-1533</v>
      </c>
      <c r="O371" s="30"/>
      <c r="P371" s="30"/>
      <c r="Q371" s="30"/>
      <c r="R371" s="30">
        <f t="shared" si="35"/>
        <v>-1524.3333333333321</v>
      </c>
      <c r="S371" s="30"/>
      <c r="T371" s="43">
        <f>SUM($B$2:B371)</f>
        <v>1786103</v>
      </c>
      <c r="U371" s="43">
        <f>SUM($C$2:C371)</f>
        <v>1783896</v>
      </c>
      <c r="V371" s="43">
        <f>SUM($D$2:D371)</f>
        <v>1784144</v>
      </c>
      <c r="W371" s="5"/>
      <c r="X371" s="5"/>
      <c r="Y371" s="5"/>
      <c r="Z371" s="5">
        <f>IF(ISERROR(B371/B364),1,B371/B364)</f>
        <v>0.89873031995937025</v>
      </c>
      <c r="AA371" s="5">
        <f>IF(ISERROR(C371/C364),1,C371/C364)</f>
        <v>0.83522864747157033</v>
      </c>
      <c r="AB371" s="5">
        <f>IF(ISERROR(D371/D364),1,D371/D364)</f>
        <v>0.87385830659096519</v>
      </c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</row>
    <row r="372" spans="1:41" x14ac:dyDescent="0.25">
      <c r="A372" s="3">
        <f t="shared" si="31"/>
        <v>42738</v>
      </c>
      <c r="B372" s="16">
        <v>14238</v>
      </c>
      <c r="C372" s="16">
        <v>12320</v>
      </c>
      <c r="D372" s="16">
        <v>12056</v>
      </c>
      <c r="E372" s="16"/>
      <c r="F372" s="16"/>
      <c r="G372" s="16"/>
      <c r="H372" s="16">
        <f t="shared" si="30"/>
        <v>12871.333333333334</v>
      </c>
      <c r="I372" s="6"/>
      <c r="J372" s="6"/>
      <c r="K372" s="6"/>
      <c r="L372" s="6">
        <f t="shared" si="32"/>
        <v>-1524</v>
      </c>
      <c r="M372" s="6">
        <f t="shared" si="33"/>
        <v>-1684</v>
      </c>
      <c r="N372" s="6">
        <f t="shared" si="34"/>
        <v>-5267</v>
      </c>
      <c r="O372" s="20"/>
      <c r="P372" s="20"/>
      <c r="Q372" s="20"/>
      <c r="R372" s="6">
        <f t="shared" si="35"/>
        <v>-2825</v>
      </c>
      <c r="S372" s="20"/>
      <c r="T372" s="14">
        <f>SUM($B$2:B372)</f>
        <v>1800341</v>
      </c>
      <c r="U372" s="14">
        <f>SUM($C$2:C372)</f>
        <v>1796216</v>
      </c>
      <c r="V372" s="14">
        <f>SUM($D$2:D372)</f>
        <v>1796200</v>
      </c>
      <c r="W372" s="5"/>
      <c r="X372" s="5"/>
      <c r="Y372" s="5"/>
      <c r="Z372" s="5">
        <f>IF(ISERROR(B372/B365),1,B372/B365)</f>
        <v>0.90331176246669209</v>
      </c>
      <c r="AA372" s="5">
        <f>IF(ISERROR(C372/C365),1,C372/C365)</f>
        <v>0.87974864324478719</v>
      </c>
      <c r="AB372" s="5">
        <f>IF(ISERROR(D372/D365),1,D372/D365)</f>
        <v>0.69595335680886683</v>
      </c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</row>
    <row r="373" spans="1:41" x14ac:dyDescent="0.25">
      <c r="A373" s="3">
        <f t="shared" si="31"/>
        <v>42739</v>
      </c>
      <c r="B373" s="16">
        <v>27444</v>
      </c>
      <c r="C373" s="16">
        <v>18349</v>
      </c>
      <c r="D373" s="16">
        <v>18361</v>
      </c>
      <c r="E373" s="16"/>
      <c r="F373" s="16"/>
      <c r="G373" s="16"/>
      <c r="H373" s="16">
        <f t="shared" si="30"/>
        <v>21384.666666666668</v>
      </c>
      <c r="I373" s="6"/>
      <c r="J373" s="6"/>
      <c r="K373" s="6"/>
      <c r="L373" s="6">
        <f t="shared" si="32"/>
        <v>-137</v>
      </c>
      <c r="M373" s="6">
        <f t="shared" si="33"/>
        <v>-1117</v>
      </c>
      <c r="N373" s="6">
        <f t="shared" si="34"/>
        <v>-757</v>
      </c>
      <c r="O373" s="20"/>
      <c r="P373" s="20"/>
      <c r="Q373" s="20"/>
      <c r="R373" s="6">
        <f t="shared" si="35"/>
        <v>-670.33333333333212</v>
      </c>
      <c r="S373" s="20"/>
      <c r="T373" s="14">
        <f>SUM($B$2:B373)</f>
        <v>1827785</v>
      </c>
      <c r="U373" s="14">
        <f>SUM($C$2:C373)</f>
        <v>1814565</v>
      </c>
      <c r="V373" s="14">
        <f>SUM($D$2:D373)</f>
        <v>1814561</v>
      </c>
      <c r="W373" s="5"/>
      <c r="X373" s="5"/>
      <c r="Y373" s="5"/>
      <c r="Z373" s="5">
        <f>IF(ISERROR(B373/B366),1,B373/B366)</f>
        <v>0.99503281244334874</v>
      </c>
      <c r="AA373" s="5">
        <f>IF(ISERROR(C373/C366),1,C373/C366)</f>
        <v>0.94261789787321482</v>
      </c>
      <c r="AB373" s="5">
        <f>IF(ISERROR(D373/D366),1,D373/D366)</f>
        <v>0.9604038079296997</v>
      </c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</row>
    <row r="374" spans="1:41" x14ac:dyDescent="0.25">
      <c r="A374" s="3">
        <f t="shared" si="31"/>
        <v>42740</v>
      </c>
      <c r="B374" s="16">
        <v>28031</v>
      </c>
      <c r="C374" s="16">
        <v>26663</v>
      </c>
      <c r="D374" s="16">
        <v>26651</v>
      </c>
      <c r="E374" s="16"/>
      <c r="F374" s="16"/>
      <c r="G374" s="16"/>
      <c r="H374" s="16">
        <f t="shared" si="30"/>
        <v>27115</v>
      </c>
      <c r="I374" s="6"/>
      <c r="J374" s="6"/>
      <c r="K374" s="6"/>
      <c r="L374" s="6">
        <f t="shared" si="32"/>
        <v>-3143</v>
      </c>
      <c r="M374" s="6">
        <f t="shared" si="33"/>
        <v>-22381</v>
      </c>
      <c r="N374" s="6">
        <f t="shared" si="34"/>
        <v>-1759</v>
      </c>
      <c r="O374" s="20"/>
      <c r="P374" s="20"/>
      <c r="Q374" s="20"/>
      <c r="R374" s="6">
        <f t="shared" si="35"/>
        <v>-9094.3333333333358</v>
      </c>
      <c r="S374" s="20"/>
      <c r="T374" s="14">
        <f>SUM($B$2:B374)</f>
        <v>1855816</v>
      </c>
      <c r="U374" s="14">
        <f>SUM($C$2:C374)</f>
        <v>1841228</v>
      </c>
      <c r="V374" s="14">
        <f>SUM($D$2:D374)</f>
        <v>1841212</v>
      </c>
      <c r="W374" s="5"/>
      <c r="X374" s="5"/>
      <c r="Y374" s="5"/>
      <c r="Z374" s="5">
        <f>IF(ISERROR(B374/B367),1,B374/B367)</f>
        <v>0.89917880284852758</v>
      </c>
      <c r="AA374" s="5">
        <f>IF(ISERROR(C374/C367),1,C374/C367)</f>
        <v>0.54365467743250961</v>
      </c>
      <c r="AB374" s="5">
        <f>IF(ISERROR(D374/D367),1,D374/D367)</f>
        <v>0.93808518127419926</v>
      </c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</row>
    <row r="375" spans="1:41" x14ac:dyDescent="0.25">
      <c r="A375" s="3">
        <f t="shared" si="31"/>
        <v>42741</v>
      </c>
      <c r="B375" s="16">
        <v>26208</v>
      </c>
      <c r="C375" s="16">
        <v>45333</v>
      </c>
      <c r="D375" s="31">
        <v>28100</v>
      </c>
      <c r="E375" s="16"/>
      <c r="F375" s="16"/>
      <c r="G375" s="16"/>
      <c r="H375" s="16">
        <f t="shared" si="30"/>
        <v>33213.666666666664</v>
      </c>
      <c r="I375" s="6"/>
      <c r="J375" s="6"/>
      <c r="K375" s="6"/>
      <c r="L375" s="6">
        <f t="shared" si="32"/>
        <v>6542</v>
      </c>
      <c r="M375" s="6">
        <f t="shared" si="33"/>
        <v>25966</v>
      </c>
      <c r="N375" s="6">
        <f t="shared" si="34"/>
        <v>2755</v>
      </c>
      <c r="O375" s="20"/>
      <c r="P375" s="20"/>
      <c r="Q375" s="20"/>
      <c r="R375" s="6">
        <f t="shared" si="35"/>
        <v>11754.333333333332</v>
      </c>
      <c r="S375" s="20"/>
      <c r="T375" s="14">
        <f>SUM($B$2:B375)</f>
        <v>1882024</v>
      </c>
      <c r="U375" s="14">
        <f>SUM($C$2:C375)</f>
        <v>1886561</v>
      </c>
      <c r="V375" s="14">
        <f>SUM($D$2:D375)</f>
        <v>1869312</v>
      </c>
      <c r="W375" s="5"/>
      <c r="X375" s="5"/>
      <c r="Y375" s="5"/>
      <c r="Z375" s="5">
        <f>IF(ISERROR(B375/B368),1,B375/B368)</f>
        <v>1.3326553442489575</v>
      </c>
      <c r="AA375" s="5">
        <f>IF(ISERROR(C375/C368),1,C375/C368)</f>
        <v>2.3407342386533796</v>
      </c>
      <c r="AB375" s="5">
        <f>IF(ISERROR(D375/D368),1,D375/D368)</f>
        <v>1.1086999408167291</v>
      </c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</row>
    <row r="376" spans="1:41" x14ac:dyDescent="0.25">
      <c r="A376" s="3">
        <f t="shared" si="31"/>
        <v>42742</v>
      </c>
      <c r="B376" s="16">
        <v>24587</v>
      </c>
      <c r="C376" s="16">
        <v>19077</v>
      </c>
      <c r="D376" s="31">
        <v>25629</v>
      </c>
      <c r="E376" s="16"/>
      <c r="F376" s="16"/>
      <c r="G376" s="16"/>
      <c r="H376" s="16">
        <f t="shared" si="30"/>
        <v>23097.666666666668</v>
      </c>
      <c r="I376" s="6"/>
      <c r="J376" s="6"/>
      <c r="K376" s="6"/>
      <c r="L376" s="6">
        <f t="shared" si="32"/>
        <v>14302</v>
      </c>
      <c r="M376" s="6">
        <f t="shared" si="33"/>
        <v>16960</v>
      </c>
      <c r="N376" s="6">
        <f t="shared" si="34"/>
        <v>8622</v>
      </c>
      <c r="O376" s="20"/>
      <c r="P376" s="20"/>
      <c r="Q376" s="20"/>
      <c r="R376" s="6">
        <f t="shared" si="35"/>
        <v>13294.666666666668</v>
      </c>
      <c r="S376" s="20"/>
      <c r="T376" s="14">
        <f>SUM($B$2:B376)</f>
        <v>1906611</v>
      </c>
      <c r="U376" s="14">
        <f>SUM($C$2:C376)</f>
        <v>1905638</v>
      </c>
      <c r="V376" s="14">
        <f>SUM($D$2:D376)</f>
        <v>1894941</v>
      </c>
      <c r="W376" s="5"/>
      <c r="X376" s="5"/>
      <c r="Y376" s="5"/>
      <c r="Z376" s="5">
        <f>IF(ISERROR(B376/B369),1,B376/B369)</f>
        <v>2.3905687894992709</v>
      </c>
      <c r="AA376" s="5">
        <f>IF(ISERROR(C376/C369),1,C376/C369)</f>
        <v>9.0113367973547476</v>
      </c>
      <c r="AB376" s="5">
        <f>IF(ISERROR(D376/D369),1,D376/D369)</f>
        <v>1.5069677191744575</v>
      </c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</row>
    <row r="377" spans="1:41" x14ac:dyDescent="0.25">
      <c r="A377" s="28">
        <f t="shared" si="31"/>
        <v>42743</v>
      </c>
      <c r="B377" s="29">
        <v>16646</v>
      </c>
      <c r="C377" s="29">
        <v>22824</v>
      </c>
      <c r="D377" s="29">
        <v>20202</v>
      </c>
      <c r="E377" s="29"/>
      <c r="F377" s="29"/>
      <c r="G377" s="29"/>
      <c r="H377" s="29">
        <f t="shared" si="30"/>
        <v>19890.666666666668</v>
      </c>
      <c r="I377" s="30"/>
      <c r="J377" s="30"/>
      <c r="K377" s="30"/>
      <c r="L377" s="30">
        <f t="shared" si="32"/>
        <v>6614</v>
      </c>
      <c r="M377" s="30">
        <f t="shared" si="33"/>
        <v>11921</v>
      </c>
      <c r="N377" s="30">
        <f t="shared" si="34"/>
        <v>9187</v>
      </c>
      <c r="O377" s="30"/>
      <c r="P377" s="30"/>
      <c r="Q377" s="30"/>
      <c r="R377" s="30">
        <f t="shared" si="35"/>
        <v>9240.6666666666679</v>
      </c>
      <c r="S377" s="30"/>
      <c r="T377" s="43">
        <f>SUM($B$2:B377)</f>
        <v>1923257</v>
      </c>
      <c r="U377" s="43">
        <f>SUM($C$2:C377)</f>
        <v>1928462</v>
      </c>
      <c r="V377" s="43">
        <f>SUM($D$2:D377)</f>
        <v>1915143</v>
      </c>
      <c r="W377" s="5"/>
      <c r="X377" s="5"/>
      <c r="Y377" s="5"/>
      <c r="Z377" s="5">
        <f>IF(ISERROR(B377/B370),1,B377/B370)</f>
        <v>1.6592902711323765</v>
      </c>
      <c r="AA377" s="5">
        <f>IF(ISERROR(C377/C370),1,C377/C370)</f>
        <v>2.0933687975786479</v>
      </c>
      <c r="AB377" s="5">
        <f>IF(ISERROR(D377/D370),1,D377/D370)</f>
        <v>1.8340444847934634</v>
      </c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</row>
    <row r="378" spans="1:41" x14ac:dyDescent="0.25">
      <c r="A378" s="28">
        <f t="shared" si="31"/>
        <v>42744</v>
      </c>
      <c r="B378" s="29">
        <v>8511</v>
      </c>
      <c r="C378" s="29">
        <v>948</v>
      </c>
      <c r="D378" s="29">
        <v>14195</v>
      </c>
      <c r="E378" s="29"/>
      <c r="F378" s="29"/>
      <c r="G378" s="29"/>
      <c r="H378" s="29">
        <f t="shared" si="30"/>
        <v>7884.666666666667</v>
      </c>
      <c r="I378" s="30"/>
      <c r="J378" s="30"/>
      <c r="K378" s="30"/>
      <c r="L378" s="30">
        <f t="shared" si="32"/>
        <v>-337</v>
      </c>
      <c r="M378" s="30">
        <f t="shared" si="33"/>
        <v>-9408</v>
      </c>
      <c r="N378" s="30">
        <f t="shared" si="34"/>
        <v>3575</v>
      </c>
      <c r="O378" s="30"/>
      <c r="P378" s="30"/>
      <c r="Q378" s="30"/>
      <c r="R378" s="30">
        <f t="shared" si="35"/>
        <v>-2056.666666666667</v>
      </c>
      <c r="S378" s="30"/>
      <c r="T378" s="43">
        <f>SUM($B$2:B378)</f>
        <v>1931768</v>
      </c>
      <c r="U378" s="43">
        <f>SUM($C$2:C378)</f>
        <v>1929410</v>
      </c>
      <c r="V378" s="43">
        <f>SUM($D$2:D378)</f>
        <v>1929338</v>
      </c>
      <c r="W378" s="5"/>
      <c r="X378" s="5"/>
      <c r="Y378" s="5"/>
      <c r="Z378" s="5">
        <f>IF(ISERROR(B378/B371),1,B378/B371)</f>
        <v>0.9619122965641953</v>
      </c>
      <c r="AA378" s="5">
        <f>IF(ISERROR(C378/C371),1,C378/C371)</f>
        <v>9.154113557358054E-2</v>
      </c>
      <c r="AB378" s="5">
        <f>IF(ISERROR(D378/D371),1,D378/D371)</f>
        <v>1.3366290018832392</v>
      </c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</row>
    <row r="379" spans="1:41" x14ac:dyDescent="0.25">
      <c r="A379" s="3">
        <f t="shared" si="31"/>
        <v>42745</v>
      </c>
      <c r="B379" s="16">
        <v>13533</v>
      </c>
      <c r="C379" s="16">
        <v>11706</v>
      </c>
      <c r="D379" s="16">
        <v>11723</v>
      </c>
      <c r="E379" s="16"/>
      <c r="F379" s="16"/>
      <c r="G379" s="16"/>
      <c r="H379" s="16">
        <f t="shared" si="30"/>
        <v>12320.666666666666</v>
      </c>
      <c r="I379" s="6"/>
      <c r="J379" s="6"/>
      <c r="K379" s="6"/>
      <c r="L379" s="6">
        <f t="shared" si="32"/>
        <v>-705</v>
      </c>
      <c r="M379" s="6">
        <f t="shared" si="33"/>
        <v>-614</v>
      </c>
      <c r="N379" s="6">
        <f t="shared" si="34"/>
        <v>-333</v>
      </c>
      <c r="O379" s="20"/>
      <c r="P379" s="20"/>
      <c r="Q379" s="20"/>
      <c r="R379" s="6">
        <f t="shared" si="35"/>
        <v>-550.66666666666788</v>
      </c>
      <c r="S379" s="20"/>
      <c r="T379" s="14">
        <f>SUM($B$2:B379)</f>
        <v>1945301</v>
      </c>
      <c r="U379" s="14">
        <f>SUM($C$2:C379)</f>
        <v>1941116</v>
      </c>
      <c r="V379" s="14">
        <f>SUM($D$2:D379)</f>
        <v>1941061</v>
      </c>
      <c r="W379" s="5"/>
      <c r="X379" s="5"/>
      <c r="Y379" s="5"/>
      <c r="Z379" s="5">
        <f>IF(ISERROR(B379/B372),1,B379/B372)</f>
        <v>0.95048461862621159</v>
      </c>
      <c r="AA379" s="5">
        <f>IF(ISERROR(C379/C372),1,C379/C372)</f>
        <v>0.95016233766233771</v>
      </c>
      <c r="AB379" s="5">
        <f>IF(ISERROR(D379/D372),1,D379/D372)</f>
        <v>0.972378898473789</v>
      </c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</row>
    <row r="380" spans="1:41" x14ac:dyDescent="0.25">
      <c r="A380" s="3">
        <f t="shared" si="31"/>
        <v>42746</v>
      </c>
      <c r="B380" s="16">
        <v>22611</v>
      </c>
      <c r="C380" s="16">
        <v>27210</v>
      </c>
      <c r="D380" s="16">
        <v>16516</v>
      </c>
      <c r="E380" s="16"/>
      <c r="F380" s="16"/>
      <c r="G380" s="16"/>
      <c r="H380" s="16">
        <f t="shared" si="30"/>
        <v>22112.333333333332</v>
      </c>
      <c r="I380" s="6"/>
      <c r="J380" s="6"/>
      <c r="K380" s="6"/>
      <c r="L380" s="6">
        <f t="shared" si="32"/>
        <v>-4833</v>
      </c>
      <c r="M380" s="6">
        <f t="shared" si="33"/>
        <v>8861</v>
      </c>
      <c r="N380" s="6">
        <f t="shared" si="34"/>
        <v>-1845</v>
      </c>
      <c r="O380" s="20"/>
      <c r="P380" s="20"/>
      <c r="Q380" s="20"/>
      <c r="R380" s="6">
        <f t="shared" si="35"/>
        <v>727.66666666666424</v>
      </c>
      <c r="S380" s="20"/>
      <c r="T380" s="14">
        <f>SUM($B$2:B380)</f>
        <v>1967912</v>
      </c>
      <c r="U380" s="14">
        <f>SUM($C$2:C380)</f>
        <v>1968326</v>
      </c>
      <c r="V380" s="14">
        <f>SUM($D$2:D380)</f>
        <v>1957577</v>
      </c>
      <c r="W380" s="5"/>
      <c r="X380" s="5"/>
      <c r="Y380" s="5"/>
      <c r="Z380" s="5">
        <f>IF(ISERROR(B380/B373),1,B380/B373)</f>
        <v>0.82389593353738522</v>
      </c>
      <c r="AA380" s="5">
        <f>IF(ISERROR(C380/C373),1,C380/C373)</f>
        <v>1.4829146002506948</v>
      </c>
      <c r="AB380" s="5">
        <f>IF(ISERROR(D380/D373),1,D380/D373)</f>
        <v>0.8995152769457001</v>
      </c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</row>
    <row r="381" spans="1:41" x14ac:dyDescent="0.25">
      <c r="A381" s="3">
        <f t="shared" si="31"/>
        <v>42747</v>
      </c>
      <c r="B381" s="16">
        <v>24163</v>
      </c>
      <c r="C381" s="16">
        <v>25566</v>
      </c>
      <c r="D381" s="16">
        <v>23461</v>
      </c>
      <c r="E381" s="16"/>
      <c r="F381" s="16"/>
      <c r="G381" s="16"/>
      <c r="H381" s="16">
        <f t="shared" si="30"/>
        <v>24396.666666666668</v>
      </c>
      <c r="I381" s="6"/>
      <c r="J381" s="6"/>
      <c r="K381" s="6"/>
      <c r="L381" s="6">
        <f t="shared" si="32"/>
        <v>-3868</v>
      </c>
      <c r="M381" s="6">
        <f t="shared" si="33"/>
        <v>-1097</v>
      </c>
      <c r="N381" s="6">
        <f t="shared" si="34"/>
        <v>-3190</v>
      </c>
      <c r="O381" s="20"/>
      <c r="P381" s="20"/>
      <c r="Q381" s="20"/>
      <c r="R381" s="6">
        <f t="shared" si="35"/>
        <v>-2718.3333333333321</v>
      </c>
      <c r="S381" s="20"/>
      <c r="T381" s="14">
        <f>SUM($B$2:B381)</f>
        <v>1992075</v>
      </c>
      <c r="U381" s="14">
        <f>SUM($C$2:C381)</f>
        <v>1993892</v>
      </c>
      <c r="V381" s="14">
        <f>SUM($D$2:D381)</f>
        <v>1981038</v>
      </c>
      <c r="W381" s="5"/>
      <c r="X381" s="5"/>
      <c r="Y381" s="5"/>
      <c r="Z381" s="5">
        <f>IF(ISERROR(B381/B374),1,B381/B374)</f>
        <v>0.86200991759123824</v>
      </c>
      <c r="AA381" s="5">
        <f>IF(ISERROR(C381/C374),1,C381/C374)</f>
        <v>0.95885684281588723</v>
      </c>
      <c r="AB381" s="5">
        <f>IF(ISERROR(D381/D374),1,D381/D374)</f>
        <v>0.88030467899891185</v>
      </c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</row>
    <row r="382" spans="1:41" x14ac:dyDescent="0.25">
      <c r="A382" s="3">
        <f t="shared" si="31"/>
        <v>42748</v>
      </c>
      <c r="B382" s="16">
        <v>20486</v>
      </c>
      <c r="C382" s="16">
        <v>21343</v>
      </c>
      <c r="D382" s="31">
        <v>22957</v>
      </c>
      <c r="E382" s="16"/>
      <c r="F382" s="16"/>
      <c r="G382" s="16"/>
      <c r="H382" s="16">
        <f t="shared" si="30"/>
        <v>21595.333333333332</v>
      </c>
      <c r="I382" s="6"/>
      <c r="J382" s="6"/>
      <c r="K382" s="6"/>
      <c r="L382" s="6">
        <f t="shared" si="32"/>
        <v>-5722</v>
      </c>
      <c r="M382" s="6">
        <f t="shared" si="33"/>
        <v>-23990</v>
      </c>
      <c r="N382" s="6">
        <f t="shared" si="34"/>
        <v>-5143</v>
      </c>
      <c r="O382" s="20"/>
      <c r="P382" s="20"/>
      <c r="Q382" s="20"/>
      <c r="R382" s="6">
        <f t="shared" si="35"/>
        <v>-11618.333333333332</v>
      </c>
      <c r="S382" s="20"/>
      <c r="T382" s="14">
        <f>SUM($B$2:B382)</f>
        <v>2012561</v>
      </c>
      <c r="U382" s="14">
        <f>SUM($C$2:C382)</f>
        <v>2015235</v>
      </c>
      <c r="V382" s="14">
        <f>SUM($D$2:D382)</f>
        <v>2003995</v>
      </c>
      <c r="W382" s="5"/>
      <c r="X382" s="5"/>
      <c r="Y382" s="5"/>
      <c r="Z382" s="5">
        <f>IF(ISERROR(B382/B375),1,B382/B375)</f>
        <v>0.78166971916971917</v>
      </c>
      <c r="AA382" s="5">
        <f>IF(ISERROR(C382/C375),1,C382/C375)</f>
        <v>0.47080493238920873</v>
      </c>
      <c r="AB382" s="5">
        <f>IF(ISERROR(D382/D375),1,D382/D375)</f>
        <v>0.81697508896797155</v>
      </c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</row>
    <row r="383" spans="1:41" x14ac:dyDescent="0.25">
      <c r="A383" s="3">
        <f t="shared" si="31"/>
        <v>42749</v>
      </c>
      <c r="B383" s="16">
        <v>18324</v>
      </c>
      <c r="C383" s="16">
        <v>8593</v>
      </c>
      <c r="D383" s="31">
        <v>19790</v>
      </c>
      <c r="E383" s="16"/>
      <c r="F383" s="16"/>
      <c r="G383" s="16"/>
      <c r="H383" s="16">
        <f t="shared" si="30"/>
        <v>15569</v>
      </c>
      <c r="I383" s="6"/>
      <c r="J383" s="6"/>
      <c r="K383" s="6"/>
      <c r="L383" s="6">
        <f t="shared" si="32"/>
        <v>-6263</v>
      </c>
      <c r="M383" s="6">
        <f t="shared" si="33"/>
        <v>-10484</v>
      </c>
      <c r="N383" s="6">
        <f t="shared" si="34"/>
        <v>-5839</v>
      </c>
      <c r="O383" s="20"/>
      <c r="P383" s="20"/>
      <c r="Q383" s="20"/>
      <c r="R383" s="6">
        <f t="shared" si="35"/>
        <v>-7528.6666666666679</v>
      </c>
      <c r="S383" s="20"/>
      <c r="T383" s="14">
        <f>SUM($B$2:B383)</f>
        <v>2030885</v>
      </c>
      <c r="U383" s="14">
        <f>SUM($C$2:C383)</f>
        <v>2023828</v>
      </c>
      <c r="V383" s="14">
        <f>SUM($D$2:D383)</f>
        <v>2023785</v>
      </c>
      <c r="W383" s="5"/>
      <c r="X383" s="5"/>
      <c r="Y383" s="5"/>
      <c r="Z383" s="5">
        <f>IF(ISERROR(B383/B376),1,B383/B376)</f>
        <v>0.74527189165005903</v>
      </c>
      <c r="AA383" s="5">
        <f>IF(ISERROR(C383/C376),1,C383/C376)</f>
        <v>0.45043769984798449</v>
      </c>
      <c r="AB383" s="5">
        <f>IF(ISERROR(D383/D376),1,D383/D376)</f>
        <v>0.77217214873775797</v>
      </c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</row>
    <row r="384" spans="1:41" x14ac:dyDescent="0.25">
      <c r="A384" s="28">
        <f t="shared" si="31"/>
        <v>42750</v>
      </c>
      <c r="B384" s="29">
        <v>13412</v>
      </c>
      <c r="C384" s="29">
        <v>14817</v>
      </c>
      <c r="D384" s="29">
        <v>14871</v>
      </c>
      <c r="E384" s="29"/>
      <c r="F384" s="29"/>
      <c r="G384" s="29"/>
      <c r="H384" s="29">
        <f t="shared" si="30"/>
        <v>14366.666666666666</v>
      </c>
      <c r="I384" s="30"/>
      <c r="J384" s="30"/>
      <c r="K384" s="30"/>
      <c r="L384" s="30">
        <f t="shared" si="32"/>
        <v>-3234</v>
      </c>
      <c r="M384" s="30">
        <f t="shared" si="33"/>
        <v>-8007</v>
      </c>
      <c r="N384" s="30">
        <f t="shared" si="34"/>
        <v>-5331</v>
      </c>
      <c r="O384" s="30"/>
      <c r="P384" s="30"/>
      <c r="Q384" s="30"/>
      <c r="R384" s="30">
        <f t="shared" si="35"/>
        <v>-5524.0000000000018</v>
      </c>
      <c r="S384" s="30"/>
      <c r="T384" s="43">
        <f>SUM($B$2:B384)</f>
        <v>2044297</v>
      </c>
      <c r="U384" s="43">
        <f>SUM($C$2:C384)</f>
        <v>2038645</v>
      </c>
      <c r="V384" s="43">
        <f>SUM($D$2:D384)</f>
        <v>2038656</v>
      </c>
      <c r="W384" s="5"/>
      <c r="X384" s="5"/>
      <c r="Y384" s="5"/>
      <c r="Z384" s="5">
        <f>IF(ISERROR(B384/B377),1,B384/B377)</f>
        <v>0.80571909167367539</v>
      </c>
      <c r="AA384" s="5">
        <f>IF(ISERROR(C384/C377),1,C384/C377)</f>
        <v>0.64918506834910616</v>
      </c>
      <c r="AB384" s="5">
        <f>IF(ISERROR(D384/D377),1,D384/D377)</f>
        <v>0.7361152361152361</v>
      </c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</row>
    <row r="385" spans="1:41" x14ac:dyDescent="0.25">
      <c r="A385" s="28">
        <f t="shared" si="31"/>
        <v>42751</v>
      </c>
      <c r="B385" s="29">
        <v>6620</v>
      </c>
      <c r="C385" s="29">
        <v>11484</v>
      </c>
      <c r="D385" s="29">
        <v>11712</v>
      </c>
      <c r="E385" s="29"/>
      <c r="F385" s="29"/>
      <c r="G385" s="29"/>
      <c r="H385" s="29">
        <f t="shared" si="30"/>
        <v>9938.6666666666661</v>
      </c>
      <c r="I385" s="30"/>
      <c r="J385" s="30"/>
      <c r="K385" s="30"/>
      <c r="L385" s="30">
        <f t="shared" si="32"/>
        <v>-1891</v>
      </c>
      <c r="M385" s="30">
        <f t="shared" si="33"/>
        <v>10536</v>
      </c>
      <c r="N385" s="30">
        <f t="shared" si="34"/>
        <v>-2483</v>
      </c>
      <c r="O385" s="30"/>
      <c r="P385" s="30"/>
      <c r="Q385" s="30"/>
      <c r="R385" s="30">
        <f t="shared" si="35"/>
        <v>2053.9999999999991</v>
      </c>
      <c r="S385" s="30"/>
      <c r="T385" s="43">
        <f>SUM($B$2:B385)</f>
        <v>2050917</v>
      </c>
      <c r="U385" s="43">
        <f>SUM($C$2:C385)</f>
        <v>2050129</v>
      </c>
      <c r="V385" s="43">
        <f>SUM($D$2:D385)</f>
        <v>2050368</v>
      </c>
      <c r="W385" s="5"/>
      <c r="X385" s="5"/>
      <c r="Y385" s="5"/>
      <c r="Z385" s="5">
        <f>IF(ISERROR(B385/B378),1,B385/B378)</f>
        <v>0.77781694277993185</v>
      </c>
      <c r="AA385" s="5">
        <f>IF(ISERROR(C385/C378),1,C385/C378)</f>
        <v>12.113924050632912</v>
      </c>
      <c r="AB385" s="5">
        <f>IF(ISERROR(D385/D378),1,D385/D378)</f>
        <v>0.82507925325818954</v>
      </c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</row>
    <row r="386" spans="1:41" x14ac:dyDescent="0.25">
      <c r="A386" s="3">
        <f t="shared" si="31"/>
        <v>42752</v>
      </c>
      <c r="B386" s="16">
        <v>9192</v>
      </c>
      <c r="C386" s="16">
        <v>9253</v>
      </c>
      <c r="D386" s="16">
        <v>8930</v>
      </c>
      <c r="E386" s="16"/>
      <c r="F386" s="16"/>
      <c r="G386" s="16"/>
      <c r="H386" s="16">
        <f t="shared" ref="H386:H449" si="36">SUM(B386:D386)/3</f>
        <v>9125</v>
      </c>
      <c r="I386" s="6"/>
      <c r="J386" s="6"/>
      <c r="K386" s="6"/>
      <c r="L386" s="6">
        <f t="shared" si="32"/>
        <v>-4341</v>
      </c>
      <c r="M386" s="6">
        <f t="shared" si="33"/>
        <v>-2453</v>
      </c>
      <c r="N386" s="6">
        <f t="shared" si="34"/>
        <v>-2793</v>
      </c>
      <c r="O386" s="20"/>
      <c r="P386" s="20"/>
      <c r="Q386" s="20"/>
      <c r="R386" s="6">
        <f t="shared" si="35"/>
        <v>-3195.6666666666661</v>
      </c>
      <c r="S386" s="20"/>
      <c r="T386" s="14">
        <f>SUM($B$2:B386)</f>
        <v>2060109</v>
      </c>
      <c r="U386" s="14">
        <f>SUM($C$2:C386)</f>
        <v>2059382</v>
      </c>
      <c r="V386" s="14">
        <f>SUM($D$2:D386)</f>
        <v>2059298</v>
      </c>
      <c r="W386" s="5"/>
      <c r="X386" s="5"/>
      <c r="Y386" s="5"/>
      <c r="Z386" s="5">
        <f>IF(ISERROR(B386/B379),1,B386/B379)</f>
        <v>0.67922855242739966</v>
      </c>
      <c r="AA386" s="5">
        <f>IF(ISERROR(C386/C379),1,C386/C379)</f>
        <v>0.79044934221766616</v>
      </c>
      <c r="AB386" s="5">
        <f>IF(ISERROR(D386/D379),1,D386/D379)</f>
        <v>0.7617504051863857</v>
      </c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</row>
    <row r="387" spans="1:41" x14ac:dyDescent="0.25">
      <c r="A387" s="3">
        <f t="shared" ref="A387:A450" si="37">A386+1</f>
        <v>42753</v>
      </c>
      <c r="B387" s="16">
        <v>18514</v>
      </c>
      <c r="C387" s="16">
        <v>12233</v>
      </c>
      <c r="D387" s="16">
        <v>12322</v>
      </c>
      <c r="E387" s="16"/>
      <c r="F387" s="16"/>
      <c r="G387" s="16"/>
      <c r="H387" s="16">
        <f t="shared" si="36"/>
        <v>14356.333333333334</v>
      </c>
      <c r="I387" s="6"/>
      <c r="J387" s="6"/>
      <c r="K387" s="6"/>
      <c r="L387" s="6">
        <f t="shared" si="32"/>
        <v>-4097</v>
      </c>
      <c r="M387" s="6">
        <f t="shared" si="33"/>
        <v>-14977</v>
      </c>
      <c r="N387" s="6">
        <f t="shared" si="34"/>
        <v>-4194</v>
      </c>
      <c r="O387" s="20"/>
      <c r="P387" s="20"/>
      <c r="Q387" s="20"/>
      <c r="R387" s="6">
        <f t="shared" si="35"/>
        <v>-7755.9999999999982</v>
      </c>
      <c r="S387" s="20"/>
      <c r="T387" s="14">
        <f>SUM($B$2:B387)</f>
        <v>2078623</v>
      </c>
      <c r="U387" s="14">
        <f>SUM($C$2:C387)</f>
        <v>2071615</v>
      </c>
      <c r="V387" s="14">
        <f>SUM($D$2:D387)</f>
        <v>2071620</v>
      </c>
      <c r="W387" s="5"/>
      <c r="X387" s="5"/>
      <c r="Y387" s="5"/>
      <c r="Z387" s="5">
        <f>IF(ISERROR(B387/B380),1,B387/B380)</f>
        <v>0.81880500641280796</v>
      </c>
      <c r="AA387" s="5">
        <f>IF(ISERROR(C387/C380),1,C387/C380)</f>
        <v>0.44957736126424108</v>
      </c>
      <c r="AB387" s="5">
        <f>IF(ISERROR(D387/D380),1,D387/D380)</f>
        <v>0.74606442237829984</v>
      </c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</row>
    <row r="388" spans="1:41" x14ac:dyDescent="0.25">
      <c r="A388" s="3">
        <f t="shared" si="37"/>
        <v>42754</v>
      </c>
      <c r="B388" s="16">
        <v>19530</v>
      </c>
      <c r="C388" s="16">
        <v>29003</v>
      </c>
      <c r="D388" s="16">
        <v>18559</v>
      </c>
      <c r="E388" s="16"/>
      <c r="F388" s="16"/>
      <c r="G388" s="16"/>
      <c r="H388" s="16">
        <f t="shared" si="36"/>
        <v>22364</v>
      </c>
      <c r="I388" s="6"/>
      <c r="J388" s="6"/>
      <c r="K388" s="6"/>
      <c r="L388" s="6">
        <f t="shared" si="32"/>
        <v>-4633</v>
      </c>
      <c r="M388" s="6">
        <f t="shared" si="33"/>
        <v>3437</v>
      </c>
      <c r="N388" s="6">
        <f t="shared" si="34"/>
        <v>-4902</v>
      </c>
      <c r="O388" s="20"/>
      <c r="P388" s="20"/>
      <c r="Q388" s="20"/>
      <c r="R388" s="6">
        <f t="shared" si="35"/>
        <v>-2032.6666666666679</v>
      </c>
      <c r="S388" s="20"/>
      <c r="T388" s="14">
        <f>SUM($B$2:B388)</f>
        <v>2098153</v>
      </c>
      <c r="U388" s="14">
        <f>SUM($C$2:C388)</f>
        <v>2100618</v>
      </c>
      <c r="V388" s="14">
        <f>SUM($D$2:D388)</f>
        <v>2090179</v>
      </c>
      <c r="W388" s="5"/>
      <c r="X388" s="5"/>
      <c r="Y388" s="5"/>
      <c r="Z388" s="5">
        <f>IF(ISERROR(B388/B381),1,B388/B381)</f>
        <v>0.80826056367172949</v>
      </c>
      <c r="AA388" s="5">
        <f>IF(ISERROR(C388/C381),1,C388/C381)</f>
        <v>1.1344363607916765</v>
      </c>
      <c r="AB388" s="5">
        <f>IF(ISERROR(D388/D381),1,D388/D381)</f>
        <v>0.79105749968032057</v>
      </c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</row>
    <row r="389" spans="1:41" x14ac:dyDescent="0.25">
      <c r="A389" s="3">
        <f>A388+1</f>
        <v>42755</v>
      </c>
      <c r="B389" s="16">
        <v>16816</v>
      </c>
      <c r="C389" s="16">
        <v>8277</v>
      </c>
      <c r="D389" s="31">
        <v>18700</v>
      </c>
      <c r="E389" s="16"/>
      <c r="F389" s="16"/>
      <c r="G389" s="16"/>
      <c r="H389" s="16">
        <f t="shared" si="36"/>
        <v>14597.666666666666</v>
      </c>
      <c r="I389" s="6"/>
      <c r="J389" s="6"/>
      <c r="K389" s="6"/>
      <c r="L389" s="6">
        <f>B389-B382</f>
        <v>-3670</v>
      </c>
      <c r="M389" s="6">
        <f>C389-C382</f>
        <v>-13066</v>
      </c>
      <c r="N389" s="6">
        <f>D389-D382</f>
        <v>-4257</v>
      </c>
      <c r="O389" s="20"/>
      <c r="P389" s="20"/>
      <c r="Q389" s="20"/>
      <c r="R389" s="6">
        <f t="shared" si="35"/>
        <v>-6997.6666666666661</v>
      </c>
      <c r="S389" s="20"/>
      <c r="T389" s="14">
        <f>SUM($B$2:B389)</f>
        <v>2114969</v>
      </c>
      <c r="U389" s="14">
        <f>SUM($C$2:C389)</f>
        <v>2108895</v>
      </c>
      <c r="V389" s="14">
        <f>SUM($D$2:D389)</f>
        <v>2108879</v>
      </c>
      <c r="W389" s="5"/>
      <c r="X389" s="5"/>
      <c r="Y389" s="5"/>
      <c r="Z389" s="5">
        <f>IF(ISERROR(B389/B382),1,B389/B382)</f>
        <v>0.82085326564483063</v>
      </c>
      <c r="AA389" s="5">
        <f>IF(ISERROR(C389/C382),1,C389/C382)</f>
        <v>0.38780864920582858</v>
      </c>
      <c r="AB389" s="5">
        <f>IF(ISERROR(D389/D382),1,D389/D382)</f>
        <v>0.8145663632007667</v>
      </c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</row>
    <row r="390" spans="1:41" x14ac:dyDescent="0.25">
      <c r="A390" s="3">
        <f t="shared" si="37"/>
        <v>42756</v>
      </c>
      <c r="B390" s="16">
        <v>15039</v>
      </c>
      <c r="C390" s="16">
        <v>16366</v>
      </c>
      <c r="D390" s="31">
        <v>16366</v>
      </c>
      <c r="E390" s="16"/>
      <c r="F390" s="16"/>
      <c r="G390" s="16"/>
      <c r="H390" s="16">
        <f t="shared" si="36"/>
        <v>15923.666666666666</v>
      </c>
      <c r="I390" s="6"/>
      <c r="J390" s="6"/>
      <c r="K390" s="6"/>
      <c r="L390" s="6">
        <f>B390-B383</f>
        <v>-3285</v>
      </c>
      <c r="M390" s="6">
        <f>C390-C383</f>
        <v>7773</v>
      </c>
      <c r="N390" s="6">
        <f>D390-D383</f>
        <v>-3424</v>
      </c>
      <c r="O390" s="20"/>
      <c r="P390" s="20"/>
      <c r="Q390" s="20"/>
      <c r="R390" s="6">
        <f t="shared" si="35"/>
        <v>354.66666666666606</v>
      </c>
      <c r="S390" s="20"/>
      <c r="T390" s="14">
        <f>SUM($B$2:B390)</f>
        <v>2130008</v>
      </c>
      <c r="U390" s="14">
        <f>SUM($C$2:C390)</f>
        <v>2125261</v>
      </c>
      <c r="V390" s="14">
        <f>SUM($D$2:D390)</f>
        <v>2125245</v>
      </c>
      <c r="W390" s="5"/>
      <c r="X390" s="5"/>
      <c r="Y390" s="5"/>
      <c r="Z390" s="5">
        <f>IF(ISERROR(B390/B383),1,B390/B383)</f>
        <v>0.82072691552062871</v>
      </c>
      <c r="AA390" s="5">
        <f>IF(ISERROR(C390/C383),1,C390/C383)</f>
        <v>1.9045734900500408</v>
      </c>
      <c r="AB390" s="5">
        <f>IF(ISERROR(D390/D383),1,D390/D383)</f>
        <v>0.82698332491157145</v>
      </c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</row>
    <row r="391" spans="1:41" x14ac:dyDescent="0.25">
      <c r="A391" s="28">
        <f t="shared" si="37"/>
        <v>42757</v>
      </c>
      <c r="B391" s="29">
        <v>11626</v>
      </c>
      <c r="C391" s="29">
        <v>12430</v>
      </c>
      <c r="D391" s="29">
        <v>12428</v>
      </c>
      <c r="E391" s="29"/>
      <c r="F391" s="29"/>
      <c r="G391" s="29"/>
      <c r="H391" s="29">
        <f t="shared" si="36"/>
        <v>12161.333333333334</v>
      </c>
      <c r="I391" s="30"/>
      <c r="J391" s="30"/>
      <c r="K391" s="30"/>
      <c r="L391" s="30">
        <f>B391-B384</f>
        <v>-1786</v>
      </c>
      <c r="M391" s="30">
        <f>C391-C384</f>
        <v>-2387</v>
      </c>
      <c r="N391" s="30">
        <f>D391-D384</f>
        <v>-2443</v>
      </c>
      <c r="O391" s="30"/>
      <c r="P391" s="30"/>
      <c r="Q391" s="30"/>
      <c r="R391" s="30">
        <f t="shared" si="35"/>
        <v>-2205.3333333333321</v>
      </c>
      <c r="S391" s="30"/>
      <c r="T391" s="43">
        <f>SUM($B$2:B391)</f>
        <v>2141634</v>
      </c>
      <c r="U391" s="43">
        <f>SUM($C$2:C391)</f>
        <v>2137691</v>
      </c>
      <c r="V391" s="43">
        <f>SUM($D$2:D391)</f>
        <v>2137673</v>
      </c>
      <c r="W391" s="5"/>
      <c r="X391" s="5"/>
      <c r="Y391" s="5"/>
      <c r="Z391" s="5">
        <f>IF(ISERROR(B391/B384),1,B391/B384)</f>
        <v>0.86683566954965707</v>
      </c>
      <c r="AA391" s="5">
        <f>IF(ISERROR(C391/C384),1,C391/C384)</f>
        <v>0.83890126206384563</v>
      </c>
      <c r="AB391" s="5">
        <f>IF(ISERROR(D391/D384),1,D391/D384)</f>
        <v>0.8357205298903907</v>
      </c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</row>
    <row r="392" spans="1:41" x14ac:dyDescent="0.25">
      <c r="A392" s="28">
        <f t="shared" si="37"/>
        <v>42758</v>
      </c>
      <c r="B392" s="29">
        <v>5031</v>
      </c>
      <c r="C392" s="29">
        <v>10078</v>
      </c>
      <c r="D392" s="29">
        <v>10083</v>
      </c>
      <c r="E392" s="29"/>
      <c r="F392" s="29"/>
      <c r="G392" s="29"/>
      <c r="H392" s="29">
        <f t="shared" si="36"/>
        <v>8397.3333333333339</v>
      </c>
      <c r="I392" s="30"/>
      <c r="J392" s="30"/>
      <c r="K392" s="30"/>
      <c r="L392" s="30">
        <f>B392-B385</f>
        <v>-1589</v>
      </c>
      <c r="M392" s="30">
        <f>C392-C385</f>
        <v>-1406</v>
      </c>
      <c r="N392" s="30">
        <f>D392-D385</f>
        <v>-1629</v>
      </c>
      <c r="O392" s="30"/>
      <c r="P392" s="30"/>
      <c r="Q392" s="30"/>
      <c r="R392" s="30">
        <f t="shared" si="35"/>
        <v>-1541.3333333333321</v>
      </c>
      <c r="S392" s="30"/>
      <c r="T392" s="43">
        <f>SUM($B$2:B392)</f>
        <v>2146665</v>
      </c>
      <c r="U392" s="43">
        <f>SUM($C$2:C392)</f>
        <v>2147769</v>
      </c>
      <c r="V392" s="43">
        <f>SUM($D$2:D392)</f>
        <v>2147756</v>
      </c>
      <c r="W392" s="5"/>
      <c r="X392" s="5"/>
      <c r="Y392" s="5"/>
      <c r="Z392" s="5">
        <f>IF(ISERROR(B392/B385),1,B392/B385)</f>
        <v>0.75996978851963748</v>
      </c>
      <c r="AA392" s="5">
        <f>IF(ISERROR(C392/C385),1,C392/C385)</f>
        <v>0.87756879136189481</v>
      </c>
      <c r="AB392" s="5">
        <f>IF(ISERROR(D392/D385),1,D392/D385)</f>
        <v>0.86091188524590168</v>
      </c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</row>
    <row r="393" spans="1:41" x14ac:dyDescent="0.25">
      <c r="A393" s="3">
        <f t="shared" si="37"/>
        <v>42759</v>
      </c>
      <c r="B393" s="16">
        <v>6800</v>
      </c>
      <c r="C393" s="16">
        <v>6887</v>
      </c>
      <c r="D393" s="16">
        <v>6580</v>
      </c>
      <c r="E393" s="16"/>
      <c r="F393" s="16"/>
      <c r="G393" s="16"/>
      <c r="H393" s="16">
        <f t="shared" si="36"/>
        <v>6755.666666666667</v>
      </c>
      <c r="I393" s="6"/>
      <c r="J393" s="6"/>
      <c r="K393" s="6"/>
      <c r="L393" s="6">
        <f>B393-B386</f>
        <v>-2392</v>
      </c>
      <c r="M393" s="6">
        <f>C393-C386</f>
        <v>-2366</v>
      </c>
      <c r="N393" s="6">
        <f>D393-D386</f>
        <v>-2350</v>
      </c>
      <c r="O393" s="20"/>
      <c r="P393" s="20"/>
      <c r="Q393" s="20"/>
      <c r="R393" s="6">
        <f t="shared" ref="R393:R456" si="38">H393-H386</f>
        <v>-2369.333333333333</v>
      </c>
      <c r="S393" s="20"/>
      <c r="T393" s="14">
        <f>SUM($B$2:B393)</f>
        <v>2153465</v>
      </c>
      <c r="U393" s="14">
        <f>SUM($C$2:C393)</f>
        <v>2154656</v>
      </c>
      <c r="V393" s="14">
        <f>SUM($D$2:D393)</f>
        <v>2154336</v>
      </c>
      <c r="W393" s="5"/>
      <c r="X393" s="5"/>
      <c r="Y393" s="5"/>
      <c r="Z393" s="5">
        <f>IF(ISERROR(B393/B386),1,B393/B386)</f>
        <v>0.73977371627502175</v>
      </c>
      <c r="AA393" s="5">
        <f>IF(ISERROR(C393/C386),1,C393/C386)</f>
        <v>0.74429914622284665</v>
      </c>
      <c r="AB393" s="5">
        <f>IF(ISERROR(D393/D386),1,D393/D386)</f>
        <v>0.73684210526315785</v>
      </c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</row>
    <row r="394" spans="1:41" x14ac:dyDescent="0.25">
      <c r="A394" s="3">
        <f t="shared" si="37"/>
        <v>42760</v>
      </c>
      <c r="B394" s="16">
        <v>15536</v>
      </c>
      <c r="C394" s="16">
        <v>9387</v>
      </c>
      <c r="D394" s="16">
        <v>9716</v>
      </c>
      <c r="E394" s="16"/>
      <c r="F394" s="16"/>
      <c r="G394" s="16"/>
      <c r="H394" s="16">
        <f t="shared" si="36"/>
        <v>11546.333333333334</v>
      </c>
      <c r="I394" s="6"/>
      <c r="J394" s="6"/>
      <c r="K394" s="6"/>
      <c r="L394" s="6">
        <f>B394-B387</f>
        <v>-2978</v>
      </c>
      <c r="M394" s="6">
        <f>C394-C387</f>
        <v>-2846</v>
      </c>
      <c r="N394" s="6">
        <f>D394-D387</f>
        <v>-2606</v>
      </c>
      <c r="O394" s="20"/>
      <c r="P394" s="20"/>
      <c r="Q394" s="20"/>
      <c r="R394" s="6">
        <f t="shared" si="38"/>
        <v>-2810</v>
      </c>
      <c r="S394" s="20"/>
      <c r="T394" s="14">
        <f>SUM($B$2:B394)</f>
        <v>2169001</v>
      </c>
      <c r="U394" s="14">
        <f>SUM($C$2:C394)</f>
        <v>2164043</v>
      </c>
      <c r="V394" s="14">
        <f>SUM($D$2:D394)</f>
        <v>2164052</v>
      </c>
      <c r="W394" s="5"/>
      <c r="X394" s="5"/>
      <c r="Y394" s="5"/>
      <c r="Z394" s="5">
        <f>IF(ISERROR(B394/B387),1,B394/B387)</f>
        <v>0.83914875229556007</v>
      </c>
      <c r="AA394" s="5">
        <f>IF(ISERROR(C394/C387),1,C394/C387)</f>
        <v>0.76735060900841989</v>
      </c>
      <c r="AB394" s="5">
        <f>IF(ISERROR(D394/D387),1,D394/D387)</f>
        <v>0.78850835903262462</v>
      </c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</row>
    <row r="395" spans="1:41" x14ac:dyDescent="0.25">
      <c r="A395" s="3">
        <f t="shared" si="37"/>
        <v>42761</v>
      </c>
      <c r="B395" s="16">
        <v>15893</v>
      </c>
      <c r="C395" s="16">
        <v>15636</v>
      </c>
      <c r="D395" s="16">
        <v>15611</v>
      </c>
      <c r="E395" s="16"/>
      <c r="F395" s="16"/>
      <c r="G395" s="16"/>
      <c r="H395" s="16">
        <f t="shared" si="36"/>
        <v>15713.333333333334</v>
      </c>
      <c r="I395" s="6"/>
      <c r="J395" s="6"/>
      <c r="K395" s="6"/>
      <c r="L395" s="6">
        <f>B395-B388</f>
        <v>-3637</v>
      </c>
      <c r="M395" s="6">
        <f>C395-C388</f>
        <v>-13367</v>
      </c>
      <c r="N395" s="6">
        <f>D395-D388</f>
        <v>-2948</v>
      </c>
      <c r="O395" s="20"/>
      <c r="P395" s="20"/>
      <c r="Q395" s="20"/>
      <c r="R395" s="6">
        <f t="shared" si="38"/>
        <v>-6650.6666666666661</v>
      </c>
      <c r="S395" s="20"/>
      <c r="T395" s="14">
        <f>SUM($B$2:B395)</f>
        <v>2184894</v>
      </c>
      <c r="U395" s="14">
        <f>SUM($C$2:C395)</f>
        <v>2179679</v>
      </c>
      <c r="V395" s="14">
        <f>SUM($D$2:D395)</f>
        <v>2179663</v>
      </c>
      <c r="W395" s="5"/>
      <c r="X395" s="5"/>
      <c r="Y395" s="5"/>
      <c r="Z395" s="5">
        <f>IF(ISERROR(B395/B388),1,B395/B388)</f>
        <v>0.81377368151561702</v>
      </c>
      <c r="AA395" s="5">
        <f>IF(ISERROR(C395/C388),1,C395/C388)</f>
        <v>0.53911664310588558</v>
      </c>
      <c r="AB395" s="5">
        <f>IF(ISERROR(D395/D388),1,D395/D388)</f>
        <v>0.84115523465703967</v>
      </c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</row>
    <row r="396" spans="1:41" x14ac:dyDescent="0.25">
      <c r="A396" s="3">
        <f t="shared" si="37"/>
        <v>42762</v>
      </c>
      <c r="B396" s="16">
        <v>13428</v>
      </c>
      <c r="C396" s="16">
        <v>14883</v>
      </c>
      <c r="D396" s="31">
        <v>14915</v>
      </c>
      <c r="E396" s="16"/>
      <c r="F396" s="16"/>
      <c r="G396" s="16"/>
      <c r="H396" s="16">
        <f t="shared" si="36"/>
        <v>14408.666666666666</v>
      </c>
      <c r="I396" s="6"/>
      <c r="J396" s="6"/>
      <c r="K396" s="6"/>
      <c r="L396" s="6">
        <f t="shared" ref="L396:L456" si="39">B396-B389</f>
        <v>-3388</v>
      </c>
      <c r="M396" s="6">
        <f t="shared" ref="M396:M456" si="40">C396-C389</f>
        <v>6606</v>
      </c>
      <c r="N396" s="6">
        <f t="shared" ref="N396:N456" si="41">D396-D389</f>
        <v>-3785</v>
      </c>
      <c r="O396" s="20"/>
      <c r="P396" s="20"/>
      <c r="Q396" s="20"/>
      <c r="R396" s="6">
        <f t="shared" si="38"/>
        <v>-189</v>
      </c>
      <c r="S396" s="20"/>
      <c r="T396" s="14">
        <f>SUM($B$2:B396)</f>
        <v>2198322</v>
      </c>
      <c r="U396" s="14">
        <f>SUM($C$2:C396)</f>
        <v>2194562</v>
      </c>
      <c r="V396" s="14">
        <f>SUM($D$2:D396)</f>
        <v>2194578</v>
      </c>
      <c r="W396" s="5"/>
      <c r="X396" s="5"/>
      <c r="Y396" s="5"/>
      <c r="Z396" s="5">
        <f>IF(ISERROR(B396/B389),1,B396/B389)</f>
        <v>0.79852521408182686</v>
      </c>
      <c r="AA396" s="5">
        <f>IF(ISERROR(C396/C389),1,C396/C389)</f>
        <v>1.7981152591518665</v>
      </c>
      <c r="AB396" s="5">
        <f>IF(ISERROR(D396/D389),1,D396/D389)</f>
        <v>0.79759358288770055</v>
      </c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</row>
    <row r="397" spans="1:41" x14ac:dyDescent="0.25">
      <c r="A397" s="3">
        <f t="shared" si="37"/>
        <v>42763</v>
      </c>
      <c r="B397" s="16">
        <v>12613</v>
      </c>
      <c r="C397" s="16">
        <v>12831</v>
      </c>
      <c r="D397" s="31">
        <v>12799</v>
      </c>
      <c r="E397" s="16"/>
      <c r="F397" s="16"/>
      <c r="G397" s="16"/>
      <c r="H397" s="16">
        <f t="shared" si="36"/>
        <v>12747.666666666666</v>
      </c>
      <c r="I397" s="6"/>
      <c r="J397" s="6"/>
      <c r="K397" s="6"/>
      <c r="L397" s="6">
        <f t="shared" si="39"/>
        <v>-2426</v>
      </c>
      <c r="M397" s="6">
        <f t="shared" si="40"/>
        <v>-3535</v>
      </c>
      <c r="N397" s="6">
        <f t="shared" si="41"/>
        <v>-3567</v>
      </c>
      <c r="O397" s="20"/>
      <c r="P397" s="20"/>
      <c r="Q397" s="20"/>
      <c r="R397" s="6">
        <f t="shared" si="38"/>
        <v>-3176</v>
      </c>
      <c r="S397" s="20"/>
      <c r="T397" s="14">
        <f>SUM($B$2:B397)</f>
        <v>2210935</v>
      </c>
      <c r="U397" s="14">
        <f>SUM($C$2:C397)</f>
        <v>2207393</v>
      </c>
      <c r="V397" s="14">
        <f>SUM($D$2:D397)</f>
        <v>2207377</v>
      </c>
      <c r="W397" s="5"/>
      <c r="X397" s="5"/>
      <c r="Y397" s="5"/>
      <c r="Z397" s="5">
        <f>IF(ISERROR(B397/B390),1,B397/B390)</f>
        <v>0.83868608285125346</v>
      </c>
      <c r="AA397" s="5">
        <f>IF(ISERROR(C397/C390),1,C397/C390)</f>
        <v>0.78400342172797266</v>
      </c>
      <c r="AB397" s="5">
        <f>IF(ISERROR(D397/D390),1,D397/D390)</f>
        <v>0.78204814860075766</v>
      </c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</row>
    <row r="398" spans="1:41" x14ac:dyDescent="0.25">
      <c r="A398" s="28">
        <f t="shared" si="37"/>
        <v>42764</v>
      </c>
      <c r="B398" s="29">
        <v>10025</v>
      </c>
      <c r="C398" s="29">
        <v>17518</v>
      </c>
      <c r="D398" s="29">
        <v>9841</v>
      </c>
      <c r="E398" s="29"/>
      <c r="F398" s="29"/>
      <c r="G398" s="29"/>
      <c r="H398" s="29">
        <f t="shared" si="36"/>
        <v>12461.333333333334</v>
      </c>
      <c r="I398" s="30"/>
      <c r="J398" s="30"/>
      <c r="K398" s="30"/>
      <c r="L398" s="30">
        <f t="shared" si="39"/>
        <v>-1601</v>
      </c>
      <c r="M398" s="30">
        <f t="shared" si="40"/>
        <v>5088</v>
      </c>
      <c r="N398" s="30">
        <f t="shared" si="41"/>
        <v>-2587</v>
      </c>
      <c r="O398" s="30"/>
      <c r="P398" s="30"/>
      <c r="Q398" s="30"/>
      <c r="R398" s="30">
        <f t="shared" si="38"/>
        <v>300</v>
      </c>
      <c r="S398" s="30"/>
      <c r="T398" s="43">
        <f>SUM($B$2:B398)</f>
        <v>2220960</v>
      </c>
      <c r="U398" s="43">
        <f>SUM($C$2:C398)</f>
        <v>2224911</v>
      </c>
      <c r="V398" s="43">
        <f>SUM($D$2:D398)</f>
        <v>2217218</v>
      </c>
      <c r="W398" s="5"/>
      <c r="X398" s="5"/>
      <c r="Y398" s="5"/>
      <c r="Z398" s="5">
        <f>IF(ISERROR(B398/B391),1,B398/B391)</f>
        <v>0.86229141579218993</v>
      </c>
      <c r="AA398" s="5">
        <f>IF(ISERROR(C398/C391),1,C398/C391)</f>
        <v>1.4093322606596943</v>
      </c>
      <c r="AB398" s="5">
        <f>IF(ISERROR(D398/D391),1,D398/D391)</f>
        <v>0.79184100418410042</v>
      </c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</row>
    <row r="399" spans="1:41" x14ac:dyDescent="0.25">
      <c r="A399" s="28">
        <f t="shared" si="37"/>
        <v>42765</v>
      </c>
      <c r="B399" s="29">
        <v>4211</v>
      </c>
      <c r="C399" s="29">
        <v>748</v>
      </c>
      <c r="D399" s="29">
        <v>8452</v>
      </c>
      <c r="E399" s="29"/>
      <c r="F399" s="29"/>
      <c r="G399" s="29"/>
      <c r="H399" s="29">
        <f t="shared" si="36"/>
        <v>4470.333333333333</v>
      </c>
      <c r="I399" s="30"/>
      <c r="J399" s="30"/>
      <c r="K399" s="30"/>
      <c r="L399" s="30">
        <f t="shared" si="39"/>
        <v>-820</v>
      </c>
      <c r="M399" s="30">
        <f t="shared" si="40"/>
        <v>-9330</v>
      </c>
      <c r="N399" s="30">
        <f t="shared" si="41"/>
        <v>-1631</v>
      </c>
      <c r="O399" s="30"/>
      <c r="P399" s="30"/>
      <c r="Q399" s="30"/>
      <c r="R399" s="30">
        <f t="shared" si="38"/>
        <v>-3927.0000000000009</v>
      </c>
      <c r="S399" s="30"/>
      <c r="T399" s="43">
        <f>SUM($B$2:B399)</f>
        <v>2225171</v>
      </c>
      <c r="U399" s="43">
        <f>SUM($C$2:C399)</f>
        <v>2225659</v>
      </c>
      <c r="V399" s="43">
        <f>SUM($D$2:D399)</f>
        <v>2225670</v>
      </c>
      <c r="W399" s="5"/>
      <c r="X399" s="5"/>
      <c r="Y399" s="5"/>
      <c r="Z399" s="5">
        <f>IF(ISERROR(B399/B392),1,B399/B392)</f>
        <v>0.83701053468495334</v>
      </c>
      <c r="AA399" s="5">
        <f>IF(ISERROR(C399/C392),1,C399/C392)</f>
        <v>7.4221075610240134E-2</v>
      </c>
      <c r="AB399" s="5">
        <f>IF(ISERROR(D399/D392),1,D399/D392)</f>
        <v>0.83824258653178618</v>
      </c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</row>
    <row r="400" spans="1:41" x14ac:dyDescent="0.25">
      <c r="A400" s="3">
        <f t="shared" si="37"/>
        <v>42766</v>
      </c>
      <c r="B400" s="16">
        <v>5929</v>
      </c>
      <c r="C400" s="16">
        <v>6668</v>
      </c>
      <c r="D400" s="16">
        <v>6630</v>
      </c>
      <c r="E400" s="16"/>
      <c r="F400" s="16"/>
      <c r="G400" s="16"/>
      <c r="H400" s="16">
        <f t="shared" si="36"/>
        <v>6409</v>
      </c>
      <c r="I400" s="6"/>
      <c r="J400" s="6"/>
      <c r="K400" s="6"/>
      <c r="L400" s="6">
        <f t="shared" si="39"/>
        <v>-871</v>
      </c>
      <c r="M400" s="6">
        <f t="shared" si="40"/>
        <v>-219</v>
      </c>
      <c r="N400" s="6">
        <f t="shared" si="41"/>
        <v>50</v>
      </c>
      <c r="O400" s="20"/>
      <c r="P400" s="20"/>
      <c r="Q400" s="20"/>
      <c r="R400" s="6">
        <f t="shared" si="38"/>
        <v>-346.66666666666697</v>
      </c>
      <c r="S400" s="20"/>
      <c r="T400" s="14">
        <f>SUM($B$2:B400)</f>
        <v>2231100</v>
      </c>
      <c r="U400" s="14">
        <f>SUM($C$2:C400)</f>
        <v>2232327</v>
      </c>
      <c r="V400" s="14">
        <f>SUM($D$2:D400)</f>
        <v>2232300</v>
      </c>
      <c r="W400" s="5"/>
      <c r="X400" s="5"/>
      <c r="Y400" s="5"/>
      <c r="Z400" s="5">
        <f>IF(ISERROR(B400/B393),1,B400/B393)</f>
        <v>0.87191176470588239</v>
      </c>
      <c r="AA400" s="5">
        <f>IF(ISERROR(C400/C393),1,C400/C393)</f>
        <v>0.96820095832728326</v>
      </c>
      <c r="AB400" s="5">
        <f>IF(ISERROR(D400/D393),1,D400/D393)</f>
        <v>1.0075987841945289</v>
      </c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</row>
    <row r="401" spans="1:41" x14ac:dyDescent="0.25">
      <c r="A401" s="3">
        <f t="shared" si="37"/>
        <v>42767</v>
      </c>
      <c r="B401" s="16">
        <v>12349</v>
      </c>
      <c r="C401" s="16">
        <v>7690</v>
      </c>
      <c r="D401" s="16">
        <v>7652</v>
      </c>
      <c r="E401" s="16"/>
      <c r="F401" s="16"/>
      <c r="G401" s="16"/>
      <c r="H401" s="16">
        <f t="shared" si="36"/>
        <v>9230.3333333333339</v>
      </c>
      <c r="I401" s="6"/>
      <c r="J401" s="6"/>
      <c r="K401" s="6"/>
      <c r="L401" s="6">
        <f t="shared" si="39"/>
        <v>-3187</v>
      </c>
      <c r="M401" s="6">
        <f t="shared" si="40"/>
        <v>-1697</v>
      </c>
      <c r="N401" s="6">
        <f t="shared" si="41"/>
        <v>-2064</v>
      </c>
      <c r="O401" s="20"/>
      <c r="P401" s="20"/>
      <c r="Q401" s="20"/>
      <c r="R401" s="6">
        <f t="shared" si="38"/>
        <v>-2316</v>
      </c>
      <c r="S401" s="20"/>
      <c r="T401" s="14">
        <f>SUM($B$2:B401)</f>
        <v>2243449</v>
      </c>
      <c r="U401" s="14">
        <f>SUM($C$2:C401)</f>
        <v>2240017</v>
      </c>
      <c r="V401" s="14">
        <f>SUM($D$2:D401)</f>
        <v>2239952</v>
      </c>
      <c r="W401" s="5"/>
      <c r="X401" s="5"/>
      <c r="Y401" s="5"/>
      <c r="Z401" s="5">
        <f>IF(ISERROR(B401/B394),1,B401/B394)</f>
        <v>0.79486354273944382</v>
      </c>
      <c r="AA401" s="5">
        <f>IF(ISERROR(C401/C394),1,C401/C394)</f>
        <v>0.8192180675402152</v>
      </c>
      <c r="AB401" s="5">
        <f>IF(ISERROR(D401/D394),1,D401/D394)</f>
        <v>0.78756689995883078</v>
      </c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</row>
    <row r="402" spans="1:41" x14ac:dyDescent="0.25">
      <c r="A402" s="3">
        <f t="shared" si="37"/>
        <v>42768</v>
      </c>
      <c r="B402" s="16">
        <v>13447</v>
      </c>
      <c r="C402" s="16">
        <v>12487</v>
      </c>
      <c r="D402" s="16">
        <v>12579</v>
      </c>
      <c r="E402" s="16"/>
      <c r="F402" s="16"/>
      <c r="G402" s="16"/>
      <c r="H402" s="16">
        <f t="shared" si="36"/>
        <v>12837.666666666666</v>
      </c>
      <c r="I402" s="6"/>
      <c r="J402" s="6"/>
      <c r="K402" s="6"/>
      <c r="L402" s="6">
        <f t="shared" si="39"/>
        <v>-2446</v>
      </c>
      <c r="M402" s="6">
        <f t="shared" si="40"/>
        <v>-3149</v>
      </c>
      <c r="N402" s="6">
        <f t="shared" si="41"/>
        <v>-3032</v>
      </c>
      <c r="O402" s="20"/>
      <c r="P402" s="20"/>
      <c r="Q402" s="20"/>
      <c r="R402" s="6">
        <f t="shared" si="38"/>
        <v>-2875.6666666666679</v>
      </c>
      <c r="S402" s="20"/>
      <c r="T402" s="14">
        <f>SUM($B$2:B402)</f>
        <v>2256896</v>
      </c>
      <c r="U402" s="14">
        <f>SUM($C$2:C402)</f>
        <v>2252504</v>
      </c>
      <c r="V402" s="14">
        <f>SUM($D$2:D402)</f>
        <v>2252531</v>
      </c>
      <c r="W402" s="5"/>
      <c r="X402" s="5"/>
      <c r="Y402" s="5"/>
      <c r="Z402" s="5">
        <f>IF(ISERROR(B402/B395),1,B402/B395)</f>
        <v>0.84609576543132192</v>
      </c>
      <c r="AA402" s="5">
        <f>IF(ISERROR(C402/C395),1,C402/C395)</f>
        <v>0.79860578152980299</v>
      </c>
      <c r="AB402" s="5">
        <f>IF(ISERROR(D402/D395),1,D402/D395)</f>
        <v>0.80577797706745247</v>
      </c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</row>
    <row r="403" spans="1:41" x14ac:dyDescent="0.25">
      <c r="A403" s="3">
        <f t="shared" si="37"/>
        <v>42769</v>
      </c>
      <c r="B403" s="16">
        <v>11537</v>
      </c>
      <c r="C403" s="16">
        <v>13032</v>
      </c>
      <c r="D403" s="31">
        <v>12947</v>
      </c>
      <c r="E403" s="16"/>
      <c r="F403" s="16"/>
      <c r="G403" s="16"/>
      <c r="H403" s="16">
        <f t="shared" si="36"/>
        <v>12505.333333333334</v>
      </c>
      <c r="I403" s="6"/>
      <c r="J403" s="6"/>
      <c r="K403" s="6"/>
      <c r="L403" s="6">
        <f t="shared" si="39"/>
        <v>-1891</v>
      </c>
      <c r="M403" s="6">
        <f t="shared" si="40"/>
        <v>-1851</v>
      </c>
      <c r="N403" s="6">
        <f t="shared" si="41"/>
        <v>-1968</v>
      </c>
      <c r="O403" s="20"/>
      <c r="P403" s="20"/>
      <c r="Q403" s="20"/>
      <c r="R403" s="6">
        <f t="shared" si="38"/>
        <v>-1903.3333333333321</v>
      </c>
      <c r="S403" s="20"/>
      <c r="T403" s="14">
        <f>SUM($B$2:B403)</f>
        <v>2268433</v>
      </c>
      <c r="U403" s="14">
        <f>SUM($C$2:C403)</f>
        <v>2265536</v>
      </c>
      <c r="V403" s="14">
        <f>SUM($D$2:D403)</f>
        <v>2265478</v>
      </c>
      <c r="W403" s="5"/>
      <c r="X403" s="5"/>
      <c r="Y403" s="5"/>
      <c r="Z403" s="5">
        <f>IF(ISERROR(B403/B396),1,B403/B396)</f>
        <v>0.85917485850461717</v>
      </c>
      <c r="AA403" s="5">
        <f>IF(ISERROR(C403/C396),1,C403/C396)</f>
        <v>0.87562991332392659</v>
      </c>
      <c r="AB403" s="5">
        <f>IF(ISERROR(D403/D396),1,D403/D396)</f>
        <v>0.86805229634596048</v>
      </c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</row>
    <row r="404" spans="1:41" x14ac:dyDescent="0.25">
      <c r="A404" s="3">
        <f t="shared" si="37"/>
        <v>42770</v>
      </c>
      <c r="B404" s="16">
        <v>10036</v>
      </c>
      <c r="C404" s="16">
        <v>10835</v>
      </c>
      <c r="D404" s="31">
        <v>10877</v>
      </c>
      <c r="E404" s="16"/>
      <c r="F404" s="16"/>
      <c r="G404" s="16"/>
      <c r="H404" s="16">
        <f t="shared" si="36"/>
        <v>10582.666666666666</v>
      </c>
      <c r="I404" s="6"/>
      <c r="J404" s="6"/>
      <c r="K404" s="6"/>
      <c r="L404" s="6">
        <f t="shared" si="39"/>
        <v>-2577</v>
      </c>
      <c r="M404" s="6">
        <f t="shared" si="40"/>
        <v>-1996</v>
      </c>
      <c r="N404" s="6">
        <f t="shared" si="41"/>
        <v>-1922</v>
      </c>
      <c r="O404" s="20"/>
      <c r="P404" s="20"/>
      <c r="Q404" s="20"/>
      <c r="R404" s="6">
        <f t="shared" si="38"/>
        <v>-2165</v>
      </c>
      <c r="S404" s="20"/>
      <c r="T404" s="14">
        <f>SUM($B$2:B404)</f>
        <v>2278469</v>
      </c>
      <c r="U404" s="14">
        <f>SUM($C$2:C404)</f>
        <v>2276371</v>
      </c>
      <c r="V404" s="14">
        <f>SUM($D$2:D404)</f>
        <v>2276355</v>
      </c>
      <c r="W404" s="5"/>
      <c r="X404" s="5"/>
      <c r="Y404" s="5"/>
      <c r="Z404" s="5">
        <f>IF(ISERROR(B404/B397),1,B404/B397)</f>
        <v>0.79568698961389039</v>
      </c>
      <c r="AA404" s="5">
        <f>IF(ISERROR(C404/C397),1,C404/C397)</f>
        <v>0.84443924869456788</v>
      </c>
      <c r="AB404" s="5">
        <f>IF(ISERROR(D404/D397),1,D404/D397)</f>
        <v>0.84983201812641618</v>
      </c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</row>
    <row r="405" spans="1:41" x14ac:dyDescent="0.25">
      <c r="A405" s="28">
        <f t="shared" si="37"/>
        <v>42771</v>
      </c>
      <c r="B405" s="29">
        <v>8396</v>
      </c>
      <c r="C405" s="29">
        <v>8632</v>
      </c>
      <c r="D405" s="29">
        <v>8628</v>
      </c>
      <c r="E405" s="29"/>
      <c r="F405" s="29"/>
      <c r="G405" s="29"/>
      <c r="H405" s="29">
        <f t="shared" si="36"/>
        <v>8552</v>
      </c>
      <c r="I405" s="30"/>
      <c r="J405" s="30"/>
      <c r="K405" s="30"/>
      <c r="L405" s="30">
        <f t="shared" si="39"/>
        <v>-1629</v>
      </c>
      <c r="M405" s="30">
        <f t="shared" si="40"/>
        <v>-8886</v>
      </c>
      <c r="N405" s="30">
        <f t="shared" si="41"/>
        <v>-1213</v>
      </c>
      <c r="O405" s="30"/>
      <c r="P405" s="30"/>
      <c r="Q405" s="30"/>
      <c r="R405" s="30">
        <f t="shared" si="38"/>
        <v>-3909.3333333333339</v>
      </c>
      <c r="S405" s="30"/>
      <c r="T405" s="43">
        <f>SUM($B$2:B405)</f>
        <v>2286865</v>
      </c>
      <c r="U405" s="43">
        <f>SUM($C$2:C405)</f>
        <v>2285003</v>
      </c>
      <c r="V405" s="43">
        <f>SUM($D$2:D405)</f>
        <v>2284983</v>
      </c>
      <c r="W405" s="5"/>
      <c r="X405" s="5"/>
      <c r="Y405" s="5"/>
      <c r="Z405" s="5">
        <f>IF(ISERROR(B405/B398),1,B405/B398)</f>
        <v>0.8375062344139651</v>
      </c>
      <c r="AA405" s="5">
        <f>IF(ISERROR(C405/C398),1,C405/C398)</f>
        <v>0.49275031396278113</v>
      </c>
      <c r="AB405" s="5">
        <f>IF(ISERROR(D405/D398),1,D405/D398)</f>
        <v>0.87674016868204452</v>
      </c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</row>
    <row r="406" spans="1:41" x14ac:dyDescent="0.25">
      <c r="A406" s="28">
        <f t="shared" si="37"/>
        <v>42772</v>
      </c>
      <c r="B406" s="29">
        <v>3098</v>
      </c>
      <c r="C406" s="29">
        <v>6670</v>
      </c>
      <c r="D406" s="29">
        <v>6511</v>
      </c>
      <c r="E406" s="29"/>
      <c r="F406" s="29"/>
      <c r="G406" s="29"/>
      <c r="H406" s="29">
        <f t="shared" si="36"/>
        <v>5426.333333333333</v>
      </c>
      <c r="I406" s="30"/>
      <c r="J406" s="30"/>
      <c r="K406" s="30"/>
      <c r="L406" s="30">
        <f t="shared" si="39"/>
        <v>-1113</v>
      </c>
      <c r="M406" s="30">
        <f t="shared" si="40"/>
        <v>5922</v>
      </c>
      <c r="N406" s="30">
        <f t="shared" si="41"/>
        <v>-1941</v>
      </c>
      <c r="O406" s="30"/>
      <c r="P406" s="30"/>
      <c r="Q406" s="30"/>
      <c r="R406" s="30">
        <f t="shared" si="38"/>
        <v>956</v>
      </c>
      <c r="S406" s="30"/>
      <c r="T406" s="43">
        <f>SUM($B$2:B406)</f>
        <v>2289963</v>
      </c>
      <c r="U406" s="43">
        <f>SUM($C$2:C406)</f>
        <v>2291673</v>
      </c>
      <c r="V406" s="43">
        <f>SUM($D$2:D406)</f>
        <v>2291494</v>
      </c>
      <c r="W406" s="5"/>
      <c r="X406" s="5"/>
      <c r="Y406" s="5"/>
      <c r="Z406" s="5">
        <f>IF(ISERROR(B406/B399),1,B406/B399)</f>
        <v>0.73569223462360489</v>
      </c>
      <c r="AA406" s="5">
        <f>IF(ISERROR(C406/C399),1,C406/C399)</f>
        <v>8.9171122994652414</v>
      </c>
      <c r="AB406" s="5">
        <f>IF(ISERROR(D406/D399),1,D406/D399)</f>
        <v>0.77035021296734496</v>
      </c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</row>
    <row r="407" spans="1:41" x14ac:dyDescent="0.25">
      <c r="A407" s="3">
        <f t="shared" si="37"/>
        <v>42773</v>
      </c>
      <c r="B407" s="16">
        <v>3929</v>
      </c>
      <c r="C407" s="16">
        <v>4650</v>
      </c>
      <c r="D407" s="16">
        <v>4816</v>
      </c>
      <c r="E407" s="16"/>
      <c r="F407" s="16"/>
      <c r="G407" s="16"/>
      <c r="H407" s="16">
        <f t="shared" si="36"/>
        <v>4465</v>
      </c>
      <c r="I407" s="6"/>
      <c r="J407" s="6"/>
      <c r="K407" s="6"/>
      <c r="L407" s="6">
        <f t="shared" si="39"/>
        <v>-2000</v>
      </c>
      <c r="M407" s="6">
        <f t="shared" si="40"/>
        <v>-2018</v>
      </c>
      <c r="N407" s="6">
        <f t="shared" si="41"/>
        <v>-1814</v>
      </c>
      <c r="O407" s="20"/>
      <c r="P407" s="20"/>
      <c r="Q407" s="20"/>
      <c r="R407" s="6">
        <f t="shared" si="38"/>
        <v>-1944</v>
      </c>
      <c r="S407" s="20"/>
      <c r="T407" s="14">
        <f>SUM($B$2:B407)</f>
        <v>2293892</v>
      </c>
      <c r="U407" s="14">
        <f>SUM($C$2:C407)</f>
        <v>2296323</v>
      </c>
      <c r="V407" s="14">
        <f>SUM($D$2:D407)</f>
        <v>2296310</v>
      </c>
      <c r="W407" s="5"/>
      <c r="X407" s="5"/>
      <c r="Y407" s="5"/>
      <c r="Z407" s="5">
        <f>IF(ISERROR(B407/B400),1,B407/B400)</f>
        <v>0.66267498735031205</v>
      </c>
      <c r="AA407" s="5">
        <f>IF(ISERROR(C407/C400),1,C407/C400)</f>
        <v>0.69736052789442116</v>
      </c>
      <c r="AB407" s="5">
        <f>IF(ISERROR(D407/D400),1,D407/D400)</f>
        <v>0.72639517345399696</v>
      </c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</row>
    <row r="408" spans="1:41" x14ac:dyDescent="0.25">
      <c r="A408" s="3">
        <f t="shared" si="37"/>
        <v>42774</v>
      </c>
      <c r="B408" s="16">
        <v>6104</v>
      </c>
      <c r="C408" s="16">
        <v>5728</v>
      </c>
      <c r="D408" s="16">
        <v>5725</v>
      </c>
      <c r="E408" s="16"/>
      <c r="F408" s="16"/>
      <c r="G408" s="16"/>
      <c r="H408" s="16">
        <f t="shared" si="36"/>
        <v>5852.333333333333</v>
      </c>
      <c r="I408" s="6"/>
      <c r="J408" s="6"/>
      <c r="K408" s="6"/>
      <c r="L408" s="6">
        <f t="shared" si="39"/>
        <v>-6245</v>
      </c>
      <c r="M408" s="6">
        <f t="shared" si="40"/>
        <v>-1962</v>
      </c>
      <c r="N408" s="6">
        <f t="shared" si="41"/>
        <v>-1927</v>
      </c>
      <c r="O408" s="20"/>
      <c r="P408" s="20"/>
      <c r="Q408" s="20"/>
      <c r="R408" s="6">
        <f t="shared" si="38"/>
        <v>-3378.0000000000009</v>
      </c>
      <c r="S408" s="20"/>
      <c r="T408" s="14">
        <f>SUM($B$2:B408)</f>
        <v>2299996</v>
      </c>
      <c r="U408" s="14">
        <f>SUM($C$2:C408)</f>
        <v>2302051</v>
      </c>
      <c r="V408" s="14">
        <f>SUM($D$2:D408)</f>
        <v>2302035</v>
      </c>
      <c r="W408" s="5"/>
      <c r="X408" s="5"/>
      <c r="Y408" s="5"/>
      <c r="Z408" s="5">
        <f>IF(ISERROR(B408/B401),1,B408/B401)</f>
        <v>0.49429103571139366</v>
      </c>
      <c r="AA408" s="5">
        <f>IF(ISERROR(C408/C401),1,C408/C401)</f>
        <v>0.74486345903771134</v>
      </c>
      <c r="AB408" s="5">
        <f>IF(ISERROR(D408/D401),1,D408/D401)</f>
        <v>0.74817041296393105</v>
      </c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</row>
    <row r="409" spans="1:41" x14ac:dyDescent="0.25">
      <c r="A409" s="3">
        <f t="shared" si="37"/>
        <v>42775</v>
      </c>
      <c r="B409" s="16">
        <f>SUM(Z395:Z408)/14*B402</f>
        <v>10611.781060510471</v>
      </c>
      <c r="C409" s="16">
        <f>SUM(AA395:AA408)/14*C402</f>
        <v>17627.156912528906</v>
      </c>
      <c r="D409" s="16">
        <f>SUM(AB395:AB408)/14*D402</f>
        <v>10324.991003808769</v>
      </c>
      <c r="E409" s="16"/>
      <c r="F409" s="16"/>
      <c r="G409" s="16"/>
      <c r="H409" s="16">
        <f t="shared" si="36"/>
        <v>12854.642992282716</v>
      </c>
      <c r="I409" s="6"/>
      <c r="J409" s="6"/>
      <c r="K409" s="6"/>
      <c r="L409" s="6">
        <f t="shared" si="39"/>
        <v>-2835.2189394895286</v>
      </c>
      <c r="M409" s="6">
        <f t="shared" si="40"/>
        <v>5140.1569125289061</v>
      </c>
      <c r="N409" s="6">
        <f t="shared" si="41"/>
        <v>-2254.0089961912308</v>
      </c>
      <c r="O409" s="20"/>
      <c r="P409" s="20"/>
      <c r="Q409" s="20"/>
      <c r="R409" s="6">
        <f t="shared" si="38"/>
        <v>16.976325616049508</v>
      </c>
      <c r="S409" s="20"/>
      <c r="T409" s="14">
        <f>SUM($B$2:B409)</f>
        <v>2310607.7810605103</v>
      </c>
      <c r="U409" s="14">
        <f>SUM($C$2:C409)</f>
        <v>2319678.1569125289</v>
      </c>
      <c r="V409" s="14">
        <f>SUM($D$2:D409)</f>
        <v>2312359.9910038086</v>
      </c>
      <c r="W409" s="5"/>
      <c r="X409" s="5"/>
      <c r="Y409" s="5"/>
      <c r="Z409" s="5">
        <f>IF(ISERROR(B409/B402),1,B409/B402)</f>
        <v>0.78915602443001942</v>
      </c>
      <c r="AA409" s="5">
        <f>IF(ISERROR(C409/C402),1,C409/C402)</f>
        <v>1.411640659287972</v>
      </c>
      <c r="AB409" s="5">
        <f>IF(ISERROR(D409/D402),1,D409/D402)</f>
        <v>0.82081175004442075</v>
      </c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</row>
    <row r="410" spans="1:41" x14ac:dyDescent="0.25">
      <c r="A410" s="3">
        <f t="shared" si="37"/>
        <v>42776</v>
      </c>
      <c r="B410" s="16">
        <f>SUM(Z396:Z409)/14*B403</f>
        <v>9084.2063460065237</v>
      </c>
      <c r="C410" s="16">
        <f>SUM(AA396:AA409)/14*C403</f>
        <v>19208.696284618349</v>
      </c>
      <c r="D410" s="16">
        <f>SUM(AB396:AB409)/14*D403</f>
        <v>10608.236363876575</v>
      </c>
      <c r="E410" s="16"/>
      <c r="F410" s="16"/>
      <c r="G410" s="16"/>
      <c r="H410" s="16">
        <f t="shared" si="36"/>
        <v>12967.046331500482</v>
      </c>
      <c r="I410" s="6"/>
      <c r="J410" s="6"/>
      <c r="K410" s="6"/>
      <c r="L410" s="6">
        <f t="shared" si="39"/>
        <v>-2452.7936539934763</v>
      </c>
      <c r="M410" s="6">
        <f t="shared" si="40"/>
        <v>6176.6962846183487</v>
      </c>
      <c r="N410" s="6">
        <f t="shared" si="41"/>
        <v>-2338.7636361234254</v>
      </c>
      <c r="O410" s="20"/>
      <c r="P410" s="20"/>
      <c r="Q410" s="20"/>
      <c r="R410" s="6">
        <f t="shared" si="38"/>
        <v>461.71299816714782</v>
      </c>
      <c r="S410" s="20"/>
      <c r="T410" s="14">
        <f>SUM($B$2:B410)</f>
        <v>2319691.9874065169</v>
      </c>
      <c r="U410" s="14">
        <f>SUM($C$2:C410)</f>
        <v>2338886.8531971471</v>
      </c>
      <c r="V410" s="14">
        <f>SUM($D$2:D410)</f>
        <v>2322968.2273676852</v>
      </c>
      <c r="W410" s="5"/>
      <c r="X410" s="5"/>
      <c r="Y410" s="5"/>
      <c r="Z410" s="5">
        <f>IF(ISERROR(B410/B403),1,B410/B403)</f>
        <v>0.78739762035247673</v>
      </c>
      <c r="AA410" s="5">
        <f>IF(ISERROR(C410/C403),1,C410/C403)</f>
        <v>1.4739638033009783</v>
      </c>
      <c r="AB410" s="5">
        <f>IF(ISERROR(D410/D403),1,D410/D403)</f>
        <v>0.81935864400066227</v>
      </c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</row>
    <row r="411" spans="1:41" x14ac:dyDescent="0.25">
      <c r="A411" s="3">
        <f t="shared" si="37"/>
        <v>42777</v>
      </c>
      <c r="B411" s="16">
        <f>SUM(Z397:Z410)/14*B404</f>
        <v>7894.3456228097602</v>
      </c>
      <c r="C411" s="16">
        <f>SUM(AA397:AA410)/14*C404</f>
        <v>15719.52773561293</v>
      </c>
      <c r="D411" s="16">
        <f>SUM(AB397:AB410)/14*D404</f>
        <v>8929.0738686327513</v>
      </c>
      <c r="E411" s="16"/>
      <c r="F411" s="16"/>
      <c r="G411" s="16"/>
      <c r="H411" s="16">
        <f t="shared" si="36"/>
        <v>10847.649075685147</v>
      </c>
      <c r="I411" s="6"/>
      <c r="J411" s="6"/>
      <c r="K411" s="6"/>
      <c r="L411" s="6">
        <f t="shared" si="39"/>
        <v>-2141.6543771902398</v>
      </c>
      <c r="M411" s="6">
        <f t="shared" si="40"/>
        <v>4884.52773561293</v>
      </c>
      <c r="N411" s="6">
        <f t="shared" si="41"/>
        <v>-1947.9261313672487</v>
      </c>
      <c r="O411" s="20"/>
      <c r="P411" s="20"/>
      <c r="Q411" s="20"/>
      <c r="R411" s="6">
        <f t="shared" si="38"/>
        <v>264.98240901848112</v>
      </c>
      <c r="S411" s="20"/>
      <c r="T411" s="14">
        <f>SUM($B$2:B411)</f>
        <v>2327586.3330293265</v>
      </c>
      <c r="U411" s="14">
        <f>SUM($C$2:C411)</f>
        <v>2354606.38093276</v>
      </c>
      <c r="V411" s="14">
        <f>SUM($D$2:D411)</f>
        <v>2331897.301236318</v>
      </c>
      <c r="W411" s="5"/>
      <c r="X411" s="5"/>
      <c r="Y411" s="5"/>
      <c r="Z411" s="5">
        <f>IF(ISERROR(B411/B404),1,B411/B404)</f>
        <v>0.7866027922289518</v>
      </c>
      <c r="AA411" s="5">
        <f>IF(ISERROR(C411/C404),1,C411/C404)</f>
        <v>1.4508101278830576</v>
      </c>
      <c r="AB411" s="5">
        <f>IF(ISERROR(D411/D404),1,D411/D404)</f>
        <v>0.82091329122301659</v>
      </c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</row>
    <row r="412" spans="1:41" x14ac:dyDescent="0.25">
      <c r="A412" s="28">
        <f t="shared" si="37"/>
        <v>42778</v>
      </c>
      <c r="B412" s="29">
        <f>SUM(Z398:Z411)/14*B405</f>
        <v>6573.0819501210754</v>
      </c>
      <c r="C412" s="29">
        <f>SUM(AA398:AA411)/14*C405</f>
        <v>12934.526987281606</v>
      </c>
      <c r="D412" s="29">
        <f>SUM(AB398:AB411)/14*D405</f>
        <v>7106.791908853962</v>
      </c>
      <c r="E412" s="29"/>
      <c r="F412" s="29"/>
      <c r="G412" s="29"/>
      <c r="H412" s="29">
        <f t="shared" si="36"/>
        <v>8871.4669487522133</v>
      </c>
      <c r="I412" s="30"/>
      <c r="J412" s="30"/>
      <c r="K412" s="30"/>
      <c r="L412" s="30">
        <f t="shared" si="39"/>
        <v>-1822.9180498789246</v>
      </c>
      <c r="M412" s="30">
        <f t="shared" si="40"/>
        <v>4302.5269872816061</v>
      </c>
      <c r="N412" s="30">
        <f t="shared" si="41"/>
        <v>-1521.208091146038</v>
      </c>
      <c r="O412" s="30"/>
      <c r="P412" s="30"/>
      <c r="Q412" s="30"/>
      <c r="R412" s="30">
        <f t="shared" si="38"/>
        <v>319.46694875221328</v>
      </c>
      <c r="S412" s="30"/>
      <c r="T412" s="43">
        <f>SUM($B$2:B412)</f>
        <v>2334159.4149794476</v>
      </c>
      <c r="U412" s="43">
        <f>SUM($C$2:C412)</f>
        <v>2367540.9079200416</v>
      </c>
      <c r="V412" s="43">
        <f>SUM($D$2:D412)</f>
        <v>2339004.0931451721</v>
      </c>
      <c r="W412" s="5"/>
      <c r="X412" s="5"/>
      <c r="Y412" s="5"/>
      <c r="Z412" s="5">
        <f>IF(ISERROR(B412/B405),1,B412/B405)</f>
        <v>0.78288255718450162</v>
      </c>
      <c r="AA412" s="5">
        <f>IF(ISERROR(C412/C405),1,C412/C405)</f>
        <v>1.4984391783227069</v>
      </c>
      <c r="AB412" s="5">
        <f>IF(ISERROR(D412/D405),1,D412/D405)</f>
        <v>0.82368937283889221</v>
      </c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</row>
    <row r="413" spans="1:41" x14ac:dyDescent="0.25">
      <c r="A413" s="28">
        <f t="shared" si="37"/>
        <v>42779</v>
      </c>
      <c r="B413" s="29">
        <f>SUM(Z399:Z412)/14*B406</f>
        <v>2407.7981161599705</v>
      </c>
      <c r="C413" s="29">
        <f>SUM(AA399:AA412)/14*C406</f>
        <v>10037.042400899047</v>
      </c>
      <c r="D413" s="29">
        <f>SUM(AB399:AB412)/14*D406</f>
        <v>5377.8532728619812</v>
      </c>
      <c r="E413" s="29"/>
      <c r="F413" s="29"/>
      <c r="G413" s="29"/>
      <c r="H413" s="29">
        <f t="shared" si="36"/>
        <v>5940.8979299736666</v>
      </c>
      <c r="I413" s="30"/>
      <c r="J413" s="30"/>
      <c r="K413" s="30"/>
      <c r="L413" s="30">
        <f t="shared" si="39"/>
        <v>-690.2018838400295</v>
      </c>
      <c r="M413" s="30">
        <f t="shared" si="40"/>
        <v>3367.0424008990467</v>
      </c>
      <c r="N413" s="30">
        <f t="shared" si="41"/>
        <v>-1133.1467271380188</v>
      </c>
      <c r="O413" s="30"/>
      <c r="P413" s="30"/>
      <c r="Q413" s="30"/>
      <c r="R413" s="30">
        <f t="shared" si="38"/>
        <v>514.56459664033355</v>
      </c>
      <c r="S413" s="30"/>
      <c r="T413" s="43">
        <f>SUM($B$2:B413)</f>
        <v>2336567.2130956077</v>
      </c>
      <c r="U413" s="43">
        <f>SUM($C$2:C413)</f>
        <v>2377577.9503209405</v>
      </c>
      <c r="V413" s="43">
        <f>SUM($D$2:D413)</f>
        <v>2344381.9464180339</v>
      </c>
      <c r="W413" s="5"/>
      <c r="X413" s="5"/>
      <c r="Y413" s="5"/>
      <c r="Z413" s="5">
        <f>IF(ISERROR(B413/B406),1,B413/B406)</f>
        <v>0.77721049585538104</v>
      </c>
      <c r="AA413" s="5">
        <f>IF(ISERROR(C413/C406),1,C413/C406)</f>
        <v>1.5048039581557791</v>
      </c>
      <c r="AB413" s="5">
        <f>IF(ISERROR(D413/D406),1,D413/D406)</f>
        <v>0.82596425631423454</v>
      </c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</row>
    <row r="414" spans="1:41" x14ac:dyDescent="0.25">
      <c r="A414" s="3">
        <f t="shared" si="37"/>
        <v>42780</v>
      </c>
      <c r="B414" s="16">
        <f>SUM(Z400:Z413)/14*B407</f>
        <v>3036.877584461407</v>
      </c>
      <c r="C414" s="16">
        <f>SUM(AA400:AA413)/14*C407</f>
        <v>7472.4962914127118</v>
      </c>
      <c r="D414" s="16">
        <f>SUM(AB400:AB413)/14*D407</f>
        <v>3973.6201128145158</v>
      </c>
      <c r="E414" s="16"/>
      <c r="F414" s="16"/>
      <c r="G414" s="16"/>
      <c r="H414" s="16">
        <f t="shared" si="36"/>
        <v>4827.6646628962117</v>
      </c>
      <c r="I414" s="6"/>
      <c r="J414" s="6"/>
      <c r="K414" s="6"/>
      <c r="L414" s="6">
        <f t="shared" si="39"/>
        <v>-892.12241553859303</v>
      </c>
      <c r="M414" s="6">
        <f t="shared" si="40"/>
        <v>2822.4962914127118</v>
      </c>
      <c r="N414" s="6">
        <f t="shared" si="41"/>
        <v>-842.37988718548422</v>
      </c>
      <c r="O414" s="20"/>
      <c r="P414" s="20"/>
      <c r="Q414" s="20"/>
      <c r="R414" s="6">
        <f t="shared" si="38"/>
        <v>362.66466289621167</v>
      </c>
      <c r="S414" s="20"/>
      <c r="T414" s="14">
        <f>SUM($B$2:B414)</f>
        <v>2339604.0906800693</v>
      </c>
      <c r="U414" s="14">
        <f>SUM($C$2:C414)</f>
        <v>2385050.446612353</v>
      </c>
      <c r="V414" s="14">
        <f>SUM($D$2:D414)</f>
        <v>2348355.5665308484</v>
      </c>
      <c r="W414" s="5"/>
      <c r="X414" s="5"/>
      <c r="Y414" s="5"/>
      <c r="Z414" s="5">
        <f>IF(ISERROR(B414/B407),1,B414/B407)</f>
        <v>0.7729390645104115</v>
      </c>
      <c r="AA414" s="5">
        <f>IF(ISERROR(C414/C407),1,C414/C407)</f>
        <v>1.6069884497661746</v>
      </c>
      <c r="AB414" s="5">
        <f>IF(ISERROR(D414/D407),1,D414/D407)</f>
        <v>0.82508723272726658</v>
      </c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</row>
    <row r="415" spans="1:41" x14ac:dyDescent="0.25">
      <c r="A415" s="3">
        <f t="shared" si="37"/>
        <v>42781</v>
      </c>
      <c r="B415" s="16">
        <f>SUM(Z401:Z414)/14*B408</f>
        <v>4674.8679524863273</v>
      </c>
      <c r="C415" s="16">
        <f>SUM(AA401:AA414)/14*C408</f>
        <v>9466.1851796150731</v>
      </c>
      <c r="D415" s="16">
        <f>SUM(AB401:AB414)/14*D408</f>
        <v>4648.9902193528815</v>
      </c>
      <c r="E415" s="16"/>
      <c r="F415" s="16"/>
      <c r="G415" s="16"/>
      <c r="H415" s="16">
        <f t="shared" si="36"/>
        <v>6263.3477838180943</v>
      </c>
      <c r="I415" s="6"/>
      <c r="J415" s="6"/>
      <c r="K415" s="6"/>
      <c r="L415" s="6">
        <f t="shared" si="39"/>
        <v>-1429.1320475136727</v>
      </c>
      <c r="M415" s="6">
        <f t="shared" si="40"/>
        <v>3738.1851796150731</v>
      </c>
      <c r="N415" s="6">
        <f t="shared" si="41"/>
        <v>-1076.0097806471185</v>
      </c>
      <c r="O415" s="20"/>
      <c r="P415" s="20"/>
      <c r="Q415" s="20"/>
      <c r="R415" s="6">
        <f t="shared" si="38"/>
        <v>411.01445048476126</v>
      </c>
      <c r="S415" s="20"/>
      <c r="T415" s="14">
        <f>SUM($B$2:B415)</f>
        <v>2344278.9586325558</v>
      </c>
      <c r="U415" s="14">
        <f>SUM($C$2:C415)</f>
        <v>2394516.6317919679</v>
      </c>
      <c r="V415" s="14">
        <f>SUM($D$2:D415)</f>
        <v>2353004.5567502012</v>
      </c>
      <c r="W415" s="5"/>
      <c r="X415" s="5"/>
      <c r="Y415" s="5"/>
      <c r="Z415" s="5">
        <f>IF(ISERROR(B415/B408),1,B415/B408)</f>
        <v>0.76586958592502086</v>
      </c>
      <c r="AA415" s="5">
        <f>IF(ISERROR(C415/C408),1,C415/C408)</f>
        <v>1.6526161277260951</v>
      </c>
      <c r="AB415" s="5">
        <f>IF(ISERROR(D415/D408),1,D415/D408)</f>
        <v>0.81205069333674784</v>
      </c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</row>
    <row r="416" spans="1:41" x14ac:dyDescent="0.25">
      <c r="A416" s="3">
        <f t="shared" si="37"/>
        <v>42782</v>
      </c>
      <c r="B416" s="16">
        <f>SUM(Z402:Z415)/14*B409</f>
        <v>8105.2634008978075</v>
      </c>
      <c r="C416" s="16">
        <f>SUM(AA402:AA415)/14*C409</f>
        <v>30180.240826567631</v>
      </c>
      <c r="D416" s="16">
        <f>SUM(AB402:AB415)/14*D409</f>
        <v>8402.4728852218868</v>
      </c>
      <c r="E416" s="16"/>
      <c r="F416" s="16"/>
      <c r="G416" s="16"/>
      <c r="H416" s="16">
        <f t="shared" si="36"/>
        <v>15562.659037562442</v>
      </c>
      <c r="I416" s="6"/>
      <c r="J416" s="6"/>
      <c r="K416" s="6"/>
      <c r="L416" s="6">
        <f t="shared" si="39"/>
        <v>-2506.5176596126639</v>
      </c>
      <c r="M416" s="6">
        <f t="shared" si="40"/>
        <v>12553.083914038725</v>
      </c>
      <c r="N416" s="6">
        <f t="shared" si="41"/>
        <v>-1922.5181185868823</v>
      </c>
      <c r="O416" s="20"/>
      <c r="P416" s="20"/>
      <c r="Q416" s="20"/>
      <c r="R416" s="6">
        <f t="shared" si="38"/>
        <v>2708.0160452797263</v>
      </c>
      <c r="S416" s="20"/>
      <c r="T416" s="14">
        <f>SUM($B$2:B416)</f>
        <v>2352384.2220334536</v>
      </c>
      <c r="U416" s="14">
        <f>SUM($C$2:C416)</f>
        <v>2424696.8726185355</v>
      </c>
      <c r="V416" s="14">
        <f>SUM($D$2:D416)</f>
        <v>2361407.0296354229</v>
      </c>
      <c r="W416" s="5"/>
      <c r="X416" s="5"/>
      <c r="Y416" s="5"/>
      <c r="Z416" s="5">
        <f>IF(ISERROR(B416/B409),1,B416/B409)</f>
        <v>0.76379858900970488</v>
      </c>
      <c r="AA416" s="5">
        <f>IF(ISERROR(C416/C409),1,C416/C409)</f>
        <v>1.7121445605965153</v>
      </c>
      <c r="AB416" s="5">
        <f>IF(ISERROR(D416/D409),1,D416/D409)</f>
        <v>0.81379953572088459</v>
      </c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</row>
    <row r="417" spans="1:41" x14ac:dyDescent="0.25">
      <c r="A417" s="3">
        <f t="shared" si="37"/>
        <v>42783</v>
      </c>
      <c r="B417" s="16">
        <f>SUM(Z403:Z416)/14*B410</f>
        <v>6885.1036656165279</v>
      </c>
      <c r="C417" s="16">
        <f>SUM(AA403:AA416)/14*C410</f>
        <v>34141.485499239345</v>
      </c>
      <c r="D417" s="16">
        <f>SUM(AB403:AB416)/14*D410</f>
        <v>8639.0560127546123</v>
      </c>
      <c r="E417" s="16"/>
      <c r="F417" s="16"/>
      <c r="G417" s="16"/>
      <c r="H417" s="16">
        <f t="shared" si="36"/>
        <v>16555.215059203496</v>
      </c>
      <c r="I417" s="6"/>
      <c r="J417" s="6"/>
      <c r="K417" s="6"/>
      <c r="L417" s="6">
        <f t="shared" si="39"/>
        <v>-2199.1026803899958</v>
      </c>
      <c r="M417" s="6">
        <f t="shared" si="40"/>
        <v>14932.789214620996</v>
      </c>
      <c r="N417" s="6">
        <f t="shared" si="41"/>
        <v>-1969.1803511219623</v>
      </c>
      <c r="O417" s="20"/>
      <c r="P417" s="20"/>
      <c r="Q417" s="20"/>
      <c r="R417" s="6">
        <f t="shared" si="38"/>
        <v>3588.1687277030142</v>
      </c>
      <c r="S417" s="20"/>
      <c r="T417" s="14">
        <f>SUM($B$2:B417)</f>
        <v>2359269.32569907</v>
      </c>
      <c r="U417" s="14">
        <f>SUM($C$2:C417)</f>
        <v>2458838.3581177751</v>
      </c>
      <c r="V417" s="14">
        <f>SUM($D$2:D417)</f>
        <v>2370046.0856481777</v>
      </c>
      <c r="W417" s="5"/>
      <c r="X417" s="5"/>
      <c r="Y417" s="5"/>
      <c r="Z417" s="5">
        <f>IF(ISERROR(B417/B410),1,B417/B410)</f>
        <v>0.75792021926530373</v>
      </c>
      <c r="AA417" s="5">
        <f>IF(ISERROR(C417/C410),1,C417/C410)</f>
        <v>1.7773973305298523</v>
      </c>
      <c r="AB417" s="5">
        <f>IF(ISERROR(D417/D410),1,D417/D410)</f>
        <v>0.81437250419612983</v>
      </c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</row>
    <row r="418" spans="1:41" x14ac:dyDescent="0.25">
      <c r="A418" s="3">
        <f t="shared" si="37"/>
        <v>42784</v>
      </c>
      <c r="B418" s="16">
        <f>SUM(Z404:Z417)/14*B411</f>
        <v>5926.1885141054881</v>
      </c>
      <c r="C418" s="16">
        <f>SUM(AA404:AA417)/14*C411</f>
        <v>28952.372200599864</v>
      </c>
      <c r="D418" s="16">
        <f>SUM(AB404:AB417)/14*D411</f>
        <v>7237.3557587393434</v>
      </c>
      <c r="E418" s="16"/>
      <c r="F418" s="16"/>
      <c r="G418" s="16"/>
      <c r="H418" s="16">
        <f t="shared" si="36"/>
        <v>14038.638824481566</v>
      </c>
      <c r="I418" s="6"/>
      <c r="J418" s="6"/>
      <c r="K418" s="6"/>
      <c r="L418" s="6">
        <f t="shared" si="39"/>
        <v>-1968.1571087042721</v>
      </c>
      <c r="M418" s="6">
        <f t="shared" si="40"/>
        <v>13232.844464986934</v>
      </c>
      <c r="N418" s="6">
        <f t="shared" si="41"/>
        <v>-1691.7181098934079</v>
      </c>
      <c r="O418" s="20"/>
      <c r="P418" s="20"/>
      <c r="Q418" s="20"/>
      <c r="R418" s="6">
        <f t="shared" si="38"/>
        <v>3190.989748796419</v>
      </c>
      <c r="S418" s="20"/>
      <c r="T418" s="14">
        <f>SUM($B$2:B418)</f>
        <v>2365195.5142131755</v>
      </c>
      <c r="U418" s="14">
        <f>SUM($C$2:C418)</f>
        <v>2487790.7303183749</v>
      </c>
      <c r="V418" s="14">
        <f>SUM($D$2:D418)</f>
        <v>2377283.4414069168</v>
      </c>
      <c r="W418" s="5"/>
      <c r="X418" s="5"/>
      <c r="Y418" s="5"/>
      <c r="Z418" s="5">
        <f>IF(ISERROR(B418/B411),1,B418/B411)</f>
        <v>0.7506877450339241</v>
      </c>
      <c r="AA418" s="5">
        <f>IF(ISERROR(C418/C411),1,C418/C411)</f>
        <v>1.8418092889017039</v>
      </c>
      <c r="AB418" s="5">
        <f>IF(ISERROR(D418/D411),1,D418/D411)</f>
        <v>0.81053823332828479</v>
      </c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</row>
    <row r="419" spans="1:41" x14ac:dyDescent="0.25">
      <c r="A419" s="28">
        <f t="shared" si="37"/>
        <v>42785</v>
      </c>
      <c r="B419" s="29">
        <f>SUM(Z405:Z418)/14*B412</f>
        <v>4913.204658322602</v>
      </c>
      <c r="C419" s="29">
        <f>SUM(AA405:AA418)/14*C412</f>
        <v>24744.396931393985</v>
      </c>
      <c r="D419" s="29">
        <f>SUM(AB405:AB418)/14*D412</f>
        <v>5740.3799333005518</v>
      </c>
      <c r="E419" s="29"/>
      <c r="F419" s="29"/>
      <c r="G419" s="29"/>
      <c r="H419" s="29">
        <f t="shared" si="36"/>
        <v>11799.327174339045</v>
      </c>
      <c r="I419" s="30"/>
      <c r="J419" s="30"/>
      <c r="K419" s="30"/>
      <c r="L419" s="30">
        <f t="shared" si="39"/>
        <v>-1659.8772917984734</v>
      </c>
      <c r="M419" s="30">
        <f t="shared" si="40"/>
        <v>11809.869944112379</v>
      </c>
      <c r="N419" s="30">
        <f t="shared" si="41"/>
        <v>-1366.4119755534102</v>
      </c>
      <c r="O419" s="30"/>
      <c r="P419" s="30"/>
      <c r="Q419" s="30"/>
      <c r="R419" s="30">
        <f t="shared" si="38"/>
        <v>2927.8602255868318</v>
      </c>
      <c r="S419" s="30"/>
      <c r="T419" s="43">
        <f>SUM($B$2:B419)</f>
        <v>2370108.718871498</v>
      </c>
      <c r="U419" s="43">
        <f>SUM($C$2:C419)</f>
        <v>2512535.1272497689</v>
      </c>
      <c r="V419" s="43">
        <f>SUM($D$2:D419)</f>
        <v>2383023.8213402173</v>
      </c>
      <c r="W419" s="5"/>
      <c r="X419" s="5"/>
      <c r="Y419" s="5"/>
      <c r="Z419" s="5">
        <f>IF(ISERROR(B419/B412),1,B419/B412)</f>
        <v>0.7474735132782121</v>
      </c>
      <c r="AA419" s="5">
        <f>IF(ISERROR(C419/C412),1,C419/C412)</f>
        <v>1.9130500060593563</v>
      </c>
      <c r="AB419" s="5">
        <f>IF(ISERROR(D419/D412),1,D419/D412)</f>
        <v>0.80773153441413237</v>
      </c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</row>
    <row r="420" spans="1:41" x14ac:dyDescent="0.25">
      <c r="A420" s="28">
        <f t="shared" si="37"/>
        <v>42786</v>
      </c>
      <c r="B420" s="29">
        <f>SUM(Z406:Z419)/14*B413</f>
        <v>1784.2809874119382</v>
      </c>
      <c r="C420" s="29">
        <f>SUM(AA406:AA419)/14*C413</f>
        <v>20219.621756683449</v>
      </c>
      <c r="D420" s="29">
        <f>SUM(AB406:AB419)/14*D413</f>
        <v>4317.3532252533432</v>
      </c>
      <c r="E420" s="29"/>
      <c r="F420" s="29"/>
      <c r="G420" s="29"/>
      <c r="H420" s="29">
        <f t="shared" si="36"/>
        <v>8773.7519897829097</v>
      </c>
      <c r="I420" s="30"/>
      <c r="J420" s="30"/>
      <c r="K420" s="30"/>
      <c r="L420" s="30">
        <f t="shared" si="39"/>
        <v>-623.51712874803229</v>
      </c>
      <c r="M420" s="30">
        <f t="shared" si="40"/>
        <v>10182.579355784403</v>
      </c>
      <c r="N420" s="30">
        <f t="shared" si="41"/>
        <v>-1060.5000476086379</v>
      </c>
      <c r="O420" s="30"/>
      <c r="P420" s="30"/>
      <c r="Q420" s="30"/>
      <c r="R420" s="30">
        <f t="shared" si="38"/>
        <v>2832.8540598092432</v>
      </c>
      <c r="S420" s="30"/>
      <c r="T420" s="43">
        <f>SUM($B$2:B420)</f>
        <v>2371892.9998589098</v>
      </c>
      <c r="U420" s="43">
        <f>SUM($C$2:C420)</f>
        <v>2532754.7490064525</v>
      </c>
      <c r="V420" s="43">
        <f>SUM($D$2:D420)</f>
        <v>2387341.1745654708</v>
      </c>
      <c r="W420" s="5"/>
      <c r="X420" s="5"/>
      <c r="Y420" s="5"/>
      <c r="Z420" s="5">
        <f>IF(ISERROR(B420/B413),1,B420/B413)</f>
        <v>0.74104260462565841</v>
      </c>
      <c r="AA420" s="5">
        <f>IF(ISERROR(C420/C413),1,C420/C413)</f>
        <v>2.0144999840662545</v>
      </c>
      <c r="AB420" s="5">
        <f>IF(ISERROR(D420/D413),1,D420/D413)</f>
        <v>0.80280234625213898</v>
      </c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</row>
    <row r="421" spans="1:41" x14ac:dyDescent="0.25">
      <c r="A421" s="3">
        <f t="shared" si="37"/>
        <v>42787</v>
      </c>
      <c r="B421" s="16">
        <f>SUM(Z407:Z420)/14*B414</f>
        <v>2251.6162764562596</v>
      </c>
      <c r="C421" s="16">
        <f>SUM(AA407:AA420)/14*C414</f>
        <v>11369.076165137581</v>
      </c>
      <c r="D421" s="16">
        <f>SUM(AB407:AB420)/14*D414</f>
        <v>3199.2424389339112</v>
      </c>
      <c r="E421" s="16"/>
      <c r="F421" s="16"/>
      <c r="G421" s="16"/>
      <c r="H421" s="16">
        <f t="shared" si="36"/>
        <v>5606.6449601759168</v>
      </c>
      <c r="I421" s="6"/>
      <c r="J421" s="6"/>
      <c r="K421" s="6"/>
      <c r="L421" s="6">
        <f t="shared" si="39"/>
        <v>-785.26130800514738</v>
      </c>
      <c r="M421" s="6">
        <f t="shared" si="40"/>
        <v>3896.5798737248697</v>
      </c>
      <c r="N421" s="6">
        <f t="shared" si="41"/>
        <v>-774.37767388060456</v>
      </c>
      <c r="O421" s="20"/>
      <c r="P421" s="20"/>
      <c r="Q421" s="20"/>
      <c r="R421" s="6">
        <f t="shared" si="38"/>
        <v>778.98029727970516</v>
      </c>
      <c r="S421" s="20"/>
      <c r="T421" s="14">
        <f>SUM($B$2:B421)</f>
        <v>2374144.6161353658</v>
      </c>
      <c r="U421" s="14">
        <f>SUM($C$2:C421)</f>
        <v>2544123.8251715903</v>
      </c>
      <c r="V421" s="14">
        <f>SUM($D$2:D421)</f>
        <v>2390540.4170044046</v>
      </c>
      <c r="W421" s="5"/>
      <c r="X421" s="5"/>
      <c r="Y421" s="5"/>
      <c r="Z421" s="5">
        <f>IF(ISERROR(B421/B414),1,B421/B414)</f>
        <v>0.74142477391151929</v>
      </c>
      <c r="AA421" s="5">
        <f>IF(ISERROR(C421/C414),1,C421/C414)</f>
        <v>1.5214562472520414</v>
      </c>
      <c r="AB421" s="5">
        <f>IF(ISERROR(D421/D414),1,D421/D414)</f>
        <v>0.80512035577248153</v>
      </c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</row>
    <row r="422" spans="1:41" x14ac:dyDescent="0.25">
      <c r="A422" s="3">
        <f t="shared" si="37"/>
        <v>42788</v>
      </c>
      <c r="B422" s="16">
        <f>SUM(Z408:Z421)/14*B415</f>
        <v>3492.3589756998208</v>
      </c>
      <c r="C422" s="16">
        <f>SUM(AA408:AA421)/14*C415</f>
        <v>14959.603913824849</v>
      </c>
      <c r="D422" s="16">
        <f>SUM(AB408:AB421)/14*D415</f>
        <v>3769.1389881464224</v>
      </c>
      <c r="E422" s="16"/>
      <c r="F422" s="16"/>
      <c r="G422" s="16"/>
      <c r="H422" s="16">
        <f t="shared" si="36"/>
        <v>7407.0339592236987</v>
      </c>
      <c r="I422" s="6"/>
      <c r="J422" s="6"/>
      <c r="K422" s="6"/>
      <c r="L422" s="6">
        <f t="shared" si="39"/>
        <v>-1182.5089767865065</v>
      </c>
      <c r="M422" s="6">
        <f t="shared" si="40"/>
        <v>5493.4187342097757</v>
      </c>
      <c r="N422" s="6">
        <f t="shared" si="41"/>
        <v>-879.85123120645903</v>
      </c>
      <c r="O422" s="20"/>
      <c r="P422" s="20"/>
      <c r="Q422" s="20"/>
      <c r="R422" s="6">
        <f t="shared" si="38"/>
        <v>1143.6861754056044</v>
      </c>
      <c r="S422" s="20"/>
      <c r="T422" s="14">
        <f>SUM($B$2:B422)</f>
        <v>2377636.9751110654</v>
      </c>
      <c r="U422" s="14">
        <f>SUM($C$2:C422)</f>
        <v>2559083.4290854153</v>
      </c>
      <c r="V422" s="14">
        <f>SUM($D$2:D422)</f>
        <v>2394309.5559925511</v>
      </c>
      <c r="W422" s="5"/>
      <c r="X422" s="5"/>
      <c r="Y422" s="5"/>
      <c r="Z422" s="5">
        <f>IF(ISERROR(B422/B415),1,B422/B415)</f>
        <v>0.74704975866589141</v>
      </c>
      <c r="AA422" s="5">
        <f>IF(ISERROR(C422/C415),1,C422/C415)</f>
        <v>1.5803202272061569</v>
      </c>
      <c r="AB422" s="5">
        <f>IF(ISERROR(D422/D415),1,D422/D415)</f>
        <v>0.81074358308094474</v>
      </c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</row>
    <row r="423" spans="1:41" x14ac:dyDescent="0.25">
      <c r="A423" s="3">
        <f t="shared" si="37"/>
        <v>42789</v>
      </c>
      <c r="B423" s="16">
        <f>SUM(Z409:Z422)/14*B416</f>
        <v>6201.3690694513862</v>
      </c>
      <c r="C423" s="16">
        <f>SUM(AA409:AA422)/14*C416</f>
        <v>49495.46550185715</v>
      </c>
      <c r="D423" s="16">
        <f>SUM(AB409:AB422)/14*D416</f>
        <v>6849.8059283660314</v>
      </c>
      <c r="E423" s="16"/>
      <c r="F423" s="16"/>
      <c r="G423" s="16"/>
      <c r="H423" s="16">
        <f t="shared" si="36"/>
        <v>20848.880166558189</v>
      </c>
      <c r="I423" s="6"/>
      <c r="J423" s="6"/>
      <c r="K423" s="6"/>
      <c r="L423" s="6">
        <f t="shared" si="39"/>
        <v>-1903.8943314464213</v>
      </c>
      <c r="M423" s="6">
        <f t="shared" si="40"/>
        <v>19315.224675289519</v>
      </c>
      <c r="N423" s="6">
        <f t="shared" si="41"/>
        <v>-1552.6669568558555</v>
      </c>
      <c r="O423" s="20"/>
      <c r="P423" s="20"/>
      <c r="Q423" s="20"/>
      <c r="R423" s="6">
        <f t="shared" si="38"/>
        <v>5286.2211289957468</v>
      </c>
      <c r="S423" s="20"/>
      <c r="T423" s="14">
        <f>SUM($B$2:B423)</f>
        <v>2383838.3441805169</v>
      </c>
      <c r="U423" s="14">
        <f>SUM($C$2:C423)</f>
        <v>2608578.8945872723</v>
      </c>
      <c r="V423" s="14">
        <f>SUM($D$2:D423)</f>
        <v>2401159.3619209174</v>
      </c>
      <c r="W423" s="5"/>
      <c r="X423" s="5"/>
      <c r="Y423" s="5"/>
      <c r="Z423" s="5">
        <f>IF(ISERROR(B423/B416),1,B423/B416)</f>
        <v>0.76510395316264124</v>
      </c>
      <c r="AA423" s="5">
        <f>IF(ISERROR(C423/C416),1,C423/C416)</f>
        <v>1.6399957106467602</v>
      </c>
      <c r="AB423" s="5">
        <f>IF(ISERROR(D423/D416),1,D423/D416)</f>
        <v>0.8152130952321599</v>
      </c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</row>
    <row r="424" spans="1:41" x14ac:dyDescent="0.25">
      <c r="A424" s="3">
        <f t="shared" si="37"/>
        <v>42790</v>
      </c>
      <c r="B424" s="16">
        <f>SUM(Z410:Z423)/14*B417</f>
        <v>5255.9913893514631</v>
      </c>
      <c r="C424" s="16">
        <f>SUM(AA410:AA423)/14*C417</f>
        <v>56548.774107764257</v>
      </c>
      <c r="D424" s="16">
        <f>SUM(AB410:AB423)/14*D417</f>
        <v>7039.2167997188899</v>
      </c>
      <c r="E424" s="16"/>
      <c r="F424" s="16"/>
      <c r="G424" s="16"/>
      <c r="H424" s="16">
        <f t="shared" si="36"/>
        <v>22947.99409894487</v>
      </c>
      <c r="I424" s="6"/>
      <c r="J424" s="6"/>
      <c r="K424" s="6"/>
      <c r="L424" s="6">
        <f t="shared" si="39"/>
        <v>-1629.1122762650648</v>
      </c>
      <c r="M424" s="6">
        <f t="shared" si="40"/>
        <v>22407.288608524912</v>
      </c>
      <c r="N424" s="6">
        <f t="shared" si="41"/>
        <v>-1599.8392130357224</v>
      </c>
      <c r="O424" s="20"/>
      <c r="P424" s="20"/>
      <c r="Q424" s="20"/>
      <c r="R424" s="6">
        <f t="shared" si="38"/>
        <v>6392.7790397413737</v>
      </c>
      <c r="S424" s="20"/>
      <c r="T424" s="14">
        <f>SUM($B$2:B424)</f>
        <v>2389094.3355698683</v>
      </c>
      <c r="U424" s="14">
        <f>SUM($C$2:C424)</f>
        <v>2665127.6686950368</v>
      </c>
      <c r="V424" s="14">
        <f>SUM($D$2:D424)</f>
        <v>2408198.5787206362</v>
      </c>
      <c r="W424" s="5"/>
      <c r="X424" s="5"/>
      <c r="Y424" s="5"/>
      <c r="Z424" s="5">
        <f>IF(ISERROR(B424/B417),1,B424/B417)</f>
        <v>0.76338594807211435</v>
      </c>
      <c r="AA424" s="5">
        <f>IF(ISERROR(C424/C417),1,C424/C417)</f>
        <v>1.656306785743817</v>
      </c>
      <c r="AB424" s="5">
        <f>IF(ISERROR(D424/D417),1,D424/D417)</f>
        <v>0.81481319131699848</v>
      </c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</row>
    <row r="425" spans="1:41" x14ac:dyDescent="0.25">
      <c r="A425" s="3">
        <f t="shared" si="37"/>
        <v>42791</v>
      </c>
      <c r="B425" s="16">
        <f>SUM(Z411:Z424)/14*B418</f>
        <v>4513.804916117896</v>
      </c>
      <c r="C425" s="16">
        <f>SUM(AA411:AA424)/14*C418</f>
        <v>48331.100674652233</v>
      </c>
      <c r="D425" s="16">
        <f>SUM(AB411:AB424)/14*D418</f>
        <v>5894.7431526065611</v>
      </c>
      <c r="E425" s="16"/>
      <c r="F425" s="16"/>
      <c r="G425" s="16"/>
      <c r="H425" s="16">
        <f t="shared" si="36"/>
        <v>19579.882914458896</v>
      </c>
      <c r="I425" s="6"/>
      <c r="J425" s="6"/>
      <c r="K425" s="6"/>
      <c r="L425" s="6">
        <f t="shared" si="39"/>
        <v>-1412.3835979875921</v>
      </c>
      <c r="M425" s="6">
        <f t="shared" si="40"/>
        <v>19378.728474052368</v>
      </c>
      <c r="N425" s="6">
        <f t="shared" si="41"/>
        <v>-1342.6126061327823</v>
      </c>
      <c r="O425" s="20"/>
      <c r="P425" s="20"/>
      <c r="Q425" s="20"/>
      <c r="R425" s="6">
        <f t="shared" si="38"/>
        <v>5541.2440899773301</v>
      </c>
      <c r="S425" s="20"/>
      <c r="T425" s="14">
        <f>SUM($B$2:B425)</f>
        <v>2393608.1404859861</v>
      </c>
      <c r="U425" s="14">
        <f>SUM($C$2:C425)</f>
        <v>2713458.7693696888</v>
      </c>
      <c r="V425" s="14">
        <f>SUM($D$2:D425)</f>
        <v>2414093.321873243</v>
      </c>
      <c r="W425" s="5"/>
      <c r="X425" s="5"/>
      <c r="Y425" s="5"/>
      <c r="Z425" s="5">
        <f>IF(ISERROR(B425/B418),1,B425/B418)</f>
        <v>0.76167082862351698</v>
      </c>
      <c r="AA425" s="5">
        <f>IF(ISERROR(C425/C418),1,C425/C418)</f>
        <v>1.6693312844897339</v>
      </c>
      <c r="AB425" s="5">
        <f>IF(ISERROR(D425/D418),1,D425/D418)</f>
        <v>0.81448851612530815</v>
      </c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</row>
    <row r="426" spans="1:41" x14ac:dyDescent="0.25">
      <c r="A426" s="28">
        <f t="shared" si="37"/>
        <v>42792</v>
      </c>
      <c r="B426" s="29">
        <f>SUM(Z412:Z425)/14*B419</f>
        <v>3733.4949604638318</v>
      </c>
      <c r="C426" s="29">
        <f>SUM(AA412:AA425)/14*C419</f>
        <v>41692.822644620806</v>
      </c>
      <c r="D426" s="29">
        <f>SUM(AB412:AB425)/14*D419</f>
        <v>4672.8392017232572</v>
      </c>
      <c r="E426" s="29"/>
      <c r="F426" s="29"/>
      <c r="G426" s="29"/>
      <c r="H426" s="29">
        <f t="shared" si="36"/>
        <v>16699.718935602632</v>
      </c>
      <c r="I426" s="30"/>
      <c r="J426" s="30"/>
      <c r="K426" s="30"/>
      <c r="L426" s="30">
        <f t="shared" si="39"/>
        <v>-1179.7096978587701</v>
      </c>
      <c r="M426" s="30">
        <f t="shared" si="40"/>
        <v>16948.425713226821</v>
      </c>
      <c r="N426" s="30">
        <f t="shared" si="41"/>
        <v>-1067.5407315772945</v>
      </c>
      <c r="O426" s="30"/>
      <c r="P426" s="30"/>
      <c r="Q426" s="30"/>
      <c r="R426" s="30">
        <f t="shared" si="38"/>
        <v>4900.3917612635869</v>
      </c>
      <c r="S426" s="30"/>
      <c r="T426" s="43">
        <f>SUM($B$2:B426)</f>
        <v>2397341.6354464497</v>
      </c>
      <c r="U426" s="43">
        <f>SUM($C$2:C426)</f>
        <v>2755151.5920143095</v>
      </c>
      <c r="V426" s="43">
        <f>SUM($D$2:D426)</f>
        <v>2418766.1610749662</v>
      </c>
      <c r="W426" s="5"/>
      <c r="X426" s="5"/>
      <c r="Y426" s="5"/>
      <c r="Z426" s="5">
        <f>IF(ISERROR(B426/B419),1,B426/B419)</f>
        <v>0.75988997408027159</v>
      </c>
      <c r="AA426" s="5">
        <f>IF(ISERROR(C426/C419),1,C426/C419)</f>
        <v>1.6849399385330674</v>
      </c>
      <c r="AB426" s="5">
        <f>IF(ISERROR(D426/D419),1,D426/D419)</f>
        <v>0.81402960361832888</v>
      </c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</row>
    <row r="427" spans="1:41" x14ac:dyDescent="0.25">
      <c r="A427" s="28">
        <f t="shared" si="37"/>
        <v>42793</v>
      </c>
      <c r="B427" s="29">
        <f>SUM(Z413:Z426)/14*B420</f>
        <v>1352.9268597846385</v>
      </c>
      <c r="C427" s="29">
        <f>SUM(AA413:AA426)/14*C420</f>
        <v>34338.203584781477</v>
      </c>
      <c r="D427" s="29">
        <f>SUM(AB413:AB426)/14*D420</f>
        <v>3511.4744320761783</v>
      </c>
      <c r="E427" s="29"/>
      <c r="F427" s="29"/>
      <c r="G427" s="29"/>
      <c r="H427" s="29">
        <f t="shared" si="36"/>
        <v>13067.534958880764</v>
      </c>
      <c r="I427" s="30"/>
      <c r="J427" s="30"/>
      <c r="K427" s="30"/>
      <c r="L427" s="30">
        <f t="shared" si="39"/>
        <v>-431.3541276272997</v>
      </c>
      <c r="M427" s="30">
        <f t="shared" si="40"/>
        <v>14118.581828098027</v>
      </c>
      <c r="N427" s="30">
        <f t="shared" si="41"/>
        <v>-805.87879317716488</v>
      </c>
      <c r="O427" s="30"/>
      <c r="P427" s="30"/>
      <c r="Q427" s="30"/>
      <c r="R427" s="30">
        <f t="shared" si="38"/>
        <v>4293.7829690978542</v>
      </c>
      <c r="S427" s="30"/>
      <c r="T427" s="43">
        <f>SUM($B$2:B427)</f>
        <v>2398694.5623062346</v>
      </c>
      <c r="U427" s="43">
        <f>SUM($C$2:C427)</f>
        <v>2789489.7955990909</v>
      </c>
      <c r="V427" s="43">
        <f>SUM($D$2:D427)</f>
        <v>2422277.6355070425</v>
      </c>
      <c r="W427" s="5"/>
      <c r="X427" s="5"/>
      <c r="Y427" s="5"/>
      <c r="Z427" s="5">
        <f>IF(ISERROR(B427/B420),1,B427/B420)</f>
        <v>0.75824764671568368</v>
      </c>
      <c r="AA427" s="5">
        <f>IF(ISERROR(C427/C420),1,C427/C420)</f>
        <v>1.6982614214052363</v>
      </c>
      <c r="AB427" s="5">
        <f>IF(ISERROR(D427/D420),1,D427/D420)</f>
        <v>0.81333962010257432</v>
      </c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</row>
    <row r="428" spans="1:41" x14ac:dyDescent="0.25">
      <c r="A428" s="3">
        <f t="shared" si="37"/>
        <v>42794</v>
      </c>
      <c r="B428" s="16">
        <f>SUM(Z414:Z427)/14*B421</f>
        <v>1704.2329529460515</v>
      </c>
      <c r="C428" s="16">
        <f>SUM(AA414:AA427)/14*C421</f>
        <v>19464.76577929932</v>
      </c>
      <c r="D428" s="16">
        <f>SUM(AB414:AB427)/14*D421</f>
        <v>2599.1856819025088</v>
      </c>
      <c r="E428" s="16"/>
      <c r="F428" s="16"/>
      <c r="G428" s="16"/>
      <c r="H428" s="16">
        <f t="shared" si="36"/>
        <v>7922.7281380492932</v>
      </c>
      <c r="I428" s="6"/>
      <c r="J428" s="6"/>
      <c r="K428" s="6"/>
      <c r="L428" s="6">
        <f t="shared" si="39"/>
        <v>-547.38332351020813</v>
      </c>
      <c r="M428" s="6">
        <f t="shared" si="40"/>
        <v>8095.6896141617381</v>
      </c>
      <c r="N428" s="6">
        <f t="shared" si="41"/>
        <v>-600.05675703140241</v>
      </c>
      <c r="O428" s="20"/>
      <c r="P428" s="20"/>
      <c r="Q428" s="20"/>
      <c r="R428" s="6">
        <f t="shared" si="38"/>
        <v>2316.0831778733764</v>
      </c>
      <c r="S428" s="20"/>
      <c r="T428" s="14">
        <f>SUM($B$2:B428)</f>
        <v>2400398.7952591805</v>
      </c>
      <c r="U428" s="14">
        <f>SUM($C$2:C428)</f>
        <v>2808954.5613783901</v>
      </c>
      <c r="V428" s="14">
        <f>SUM($D$2:D428)</f>
        <v>2424876.8211889449</v>
      </c>
      <c r="W428" s="5"/>
      <c r="X428" s="5"/>
      <c r="Y428" s="5"/>
      <c r="Z428" s="5">
        <f>IF(ISERROR(B428/B421),1,B428/B421)</f>
        <v>0.75689315749141961</v>
      </c>
      <c r="AA428" s="5">
        <f>IF(ISERROR(C428/C421),1,C428/C421)</f>
        <v>1.7120798116373397</v>
      </c>
      <c r="AB428" s="5">
        <f>IF(ISERROR(D428/D421),1,D428/D421)</f>
        <v>0.81243786037317001</v>
      </c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</row>
    <row r="429" spans="1:41" x14ac:dyDescent="0.25">
      <c r="A429" s="3">
        <f t="shared" si="37"/>
        <v>42795</v>
      </c>
      <c r="B429" s="16">
        <f>SUM(Z415:Z428)/14*B422</f>
        <v>2639.3398931108645</v>
      </c>
      <c r="C429" s="16">
        <f>SUM(AA415:AA428)/14*C422</f>
        <v>25724.330504404537</v>
      </c>
      <c r="D429" s="16">
        <f>SUM(AB415:AB428)/14*D422</f>
        <v>3058.7856976562452</v>
      </c>
      <c r="E429" s="16"/>
      <c r="F429" s="16"/>
      <c r="G429" s="16"/>
      <c r="H429" s="16">
        <f t="shared" si="36"/>
        <v>10474.152031723883</v>
      </c>
      <c r="I429" s="6"/>
      <c r="J429" s="6"/>
      <c r="K429" s="6"/>
      <c r="L429" s="6">
        <f t="shared" si="39"/>
        <v>-853.01908258895628</v>
      </c>
      <c r="M429" s="6">
        <f t="shared" si="40"/>
        <v>10764.726590579688</v>
      </c>
      <c r="N429" s="6">
        <f t="shared" si="41"/>
        <v>-710.35329049017719</v>
      </c>
      <c r="O429" s="20"/>
      <c r="P429" s="20"/>
      <c r="Q429" s="20"/>
      <c r="R429" s="6">
        <f t="shared" si="38"/>
        <v>3067.1180725001841</v>
      </c>
      <c r="S429" s="20"/>
      <c r="T429" s="14">
        <f>SUM($B$2:B429)</f>
        <v>2403038.1351522915</v>
      </c>
      <c r="U429" s="14">
        <f>SUM($C$2:C429)</f>
        <v>2834678.8918827944</v>
      </c>
      <c r="V429" s="14">
        <f>SUM($D$2:D429)</f>
        <v>2427935.6068866011</v>
      </c>
      <c r="W429" s="5"/>
      <c r="X429" s="5"/>
      <c r="Y429" s="5"/>
      <c r="Z429" s="5">
        <f>IF(ISERROR(B429/B422),1,B429/B422)</f>
        <v>0.75574702127577742</v>
      </c>
      <c r="AA429" s="5">
        <f>IF(ISERROR(C429/C422),1,C429/C422)</f>
        <v>1.7195863374852804</v>
      </c>
      <c r="AB429" s="5">
        <f>IF(ISERROR(D429/D422),1,D429/D422)</f>
        <v>0.81153433377644879</v>
      </c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</row>
    <row r="430" spans="1:41" x14ac:dyDescent="0.25">
      <c r="A430" s="3">
        <f t="shared" si="37"/>
        <v>42796</v>
      </c>
      <c r="B430" s="16">
        <f>SUM(Z416:Z429)/14*B423</f>
        <v>4682.182362118243</v>
      </c>
      <c r="C430" s="16">
        <f>SUM(AA416:AA429)/14*C423</f>
        <v>85348.492080666736</v>
      </c>
      <c r="D430" s="16">
        <f>SUM(AB416:AB429)/14*D423</f>
        <v>5558.6000503761179</v>
      </c>
      <c r="E430" s="16"/>
      <c r="F430" s="16"/>
      <c r="G430" s="16"/>
      <c r="H430" s="16">
        <f t="shared" si="36"/>
        <v>31863.091497720365</v>
      </c>
      <c r="I430" s="6"/>
      <c r="J430" s="6"/>
      <c r="K430" s="6"/>
      <c r="L430" s="6">
        <f t="shared" si="39"/>
        <v>-1519.1867073331432</v>
      </c>
      <c r="M430" s="6">
        <f t="shared" si="40"/>
        <v>35853.026578809586</v>
      </c>
      <c r="N430" s="6">
        <f t="shared" si="41"/>
        <v>-1291.2058779899135</v>
      </c>
      <c r="O430" s="20"/>
      <c r="P430" s="20"/>
      <c r="Q430" s="20"/>
      <c r="R430" s="6">
        <f t="shared" si="38"/>
        <v>11014.211331162176</v>
      </c>
      <c r="S430" s="20"/>
      <c r="T430" s="14">
        <f>SUM($B$2:B430)</f>
        <v>2407720.3175144098</v>
      </c>
      <c r="U430" s="14">
        <f>SUM($C$2:C430)</f>
        <v>2920027.383963461</v>
      </c>
      <c r="V430" s="14">
        <f>SUM($D$2:D430)</f>
        <v>2433494.2069369773</v>
      </c>
      <c r="W430" s="5"/>
      <c r="X430" s="5"/>
      <c r="Y430" s="5"/>
      <c r="Z430" s="5">
        <f>IF(ISERROR(B430/B423),1,B430/B423)</f>
        <v>0.7550239809436885</v>
      </c>
      <c r="AA430" s="5">
        <f>IF(ISERROR(C430/C423),1,C430/C423)</f>
        <v>1.7243699238966512</v>
      </c>
      <c r="AB430" s="5">
        <f>IF(ISERROR(D430/D423),1,D430/D423)</f>
        <v>0.81149745095071313</v>
      </c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</row>
    <row r="431" spans="1:41" x14ac:dyDescent="0.25">
      <c r="A431" s="3">
        <f t="shared" si="37"/>
        <v>42797</v>
      </c>
      <c r="B431" s="16">
        <f>SUM(Z417:Z430)/14*B424</f>
        <v>3965.10530941961</v>
      </c>
      <c r="C431" s="16">
        <f>SUM(AA417:AA430)/14*C424</f>
        <v>97560.38596948616</v>
      </c>
      <c r="D431" s="16">
        <f>SUM(AB417:AB430)/14*D424</f>
        <v>5711.1489986764172</v>
      </c>
      <c r="E431" s="16"/>
      <c r="F431" s="16"/>
      <c r="G431" s="16"/>
      <c r="H431" s="16">
        <f t="shared" si="36"/>
        <v>35745.546759194061</v>
      </c>
      <c r="I431" s="6"/>
      <c r="J431" s="6"/>
      <c r="K431" s="6"/>
      <c r="L431" s="6">
        <f t="shared" si="39"/>
        <v>-1290.8860799318531</v>
      </c>
      <c r="M431" s="6">
        <f t="shared" si="40"/>
        <v>41011.611861721904</v>
      </c>
      <c r="N431" s="6">
        <f t="shared" si="41"/>
        <v>-1328.0678010424726</v>
      </c>
      <c r="O431" s="20"/>
      <c r="P431" s="20"/>
      <c r="Q431" s="20"/>
      <c r="R431" s="6">
        <f t="shared" si="38"/>
        <v>12797.552660249192</v>
      </c>
      <c r="S431" s="20"/>
      <c r="T431" s="14">
        <f>SUM($B$2:B431)</f>
        <v>2411685.4228238296</v>
      </c>
      <c r="U431" s="14">
        <f>SUM($C$2:C431)</f>
        <v>3017587.7699329471</v>
      </c>
      <c r="V431" s="14">
        <f>SUM($D$2:D431)</f>
        <v>2439205.3559356537</v>
      </c>
      <c r="W431" s="5"/>
      <c r="X431" s="5"/>
      <c r="Y431" s="5"/>
      <c r="Z431" s="5">
        <f>IF(ISERROR(B431/B424),1,B431/B424)</f>
        <v>0.75439722322468727</v>
      </c>
      <c r="AA431" s="5">
        <f>IF(ISERROR(C431/C424),1,C431/C424)</f>
        <v>1.7252431641323756</v>
      </c>
      <c r="AB431" s="5">
        <f>IF(ISERROR(D431/D424),1,D431/D424)</f>
        <v>0.81133301632427224</v>
      </c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</row>
    <row r="432" spans="1:41" x14ac:dyDescent="0.25">
      <c r="A432" s="3">
        <f t="shared" si="37"/>
        <v>42798</v>
      </c>
      <c r="B432" s="16">
        <f>SUM(Z418:Z431)/14*B425</f>
        <v>3404.066029408169</v>
      </c>
      <c r="C432" s="16">
        <f>SUM(AA418:AA431)/14*C425</f>
        <v>83202.853320597482</v>
      </c>
      <c r="D432" s="16">
        <f>SUM(AB418:AB431)/14*D425</f>
        <v>4781.3199567239844</v>
      </c>
      <c r="E432" s="16"/>
      <c r="F432" s="16"/>
      <c r="G432" s="16"/>
      <c r="H432" s="16">
        <f t="shared" si="36"/>
        <v>30462.746435576544</v>
      </c>
      <c r="I432" s="6"/>
      <c r="J432" s="6"/>
      <c r="K432" s="6"/>
      <c r="L432" s="6">
        <f t="shared" si="39"/>
        <v>-1109.738886709727</v>
      </c>
      <c r="M432" s="6">
        <f t="shared" si="40"/>
        <v>34871.752645945249</v>
      </c>
      <c r="N432" s="6">
        <f t="shared" si="41"/>
        <v>-1113.4231958825767</v>
      </c>
      <c r="O432" s="20"/>
      <c r="P432" s="20"/>
      <c r="Q432" s="20"/>
      <c r="R432" s="6">
        <f t="shared" si="38"/>
        <v>10882.863521117648</v>
      </c>
      <c r="S432" s="20"/>
      <c r="T432" s="14">
        <f>SUM($B$2:B432)</f>
        <v>2415089.4888532376</v>
      </c>
      <c r="U432" s="14">
        <f>SUM($C$2:C432)</f>
        <v>3100790.6232535448</v>
      </c>
      <c r="V432" s="14">
        <f>SUM($D$2:D432)</f>
        <v>2443986.6758923777</v>
      </c>
      <c r="W432" s="5"/>
      <c r="X432" s="5"/>
      <c r="Y432" s="5"/>
      <c r="Z432" s="5">
        <f>IF(ISERROR(B432/B425),1,B432/B425)</f>
        <v>0.75414558065035753</v>
      </c>
      <c r="AA432" s="5">
        <f>IF(ISERROR(C432/C425),1,C432/C425)</f>
        <v>1.7215178665325559</v>
      </c>
      <c r="AB432" s="5">
        <f>IF(ISERROR(D432/D425),1,D432/D425)</f>
        <v>0.81111591004771111</v>
      </c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</row>
    <row r="433" spans="1:41" x14ac:dyDescent="0.25">
      <c r="A433" s="28">
        <f t="shared" si="37"/>
        <v>42799</v>
      </c>
      <c r="B433" s="29">
        <f>SUM(Z419:Z432)/14*B426</f>
        <v>2816.5208542318992</v>
      </c>
      <c r="C433" s="29">
        <f>SUM(AA419:AA432)/14*C426</f>
        <v>71416.704164708819</v>
      </c>
      <c r="D433" s="29">
        <f>SUM(AB419:AB432)/14*D426</f>
        <v>3790.4070352138415</v>
      </c>
      <c r="E433" s="29"/>
      <c r="F433" s="29"/>
      <c r="G433" s="29"/>
      <c r="H433" s="29">
        <f t="shared" si="36"/>
        <v>26007.877351384854</v>
      </c>
      <c r="I433" s="30"/>
      <c r="J433" s="30"/>
      <c r="K433" s="30"/>
      <c r="L433" s="30">
        <f t="shared" si="39"/>
        <v>-916.97410623193264</v>
      </c>
      <c r="M433" s="30">
        <f t="shared" si="40"/>
        <v>29723.881520088013</v>
      </c>
      <c r="N433" s="30">
        <f t="shared" si="41"/>
        <v>-882.43216650941577</v>
      </c>
      <c r="O433" s="30"/>
      <c r="P433" s="30"/>
      <c r="Q433" s="30"/>
      <c r="R433" s="30">
        <f t="shared" si="38"/>
        <v>9308.1584157822217</v>
      </c>
      <c r="S433" s="30"/>
      <c r="T433" s="43">
        <f>SUM($B$2:B433)</f>
        <v>2417906.0097074695</v>
      </c>
      <c r="U433" s="43">
        <f>SUM($C$2:C433)</f>
        <v>3172207.3274182538</v>
      </c>
      <c r="V433" s="43">
        <f>SUM($D$2:D433)</f>
        <v>2447777.0829275916</v>
      </c>
      <c r="W433" s="5"/>
      <c r="X433" s="5"/>
      <c r="Y433" s="5"/>
      <c r="Z433" s="5">
        <f>IF(ISERROR(B433/B426),1,B433/B426)</f>
        <v>0.75439256890867423</v>
      </c>
      <c r="AA433" s="5">
        <f>IF(ISERROR(C433/C426),1,C433/C426)</f>
        <v>1.7129256220776161</v>
      </c>
      <c r="AB433" s="5">
        <f>IF(ISERROR(D433/D426),1,D433/D426)</f>
        <v>0.81115717267052734</v>
      </c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</row>
    <row r="434" spans="1:41" x14ac:dyDescent="0.25">
      <c r="A434" s="28">
        <f t="shared" si="37"/>
        <v>42800</v>
      </c>
      <c r="B434" s="29">
        <f>SUM(Z420:Z433)/14*B427</f>
        <v>1021.3066104561075</v>
      </c>
      <c r="C434" s="29">
        <f>SUM(AA420:AA433)/14*C427</f>
        <v>58327.937890815083</v>
      </c>
      <c r="D434" s="29">
        <f>SUM(AB420:AB433)/14*D427</f>
        <v>2849.2168894528209</v>
      </c>
      <c r="E434" s="29"/>
      <c r="F434" s="29"/>
      <c r="G434" s="29"/>
      <c r="H434" s="29">
        <f t="shared" si="36"/>
        <v>20732.82046357467</v>
      </c>
      <c r="I434" s="30"/>
      <c r="J434" s="30"/>
      <c r="K434" s="30"/>
      <c r="L434" s="30">
        <f t="shared" si="39"/>
        <v>-331.62024932853103</v>
      </c>
      <c r="M434" s="30">
        <f t="shared" si="40"/>
        <v>23989.734306033606</v>
      </c>
      <c r="N434" s="30">
        <f t="shared" si="41"/>
        <v>-662.25754262335749</v>
      </c>
      <c r="O434" s="30"/>
      <c r="P434" s="30"/>
      <c r="Q434" s="30"/>
      <c r="R434" s="30">
        <f t="shared" si="38"/>
        <v>7665.2855046939058</v>
      </c>
      <c r="S434" s="30"/>
      <c r="T434" s="43">
        <f>SUM($B$2:B434)</f>
        <v>2418927.3163179257</v>
      </c>
      <c r="U434" s="43">
        <f>SUM($C$2:C434)</f>
        <v>3230535.2653090688</v>
      </c>
      <c r="V434" s="43">
        <f>SUM($D$2:D434)</f>
        <v>2450626.2998170443</v>
      </c>
      <c r="W434" s="5"/>
      <c r="X434" s="5"/>
      <c r="Y434" s="5"/>
      <c r="Z434" s="5">
        <f>IF(ISERROR(B434/B427),1,B434/B427)</f>
        <v>0.75488678716799296</v>
      </c>
      <c r="AA434" s="5">
        <f>IF(ISERROR(C434/C427),1,C434/C427)</f>
        <v>1.6986310232217778</v>
      </c>
      <c r="AB434" s="5">
        <f>IF(ISERROR(D434/D427),1,D434/D427)</f>
        <v>0.81140186111741264</v>
      </c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</row>
    <row r="435" spans="1:41" x14ac:dyDescent="0.25">
      <c r="A435" s="3">
        <f t="shared" si="37"/>
        <v>42801</v>
      </c>
      <c r="B435" s="16">
        <f>SUM(Z421:Z434)/14*B428</f>
        <v>1288.1882035849267</v>
      </c>
      <c r="C435" s="16">
        <f>SUM(AA421:AA434)/14*C428</f>
        <v>32624.289631049989</v>
      </c>
      <c r="D435" s="16">
        <f>SUM(AB421:AB434)/14*D428</f>
        <v>2110.5806522503649</v>
      </c>
      <c r="E435" s="16"/>
      <c r="F435" s="16"/>
      <c r="G435" s="16"/>
      <c r="H435" s="16">
        <f t="shared" si="36"/>
        <v>12007.686162295095</v>
      </c>
      <c r="I435" s="6"/>
      <c r="J435" s="6"/>
      <c r="K435" s="6"/>
      <c r="L435" s="6">
        <f t="shared" si="39"/>
        <v>-416.04474936112479</v>
      </c>
      <c r="M435" s="6">
        <f t="shared" si="40"/>
        <v>13159.52385175067</v>
      </c>
      <c r="N435" s="6">
        <f t="shared" si="41"/>
        <v>-488.60502965214391</v>
      </c>
      <c r="O435" s="20"/>
      <c r="P435" s="20"/>
      <c r="Q435" s="20"/>
      <c r="R435" s="6">
        <f t="shared" si="38"/>
        <v>4084.9580242458014</v>
      </c>
      <c r="S435" s="20"/>
      <c r="T435" s="14">
        <f>SUM($B$2:B435)</f>
        <v>2420215.5045215106</v>
      </c>
      <c r="U435" s="14">
        <f>SUM($C$2:C435)</f>
        <v>3263159.5549401189</v>
      </c>
      <c r="V435" s="14">
        <f>SUM($D$2:D435)</f>
        <v>2452736.8804692947</v>
      </c>
      <c r="W435" s="5"/>
      <c r="X435" s="5"/>
      <c r="Y435" s="5"/>
      <c r="Z435" s="5">
        <f>IF(ISERROR(B435/B428),1,B435/B428)</f>
        <v>0.75587565734958828</v>
      </c>
      <c r="AA435" s="5">
        <f>IF(ISERROR(C435/C428),1,C435/C428)</f>
        <v>1.6760689545900294</v>
      </c>
      <c r="AB435" s="5">
        <f>IF(ISERROR(D435/D428),1,D435/D428)</f>
        <v>0.81201611217921799</v>
      </c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</row>
    <row r="436" spans="1:41" x14ac:dyDescent="0.25">
      <c r="A436" s="3">
        <f t="shared" si="37"/>
        <v>42802</v>
      </c>
      <c r="B436" s="16">
        <f>SUM(Z422:Z435)/14*B429</f>
        <v>1997.7371190419376</v>
      </c>
      <c r="C436" s="16">
        <f>SUM(AA422:AA435)/14*C429</f>
        <v>43399.845192027373</v>
      </c>
      <c r="D436" s="16">
        <f>SUM(AB422:AB435)/14*D429</f>
        <v>2485.2898874196107</v>
      </c>
      <c r="E436" s="16"/>
      <c r="F436" s="16"/>
      <c r="G436" s="16"/>
      <c r="H436" s="16">
        <f t="shared" si="36"/>
        <v>15960.957399496307</v>
      </c>
      <c r="I436" s="6"/>
      <c r="J436" s="6"/>
      <c r="K436" s="6"/>
      <c r="L436" s="6">
        <f t="shared" si="39"/>
        <v>-641.60277406892692</v>
      </c>
      <c r="M436" s="6">
        <f t="shared" si="40"/>
        <v>17675.514687622835</v>
      </c>
      <c r="N436" s="6">
        <f t="shared" si="41"/>
        <v>-573.4958102366345</v>
      </c>
      <c r="O436" s="20"/>
      <c r="P436" s="20"/>
      <c r="Q436" s="20"/>
      <c r="R436" s="6">
        <f t="shared" si="38"/>
        <v>5486.8053677724238</v>
      </c>
      <c r="S436" s="20"/>
      <c r="T436" s="14">
        <f>SUM($B$2:B436)</f>
        <v>2422213.2416405524</v>
      </c>
      <c r="U436" s="14">
        <f>SUM($C$2:C436)</f>
        <v>3306559.4001321462</v>
      </c>
      <c r="V436" s="14">
        <f>SUM($D$2:D436)</f>
        <v>2455222.1703567142</v>
      </c>
      <c r="W436" s="5"/>
      <c r="X436" s="5"/>
      <c r="Y436" s="5"/>
      <c r="Z436" s="5">
        <f>IF(ISERROR(B436/B429),1,B436/B429)</f>
        <v>0.75690786330945037</v>
      </c>
      <c r="AA436" s="5">
        <f>IF(ISERROR(C436/C429),1,C436/C429)</f>
        <v>1.6871127193998856</v>
      </c>
      <c r="AB436" s="5">
        <f>IF(ISERROR(D436/D429),1,D436/D429)</f>
        <v>0.81250866620827078</v>
      </c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</row>
    <row r="437" spans="1:41" x14ac:dyDescent="0.25">
      <c r="A437" s="3">
        <f t="shared" si="37"/>
        <v>42803</v>
      </c>
      <c r="B437" s="16">
        <f>SUM(Z423:Z436)/14*B430</f>
        <v>3547.2776075993993</v>
      </c>
      <c r="C437" s="16">
        <f>SUM(AA423:AA436)/14*C430</f>
        <v>144643.56786905546</v>
      </c>
      <c r="D437" s="16">
        <f>SUM(AB423:AB436)/14*D430</f>
        <v>4517.1115265706449</v>
      </c>
      <c r="E437" s="16"/>
      <c r="F437" s="16"/>
      <c r="G437" s="16"/>
      <c r="H437" s="16">
        <f t="shared" si="36"/>
        <v>50902.652334408493</v>
      </c>
      <c r="I437" s="6"/>
      <c r="J437" s="6"/>
      <c r="K437" s="6"/>
      <c r="L437" s="6">
        <f t="shared" si="39"/>
        <v>-1134.9047545188437</v>
      </c>
      <c r="M437" s="6">
        <f t="shared" si="40"/>
        <v>59295.075788388727</v>
      </c>
      <c r="N437" s="6">
        <f t="shared" si="41"/>
        <v>-1041.4885238054731</v>
      </c>
      <c r="O437" s="20"/>
      <c r="P437" s="20"/>
      <c r="Q437" s="20"/>
      <c r="R437" s="6">
        <f t="shared" si="38"/>
        <v>19039.560836688128</v>
      </c>
      <c r="S437" s="20"/>
      <c r="T437" s="14">
        <f>SUM($B$2:B437)</f>
        <v>2425760.5192481517</v>
      </c>
      <c r="U437" s="14">
        <f>SUM($C$2:C437)</f>
        <v>3451202.9680012017</v>
      </c>
      <c r="V437" s="14">
        <f>SUM($D$2:D437)</f>
        <v>2459739.2818832849</v>
      </c>
      <c r="W437" s="5"/>
      <c r="X437" s="5"/>
      <c r="Y437" s="5"/>
      <c r="Z437" s="5">
        <f>IF(ISERROR(B437/B430),1,B437/B430)</f>
        <v>0.75761201364113318</v>
      </c>
      <c r="AA437" s="5">
        <f>IF(ISERROR(C437/C430),1,C437/C430)</f>
        <v>1.6947407545565802</v>
      </c>
      <c r="AB437" s="5">
        <f>IF(ISERROR(D437/D430),1,D437/D430)</f>
        <v>0.81263474357450816</v>
      </c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</row>
    <row r="438" spans="1:41" x14ac:dyDescent="0.25">
      <c r="A438" s="3">
        <f t="shared" si="37"/>
        <v>42804</v>
      </c>
      <c r="B438" s="16">
        <f>SUM(Z424:Z437)/14*B431</f>
        <v>3001.8895371132116</v>
      </c>
      <c r="C438" s="16">
        <f>SUM(AA424:AA437)/14*C431</f>
        <v>165721.05839088379</v>
      </c>
      <c r="D438" s="16">
        <f>SUM(AB424:AB437)/14*D431</f>
        <v>4640.0262913060878</v>
      </c>
      <c r="E438" s="16"/>
      <c r="F438" s="16"/>
      <c r="G438" s="16"/>
      <c r="H438" s="16">
        <f t="shared" si="36"/>
        <v>57787.65807310104</v>
      </c>
      <c r="I438" s="6"/>
      <c r="J438" s="6"/>
      <c r="K438" s="6"/>
      <c r="L438" s="6">
        <f t="shared" si="39"/>
        <v>-963.21577230639832</v>
      </c>
      <c r="M438" s="6">
        <f t="shared" si="40"/>
        <v>68160.672421397627</v>
      </c>
      <c r="N438" s="6">
        <f t="shared" si="41"/>
        <v>-1071.1227073703294</v>
      </c>
      <c r="O438" s="20"/>
      <c r="P438" s="20"/>
      <c r="Q438" s="20"/>
      <c r="R438" s="6">
        <f t="shared" si="38"/>
        <v>22042.111313906978</v>
      </c>
      <c r="S438" s="20"/>
      <c r="T438" s="14">
        <f>SUM($B$2:B438)</f>
        <v>2428762.4087852649</v>
      </c>
      <c r="U438" s="14">
        <f>SUM($C$2:C438)</f>
        <v>3616924.0263920855</v>
      </c>
      <c r="V438" s="14">
        <f>SUM($D$2:D438)</f>
        <v>2464379.308174591</v>
      </c>
      <c r="W438" s="5"/>
      <c r="X438" s="5"/>
      <c r="Y438" s="5"/>
      <c r="Z438" s="5">
        <f>IF(ISERROR(B438/B431),1,B438/B431)</f>
        <v>0.75707687510388255</v>
      </c>
      <c r="AA438" s="5">
        <f>IF(ISERROR(C438/C431),1,C438/C431)</f>
        <v>1.6986511148358532</v>
      </c>
      <c r="AB438" s="5">
        <f>IF(ISERROR(D438/D431),1,D438/D431)</f>
        <v>0.8124505755989615</v>
      </c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</row>
    <row r="439" spans="1:41" x14ac:dyDescent="0.25">
      <c r="A439" s="3">
        <f t="shared" si="37"/>
        <v>42805</v>
      </c>
      <c r="B439" s="16">
        <f>SUM(Z425:Z438)/14*B432</f>
        <v>2575.6056364081737</v>
      </c>
      <c r="C439" s="16">
        <f>SUM(AA425:AA438)/14*C432</f>
        <v>141584.27447930005</v>
      </c>
      <c r="D439" s="16">
        <f>SUM(AB425:AB438)/14*D432</f>
        <v>3883.7792637001517</v>
      </c>
      <c r="E439" s="16"/>
      <c r="F439" s="16"/>
      <c r="G439" s="16"/>
      <c r="H439" s="16">
        <f t="shared" si="36"/>
        <v>49347.886459802794</v>
      </c>
      <c r="I439" s="6"/>
      <c r="J439" s="6"/>
      <c r="K439" s="6"/>
      <c r="L439" s="6">
        <f t="shared" si="39"/>
        <v>-828.46039299999529</v>
      </c>
      <c r="M439" s="6">
        <f t="shared" si="40"/>
        <v>58381.421158702564</v>
      </c>
      <c r="N439" s="6">
        <f t="shared" si="41"/>
        <v>-897.54069302383277</v>
      </c>
      <c r="O439" s="20"/>
      <c r="P439" s="20"/>
      <c r="Q439" s="20"/>
      <c r="R439" s="6">
        <f t="shared" si="38"/>
        <v>18885.14002422625</v>
      </c>
      <c r="S439" s="20"/>
      <c r="T439" s="14">
        <f>SUM($B$2:B439)</f>
        <v>2431338.014421673</v>
      </c>
      <c r="U439" s="14">
        <f>SUM($C$2:C439)</f>
        <v>3758508.3008713857</v>
      </c>
      <c r="V439" s="14">
        <f>SUM($D$2:D439)</f>
        <v>2468263.0874382914</v>
      </c>
      <c r="W439" s="5"/>
      <c r="X439" s="5"/>
      <c r="Y439" s="5"/>
      <c r="Z439" s="5">
        <f>IF(ISERROR(B439/B432),1,B439/B432)</f>
        <v>0.75662622703472315</v>
      </c>
      <c r="AA439" s="5">
        <f>IF(ISERROR(C439/C432),1,C439/C432)</f>
        <v>1.7016757097709991</v>
      </c>
      <c r="AB439" s="5">
        <f>IF(ISERROR(D439/D432),1,D439/D432)</f>
        <v>0.81228181733338745</v>
      </c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</row>
    <row r="440" spans="1:41" x14ac:dyDescent="0.25">
      <c r="A440" s="28">
        <f t="shared" si="37"/>
        <v>42806</v>
      </c>
      <c r="B440" s="29">
        <f>SUM(Z426:Z439)/14*B433</f>
        <v>2130.0386740466597</v>
      </c>
      <c r="C440" s="29">
        <f>SUM(AA426:AA439)/14*C433</f>
        <v>121693.06590982131</v>
      </c>
      <c r="D440" s="29">
        <f>SUM(AB426:AB439)/14*D433</f>
        <v>3078.2812659520782</v>
      </c>
      <c r="E440" s="29"/>
      <c r="F440" s="29"/>
      <c r="G440" s="29"/>
      <c r="H440" s="29">
        <f t="shared" si="36"/>
        <v>42300.461949940014</v>
      </c>
      <c r="I440" s="30"/>
      <c r="J440" s="30"/>
      <c r="K440" s="30"/>
      <c r="L440" s="30">
        <f t="shared" si="39"/>
        <v>-686.48218018523949</v>
      </c>
      <c r="M440" s="30">
        <f t="shared" si="40"/>
        <v>50276.361745112488</v>
      </c>
      <c r="N440" s="30">
        <f t="shared" si="41"/>
        <v>-712.12576926176325</v>
      </c>
      <c r="O440" s="30"/>
      <c r="P440" s="30"/>
      <c r="Q440" s="30"/>
      <c r="R440" s="30">
        <f t="shared" si="38"/>
        <v>16292.58459855516</v>
      </c>
      <c r="S440" s="30"/>
      <c r="T440" s="43">
        <f>SUM($B$2:B440)</f>
        <v>2433468.0530957198</v>
      </c>
      <c r="U440" s="43">
        <f>SUM($C$2:C440)</f>
        <v>3880201.3667812068</v>
      </c>
      <c r="V440" s="43">
        <f>SUM($D$2:D440)</f>
        <v>2471341.3687042436</v>
      </c>
      <c r="W440" s="5"/>
      <c r="X440" s="5"/>
      <c r="Y440" s="5"/>
      <c r="Z440" s="5">
        <f>IF(ISERROR(B440/B433),1,B440/B433)</f>
        <v>0.7562658983498094</v>
      </c>
      <c r="AA440" s="5">
        <f>IF(ISERROR(C440/C433),1,C440/C433)</f>
        <v>1.7039860258625179</v>
      </c>
      <c r="AB440" s="5">
        <f>IF(ISERROR(D440/D433),1,D440/D433)</f>
        <v>0.81212419599110741</v>
      </c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</row>
    <row r="441" spans="1:41" x14ac:dyDescent="0.25">
      <c r="A441" s="28">
        <f t="shared" si="37"/>
        <v>42807</v>
      </c>
      <c r="B441" s="29">
        <f>SUM(Z427:Z440)/14*B434</f>
        <v>772.11498321145007</v>
      </c>
      <c r="C441" s="29">
        <f>SUM(AA427:AA440)/14*C434</f>
        <v>99469.342440383989</v>
      </c>
      <c r="D441" s="29">
        <f>SUM(AB427:AB440)/14*D434</f>
        <v>2313.5301955802433</v>
      </c>
      <c r="E441" s="29"/>
      <c r="F441" s="29"/>
      <c r="G441" s="29"/>
      <c r="H441" s="29">
        <f t="shared" si="36"/>
        <v>34184.995873058557</v>
      </c>
      <c r="I441" s="30"/>
      <c r="J441" s="30"/>
      <c r="K441" s="30"/>
      <c r="L441" s="30">
        <f t="shared" si="39"/>
        <v>-249.19162724465741</v>
      </c>
      <c r="M441" s="30">
        <f t="shared" si="40"/>
        <v>41141.404549568906</v>
      </c>
      <c r="N441" s="30">
        <f t="shared" si="41"/>
        <v>-535.68669387257751</v>
      </c>
      <c r="O441" s="30"/>
      <c r="P441" s="30"/>
      <c r="Q441" s="30"/>
      <c r="R441" s="30">
        <f t="shared" si="38"/>
        <v>13452.175409483887</v>
      </c>
      <c r="S441" s="30"/>
      <c r="T441" s="43">
        <f>SUM($B$2:B441)</f>
        <v>2434240.168078931</v>
      </c>
      <c r="U441" s="43">
        <f>SUM($C$2:C441)</f>
        <v>3979670.7092215908</v>
      </c>
      <c r="V441" s="43">
        <f>SUM($D$2:D441)</f>
        <v>2473654.8988998239</v>
      </c>
      <c r="W441" s="5"/>
      <c r="X441" s="5"/>
      <c r="Y441" s="5"/>
      <c r="Z441" s="5">
        <f>IF(ISERROR(B441/B434),1,B441/B434)</f>
        <v>0.7560070357976334</v>
      </c>
      <c r="AA441" s="5">
        <f>IF(ISERROR(C441/C434),1,C441/C434)</f>
        <v>1.7053464606717641</v>
      </c>
      <c r="AB441" s="5">
        <f>IF(ISERROR(D441/D434),1,D441/D434)</f>
        <v>0.81198809544630568</v>
      </c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</row>
    <row r="442" spans="1:41" x14ac:dyDescent="0.25">
      <c r="A442" s="3">
        <f t="shared" si="37"/>
        <v>42808</v>
      </c>
      <c r="B442" s="16">
        <f>SUM(Z428:Z441)/14*B435</f>
        <v>973.67317901647198</v>
      </c>
      <c r="C442" s="16">
        <f>SUM(AA428:AA441)/14*C435</f>
        <v>55652.227166604382</v>
      </c>
      <c r="D442" s="16">
        <f>SUM(AB428:AB441)/14*D435</f>
        <v>1713.5626139786989</v>
      </c>
      <c r="E442" s="16"/>
      <c r="F442" s="16"/>
      <c r="G442" s="16"/>
      <c r="H442" s="16">
        <f t="shared" si="36"/>
        <v>19446.487653199849</v>
      </c>
      <c r="I442" s="6"/>
      <c r="J442" s="6"/>
      <c r="K442" s="6"/>
      <c r="L442" s="6">
        <f t="shared" si="39"/>
        <v>-314.51502456845469</v>
      </c>
      <c r="M442" s="6">
        <f t="shared" si="40"/>
        <v>23027.937535554393</v>
      </c>
      <c r="N442" s="6">
        <f t="shared" si="41"/>
        <v>-397.018038271666</v>
      </c>
      <c r="O442" s="20"/>
      <c r="P442" s="20"/>
      <c r="Q442" s="20"/>
      <c r="R442" s="6">
        <f t="shared" si="38"/>
        <v>7438.8014909047542</v>
      </c>
      <c r="S442" s="20"/>
      <c r="T442" s="14">
        <f>SUM($B$2:B442)</f>
        <v>2435213.8412579475</v>
      </c>
      <c r="U442" s="14">
        <f>SUM($C$2:C442)</f>
        <v>4035322.936388195</v>
      </c>
      <c r="V442" s="14">
        <f>SUM($D$2:D442)</f>
        <v>2475368.4615138024</v>
      </c>
      <c r="W442" s="5"/>
      <c r="X442" s="5"/>
      <c r="Y442" s="5"/>
      <c r="Z442" s="5">
        <f>IF(ISERROR(B442/B435),1,B442/B435)</f>
        <v>0.75584699216062989</v>
      </c>
      <c r="AA442" s="5">
        <f>IF(ISERROR(C442/C435),1,C442/C435)</f>
        <v>1.7058525349050875</v>
      </c>
      <c r="AB442" s="5">
        <f>IF(ISERROR(D442/D435),1,D442/D435)</f>
        <v>0.81189155797085821</v>
      </c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</row>
    <row r="443" spans="1:41" x14ac:dyDescent="0.25">
      <c r="A443" s="3">
        <f t="shared" si="37"/>
        <v>42809</v>
      </c>
      <c r="B443" s="16">
        <f>SUM(Z429:Z442)/14*B436</f>
        <v>1509.8343094616355</v>
      </c>
      <c r="C443" s="16">
        <f>SUM(AA429:AA442)/14*C436</f>
        <v>74014.43144629772</v>
      </c>
      <c r="D443" s="16">
        <f>SUM(AB429:AB442)/14*D436</f>
        <v>2017.688898718045</v>
      </c>
      <c r="E443" s="16"/>
      <c r="F443" s="16"/>
      <c r="G443" s="16"/>
      <c r="H443" s="16">
        <f t="shared" si="36"/>
        <v>25847.318218159129</v>
      </c>
      <c r="I443" s="6"/>
      <c r="J443" s="6"/>
      <c r="K443" s="6"/>
      <c r="L443" s="6">
        <f t="shared" si="39"/>
        <v>-487.90280958030212</v>
      </c>
      <c r="M443" s="6">
        <f t="shared" si="40"/>
        <v>30614.586254270347</v>
      </c>
      <c r="N443" s="6">
        <f t="shared" si="41"/>
        <v>-467.60098870156571</v>
      </c>
      <c r="O443" s="20"/>
      <c r="P443" s="20"/>
      <c r="Q443" s="20"/>
      <c r="R443" s="6">
        <f t="shared" si="38"/>
        <v>9886.3608186628226</v>
      </c>
      <c r="S443" s="20"/>
      <c r="T443" s="14">
        <f>SUM($B$2:B443)</f>
        <v>2436723.675567409</v>
      </c>
      <c r="U443" s="14">
        <f>SUM($C$2:C443)</f>
        <v>4109337.3678344926</v>
      </c>
      <c r="V443" s="14">
        <f>SUM($D$2:D443)</f>
        <v>2477386.1504125204</v>
      </c>
      <c r="W443" s="5"/>
      <c r="X443" s="5"/>
      <c r="Y443" s="5"/>
      <c r="Z443" s="5">
        <f>IF(ISERROR(B443/B436),1,B443/B436)</f>
        <v>0.75577226606557346</v>
      </c>
      <c r="AA443" s="5">
        <f>IF(ISERROR(C443/C436),1,C443/C436)</f>
        <v>1.7054077294242123</v>
      </c>
      <c r="AB443" s="5">
        <f>IF(ISERROR(D443/D436),1,D443/D436)</f>
        <v>0.81185253637069299</v>
      </c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</row>
    <row r="444" spans="1:41" x14ac:dyDescent="0.25">
      <c r="A444" s="3">
        <f t="shared" si="37"/>
        <v>42810</v>
      </c>
      <c r="B444" s="16">
        <f>SUM(Z430:Z443)/14*B437</f>
        <v>2680.94043230746</v>
      </c>
      <c r="C444" s="16">
        <f>SUM(AA430:AA443)/14*C437</f>
        <v>246529.7697655707</v>
      </c>
      <c r="D444" s="16">
        <f>SUM(AB430:AB443)/14*D437</f>
        <v>3667.3311182446887</v>
      </c>
      <c r="E444" s="16"/>
      <c r="F444" s="16"/>
      <c r="G444" s="16"/>
      <c r="H444" s="16">
        <f t="shared" si="36"/>
        <v>84292.680438707612</v>
      </c>
      <c r="I444" s="6"/>
      <c r="J444" s="6"/>
      <c r="K444" s="6"/>
      <c r="L444" s="6">
        <f t="shared" si="39"/>
        <v>-866.33717529193927</v>
      </c>
      <c r="M444" s="6">
        <f t="shared" si="40"/>
        <v>101886.20189651524</v>
      </c>
      <c r="N444" s="6">
        <f t="shared" si="41"/>
        <v>-849.78040832595616</v>
      </c>
      <c r="O444" s="20"/>
      <c r="P444" s="20"/>
      <c r="Q444" s="20"/>
      <c r="R444" s="6">
        <f t="shared" si="38"/>
        <v>33390.028104299119</v>
      </c>
      <c r="S444" s="20"/>
      <c r="T444" s="14">
        <f>SUM($B$2:B444)</f>
        <v>2439404.6159997163</v>
      </c>
      <c r="U444" s="14">
        <f>SUM($C$2:C444)</f>
        <v>4355867.1376000633</v>
      </c>
      <c r="V444" s="14">
        <f>SUM($D$2:D444)</f>
        <v>2481053.4815307651</v>
      </c>
      <c r="W444" s="5"/>
      <c r="X444" s="5"/>
      <c r="Y444" s="5"/>
      <c r="Z444" s="5">
        <f>IF(ISERROR(B444/B437),1,B444/B437)</f>
        <v>0.75577406926484447</v>
      </c>
      <c r="AA444" s="5">
        <f>IF(ISERROR(C444/C437),1,C444/C437)</f>
        <v>1.7043949717055646</v>
      </c>
      <c r="AB444" s="5">
        <f>IF(ISERROR(D444/D437),1,D444/D437)</f>
        <v>0.81187526512742481</v>
      </c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</row>
    <row r="445" spans="1:41" x14ac:dyDescent="0.25">
      <c r="A445" s="3">
        <f t="shared" si="37"/>
        <v>42811</v>
      </c>
      <c r="B445" s="16">
        <f>SUM(Z431:Z444)/14*B438</f>
        <v>2268.9111053964116</v>
      </c>
      <c r="C445" s="16">
        <f>SUM(AA431:AA444)/14*C438</f>
        <v>282217.69075440272</v>
      </c>
      <c r="D445" s="16">
        <f>SUM(AB431:AB444)/14*D438</f>
        <v>3767.247794574721</v>
      </c>
      <c r="E445" s="16"/>
      <c r="F445" s="16"/>
      <c r="G445" s="16"/>
      <c r="H445" s="16">
        <f t="shared" si="36"/>
        <v>96084.616551457948</v>
      </c>
      <c r="I445" s="6"/>
      <c r="J445" s="6"/>
      <c r="K445" s="6"/>
      <c r="L445" s="6">
        <f t="shared" si="39"/>
        <v>-732.97843171680006</v>
      </c>
      <c r="M445" s="6">
        <f t="shared" si="40"/>
        <v>116496.63236351893</v>
      </c>
      <c r="N445" s="6">
        <f t="shared" si="41"/>
        <v>-872.77849673136689</v>
      </c>
      <c r="O445" s="20"/>
      <c r="P445" s="20"/>
      <c r="Q445" s="20"/>
      <c r="R445" s="6">
        <f t="shared" si="38"/>
        <v>38296.958478356908</v>
      </c>
      <c r="S445" s="20"/>
      <c r="T445" s="14">
        <f>SUM($B$2:B445)</f>
        <v>2441673.5271051126</v>
      </c>
      <c r="U445" s="14">
        <f>SUM($C$2:C445)</f>
        <v>4638084.8283544658</v>
      </c>
      <c r="V445" s="14">
        <f>SUM($D$2:D445)</f>
        <v>2484820.7293253397</v>
      </c>
      <c r="W445" s="5"/>
      <c r="X445" s="5"/>
      <c r="Y445" s="5"/>
      <c r="Z445" s="5">
        <f>IF(ISERROR(B445/B438),1,B445/B438)</f>
        <v>0.75582764700206995</v>
      </c>
      <c r="AA445" s="5">
        <f>IF(ISERROR(C445/C438),1,C445/C438)</f>
        <v>1.7029681894062012</v>
      </c>
      <c r="AB445" s="5">
        <f>IF(ISERROR(D445/D438),1,D445/D438)</f>
        <v>0.81190225185433273</v>
      </c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</row>
    <row r="446" spans="1:41" x14ac:dyDescent="0.25">
      <c r="A446" s="3">
        <f t="shared" si="37"/>
        <v>42812</v>
      </c>
      <c r="B446" s="16">
        <f>SUM(Z432:Z445)/14*B439</f>
        <v>1946.9771054533362</v>
      </c>
      <c r="C446" s="16">
        <f>SUM(AA432:AA445)/14*C439</f>
        <v>240888.24512014352</v>
      </c>
      <c r="D446" s="16">
        <f>SUM(AB432:AB445)/14*D439</f>
        <v>3153.4070431281593</v>
      </c>
      <c r="E446" s="16"/>
      <c r="F446" s="16"/>
      <c r="G446" s="16"/>
      <c r="H446" s="16">
        <f t="shared" si="36"/>
        <v>81996.209756241675</v>
      </c>
      <c r="I446" s="6"/>
      <c r="J446" s="6"/>
      <c r="K446" s="6"/>
      <c r="L446" s="6">
        <f t="shared" si="39"/>
        <v>-628.62853095483752</v>
      </c>
      <c r="M446" s="6">
        <f t="shared" si="40"/>
        <v>99303.970640843472</v>
      </c>
      <c r="N446" s="6">
        <f t="shared" si="41"/>
        <v>-730.37222057199233</v>
      </c>
      <c r="O446" s="20"/>
      <c r="P446" s="20"/>
      <c r="Q446" s="20"/>
      <c r="R446" s="6">
        <f t="shared" si="38"/>
        <v>32648.323296438881</v>
      </c>
      <c r="S446" s="20"/>
      <c r="T446" s="14">
        <f>SUM($B$2:B446)</f>
        <v>2443620.5042105657</v>
      </c>
      <c r="U446" s="14">
        <f>SUM($C$2:C446)</f>
        <v>4878973.0734746093</v>
      </c>
      <c r="V446" s="14">
        <f>SUM($D$2:D446)</f>
        <v>2487974.1363684679</v>
      </c>
      <c r="W446" s="5"/>
      <c r="X446" s="5"/>
      <c r="Y446" s="5"/>
      <c r="Z446" s="5">
        <f>IF(ISERROR(B446/B439),1,B446/B439)</f>
        <v>0.75592982012902599</v>
      </c>
      <c r="AA446" s="5">
        <f>IF(ISERROR(C446/C439),1,C446/C439)</f>
        <v>1.7013771197829033</v>
      </c>
      <c r="AB446" s="5">
        <f>IF(ISERROR(D446/D439),1,D446/D439)</f>
        <v>0.81194291153505138</v>
      </c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</row>
    <row r="447" spans="1:41" x14ac:dyDescent="0.25">
      <c r="A447" s="28">
        <f t="shared" si="37"/>
        <v>42813</v>
      </c>
      <c r="B447" s="29">
        <f>SUM(Z433:Z446)/14*B440</f>
        <v>1610.4312159609121</v>
      </c>
      <c r="C447" s="29">
        <f>SUM(AA433:AA446)/14*C440</f>
        <v>206870.72731651147</v>
      </c>
      <c r="D447" s="29">
        <f>SUM(AB433:AB446)/14*D440</f>
        <v>2499.570492399891</v>
      </c>
      <c r="E447" s="29"/>
      <c r="F447" s="29"/>
      <c r="G447" s="29"/>
      <c r="H447" s="29">
        <f t="shared" si="36"/>
        <v>70326.909674957424</v>
      </c>
      <c r="I447" s="30"/>
      <c r="J447" s="30"/>
      <c r="K447" s="30"/>
      <c r="L447" s="30">
        <f t="shared" si="39"/>
        <v>-519.60745808574757</v>
      </c>
      <c r="M447" s="30">
        <f t="shared" si="40"/>
        <v>85177.661406690167</v>
      </c>
      <c r="N447" s="30">
        <f t="shared" si="41"/>
        <v>-578.71077355218722</v>
      </c>
      <c r="O447" s="30"/>
      <c r="P447" s="30"/>
      <c r="Q447" s="30"/>
      <c r="R447" s="30">
        <f t="shared" si="38"/>
        <v>28026.44772501741</v>
      </c>
      <c r="S447" s="30"/>
      <c r="T447" s="43">
        <f>SUM($B$2:B447)</f>
        <v>2445230.9354265267</v>
      </c>
      <c r="U447" s="43">
        <f>SUM($C$2:C447)</f>
        <v>5085843.8007911211</v>
      </c>
      <c r="V447" s="43">
        <f>SUM($D$2:D447)</f>
        <v>2490473.7068608678</v>
      </c>
      <c r="W447" s="5"/>
      <c r="X447" s="5"/>
      <c r="Y447" s="5"/>
      <c r="Z447" s="5">
        <f>IF(ISERROR(B447/B440),1,B447/B440)</f>
        <v>0.75605726580607369</v>
      </c>
      <c r="AA447" s="5">
        <f>IF(ISERROR(C447/C440),1,C447/C440)</f>
        <v>1.6999384950150711</v>
      </c>
      <c r="AB447" s="5">
        <f>IF(ISERROR(D447/D440),1,D447/D440)</f>
        <v>0.81200198306986138</v>
      </c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</row>
    <row r="448" spans="1:41" x14ac:dyDescent="0.25">
      <c r="A448" s="28">
        <f t="shared" si="37"/>
        <v>42814</v>
      </c>
      <c r="B448" s="29">
        <f>SUM(Z434:Z447)/14*B441</f>
        <v>583.85495291025063</v>
      </c>
      <c r="C448" s="29">
        <f>SUM(AA434:AA447)/14*C441</f>
        <v>168999.49136045214</v>
      </c>
      <c r="D448" s="29">
        <f>SUM(AB434:AB447)/14*D441</f>
        <v>1878.7307134437617</v>
      </c>
      <c r="E448" s="29"/>
      <c r="F448" s="29"/>
      <c r="G448" s="29"/>
      <c r="H448" s="29">
        <f t="shared" si="36"/>
        <v>57154.025675602054</v>
      </c>
      <c r="I448" s="30"/>
      <c r="J448" s="30"/>
      <c r="K448" s="30"/>
      <c r="L448" s="30">
        <f t="shared" si="39"/>
        <v>-188.26003030119944</v>
      </c>
      <c r="M448" s="30">
        <f t="shared" si="40"/>
        <v>69530.148920068154</v>
      </c>
      <c r="N448" s="30">
        <f t="shared" si="41"/>
        <v>-434.79948213648163</v>
      </c>
      <c r="O448" s="30"/>
      <c r="P448" s="30"/>
      <c r="Q448" s="30"/>
      <c r="R448" s="30">
        <f t="shared" si="38"/>
        <v>22969.029802543497</v>
      </c>
      <c r="S448" s="30"/>
      <c r="T448" s="43">
        <f>SUM($B$2:B448)</f>
        <v>2445814.7903794372</v>
      </c>
      <c r="U448" s="43">
        <f>SUM($C$2:C448)</f>
        <v>5254843.2921515731</v>
      </c>
      <c r="V448" s="43">
        <f>SUM($D$2:D448)</f>
        <v>2492352.4375743116</v>
      </c>
      <c r="W448" s="5"/>
      <c r="X448" s="5"/>
      <c r="Y448" s="5"/>
      <c r="Z448" s="5">
        <f>IF(ISERROR(B448/B441),1,B448/B441)</f>
        <v>0.75617617272731663</v>
      </c>
      <c r="AA448" s="5">
        <f>IF(ISERROR(C448/C441),1,C448/C441)</f>
        <v>1.6990108430820319</v>
      </c>
      <c r="AB448" s="5">
        <f>IF(ISERROR(D448/D441),1,D448/D441)</f>
        <v>0.81206232666981382</v>
      </c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</row>
    <row r="449" spans="1:41" x14ac:dyDescent="0.25">
      <c r="A449" s="3">
        <f t="shared" si="37"/>
        <v>42815</v>
      </c>
      <c r="B449" s="16">
        <f>SUM(Z435:Z448)/14*B442</f>
        <v>736.35813229138114</v>
      </c>
      <c r="C449" s="16">
        <f>SUM(AA435:AA448)/14*C442</f>
        <v>94555.24724209281</v>
      </c>
      <c r="D449" s="16">
        <f>SUM(AB435:AB448)/14*D442</f>
        <v>1391.6004824218371</v>
      </c>
      <c r="E449" s="16"/>
      <c r="F449" s="16"/>
      <c r="G449" s="16"/>
      <c r="H449" s="16">
        <f t="shared" si="36"/>
        <v>32227.735285602012</v>
      </c>
      <c r="I449" s="6"/>
      <c r="J449" s="6"/>
      <c r="K449" s="6"/>
      <c r="L449" s="6">
        <f t="shared" si="39"/>
        <v>-237.31504672509084</v>
      </c>
      <c r="M449" s="6">
        <f t="shared" si="40"/>
        <v>38903.020075488428</v>
      </c>
      <c r="N449" s="6">
        <f t="shared" si="41"/>
        <v>-321.96213155686178</v>
      </c>
      <c r="O449" s="20"/>
      <c r="P449" s="20"/>
      <c r="Q449" s="20"/>
      <c r="R449" s="6">
        <f t="shared" si="38"/>
        <v>12781.247632402163</v>
      </c>
      <c r="S449" s="20"/>
      <c r="T449" s="14">
        <f>SUM($B$2:B449)</f>
        <v>2446551.1485117287</v>
      </c>
      <c r="U449" s="14">
        <f>SUM($C$2:C449)</f>
        <v>5349398.5393936662</v>
      </c>
      <c r="V449" s="14">
        <f>SUM($D$2:D449)</f>
        <v>2493744.0380567336</v>
      </c>
      <c r="W449" s="5"/>
      <c r="X449" s="5"/>
      <c r="Y449" s="5"/>
      <c r="Z449" s="5">
        <f>IF(ISERROR(B449/B442),1,B449/B442)</f>
        <v>0.75626827169583966</v>
      </c>
      <c r="AA449" s="5">
        <f>IF(ISERROR(C449/C442),1,C449/C442)</f>
        <v>1.6990379730720504</v>
      </c>
      <c r="AB449" s="5">
        <f>IF(ISERROR(D449/D442),1,D449/D442)</f>
        <v>0.8121095027806996</v>
      </c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</row>
    <row r="450" spans="1:41" x14ac:dyDescent="0.25">
      <c r="A450" s="3">
        <f t="shared" si="37"/>
        <v>42816</v>
      </c>
      <c r="B450" s="16">
        <f>SUM(Z436:Z449)/14*B443</f>
        <v>1141.8821253786582</v>
      </c>
      <c r="C450" s="16">
        <f>SUM(AA436:AA449)/14*C443</f>
        <v>125874.76092858551</v>
      </c>
      <c r="D450" s="16">
        <f>SUM(AB436:AB449)/14*D443</f>
        <v>1638.5977878168953</v>
      </c>
      <c r="E450" s="16"/>
      <c r="F450" s="16"/>
      <c r="G450" s="16"/>
      <c r="H450" s="16">
        <f t="shared" ref="H450:H513" si="42">SUM(B450:D450)/3</f>
        <v>42885.080280593691</v>
      </c>
      <c r="I450" s="6"/>
      <c r="J450" s="6"/>
      <c r="K450" s="6"/>
      <c r="L450" s="6">
        <f t="shared" si="39"/>
        <v>-367.95218408297728</v>
      </c>
      <c r="M450" s="6">
        <f t="shared" si="40"/>
        <v>51860.329482287794</v>
      </c>
      <c r="N450" s="6">
        <f t="shared" si="41"/>
        <v>-379.0911109011497</v>
      </c>
      <c r="O450" s="20"/>
      <c r="P450" s="20"/>
      <c r="Q450" s="20"/>
      <c r="R450" s="6">
        <f t="shared" si="38"/>
        <v>17037.762062434562</v>
      </c>
      <c r="S450" s="20"/>
      <c r="T450" s="14">
        <f>SUM($B$2:B450)</f>
        <v>2447693.0306371073</v>
      </c>
      <c r="U450" s="14">
        <f>SUM($C$2:C450)</f>
        <v>5475273.3003222514</v>
      </c>
      <c r="V450" s="14">
        <f>SUM($D$2:D450)</f>
        <v>2495382.6358445506</v>
      </c>
      <c r="W450" s="5"/>
      <c r="X450" s="5"/>
      <c r="Y450" s="5"/>
      <c r="Z450" s="5">
        <f>IF(ISERROR(B450/B443),1,B450/B443)</f>
        <v>0.75629631557771482</v>
      </c>
      <c r="AA450" s="5">
        <f>IF(ISERROR(C450/C443),1,C450/C443)</f>
        <v>1.7006786172493378</v>
      </c>
      <c r="AB450" s="5">
        <f>IF(ISERROR(D450/D443),1,D450/D443)</f>
        <v>0.81211617353794818</v>
      </c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</row>
    <row r="451" spans="1:41" x14ac:dyDescent="0.25">
      <c r="A451" s="3">
        <f t="shared" ref="A451:A514" si="43">A450+1</f>
        <v>42817</v>
      </c>
      <c r="B451" s="16">
        <f>SUM(Z437:Z450)/14*B444</f>
        <v>2027.4682624488651</v>
      </c>
      <c r="C451" s="16">
        <f>SUM(AA437:AA450)/14*C444</f>
        <v>419506.79350381467</v>
      </c>
      <c r="D451" s="16">
        <f>SUM(AB437:AB450)/14*D444</f>
        <v>2978.1961005181247</v>
      </c>
      <c r="E451" s="16"/>
      <c r="F451" s="16"/>
      <c r="G451" s="16"/>
      <c r="H451" s="16">
        <f t="shared" si="42"/>
        <v>141504.15262226053</v>
      </c>
      <c r="I451" s="6"/>
      <c r="J451" s="6"/>
      <c r="K451" s="6"/>
      <c r="L451" s="6">
        <f t="shared" si="39"/>
        <v>-653.47216985859495</v>
      </c>
      <c r="M451" s="6">
        <f t="shared" si="40"/>
        <v>172977.02373824397</v>
      </c>
      <c r="N451" s="6">
        <f t="shared" si="41"/>
        <v>-689.135017726564</v>
      </c>
      <c r="O451" s="20"/>
      <c r="P451" s="20"/>
      <c r="Q451" s="20"/>
      <c r="R451" s="6">
        <f t="shared" si="38"/>
        <v>57211.47218355292</v>
      </c>
      <c r="S451" s="20"/>
      <c r="T451" s="14">
        <f>SUM($B$2:B451)</f>
        <v>2449720.4988995562</v>
      </c>
      <c r="U451" s="14">
        <f>SUM($C$2:C451)</f>
        <v>5894780.0938260658</v>
      </c>
      <c r="V451" s="14">
        <f>SUM($D$2:D451)</f>
        <v>2498360.8319450687</v>
      </c>
      <c r="W451" s="5"/>
      <c r="X451" s="5"/>
      <c r="Y451" s="5"/>
      <c r="Z451" s="5">
        <f>IF(ISERROR(B451/B444),1,B451/B444)</f>
        <v>0.75625263359687644</v>
      </c>
      <c r="AA451" s="5">
        <f>IF(ISERROR(C451/C444),1,C451/C444)</f>
        <v>1.7016476099528699</v>
      </c>
      <c r="AB451" s="5">
        <f>IF(ISERROR(D451/D444),1,D451/D444)</f>
        <v>0.81208813834721094</v>
      </c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</row>
    <row r="452" spans="1:41" x14ac:dyDescent="0.25">
      <c r="A452" s="3">
        <f t="shared" si="43"/>
        <v>42818</v>
      </c>
      <c r="B452" s="16">
        <f>SUM(Z438:Z451)/14*B445</f>
        <v>1715.6496908190313</v>
      </c>
      <c r="C452" s="16">
        <f>SUM(AA438:AA451)/14*C445</f>
        <v>480374.2901572414</v>
      </c>
      <c r="D452" s="16">
        <f>SUM(AB438:AB451)/14*D445</f>
        <v>3059.1901626647468</v>
      </c>
      <c r="E452" s="16"/>
      <c r="F452" s="16"/>
      <c r="G452" s="16"/>
      <c r="H452" s="16">
        <f t="shared" si="42"/>
        <v>161716.37667024173</v>
      </c>
      <c r="I452" s="6"/>
      <c r="J452" s="6"/>
      <c r="K452" s="6"/>
      <c r="L452" s="6">
        <f t="shared" si="39"/>
        <v>-553.26141457738026</v>
      </c>
      <c r="M452" s="6">
        <f t="shared" si="40"/>
        <v>198156.59940283868</v>
      </c>
      <c r="N452" s="6">
        <f t="shared" si="41"/>
        <v>-708.05763190997413</v>
      </c>
      <c r="O452" s="20"/>
      <c r="P452" s="20"/>
      <c r="Q452" s="20"/>
      <c r="R452" s="6">
        <f t="shared" si="38"/>
        <v>65631.760118783786</v>
      </c>
      <c r="S452" s="20"/>
      <c r="T452" s="14">
        <f>SUM($B$2:B452)</f>
        <v>2451436.1485903752</v>
      </c>
      <c r="U452" s="14">
        <f>SUM($C$2:C452)</f>
        <v>6375154.3839833075</v>
      </c>
      <c r="V452" s="14">
        <f>SUM($D$2:D452)</f>
        <v>2501420.0221077334</v>
      </c>
      <c r="W452" s="5"/>
      <c r="X452" s="5"/>
      <c r="Y452" s="5"/>
      <c r="Z452" s="5">
        <f>IF(ISERROR(B452/B445),1,B452/B445)</f>
        <v>0.75615553502228661</v>
      </c>
      <c r="AA452" s="5">
        <f>IF(ISERROR(C452/C445),1,C452/C445)</f>
        <v>1.7021409567668901</v>
      </c>
      <c r="AB452" s="5">
        <f>IF(ISERROR(D452/D445),1,D452/D445)</f>
        <v>0.81204909511668966</v>
      </c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</row>
    <row r="453" spans="1:41" x14ac:dyDescent="0.25">
      <c r="A453" s="3">
        <f t="shared" si="43"/>
        <v>42819</v>
      </c>
      <c r="B453" s="16">
        <f>SUM(Z439:Z452)/14*B446</f>
        <v>1472.0893842755531</v>
      </c>
      <c r="C453" s="16">
        <f>SUM(AA439:AA452)/14*C446</f>
        <v>410085.79530116369</v>
      </c>
      <c r="D453" s="16">
        <f>SUM(AB439:AB452)/14*D446</f>
        <v>2560.6309050939267</v>
      </c>
      <c r="E453" s="16"/>
      <c r="F453" s="16"/>
      <c r="G453" s="16"/>
      <c r="H453" s="16">
        <f t="shared" si="42"/>
        <v>138039.50519684437</v>
      </c>
      <c r="I453" s="6"/>
      <c r="J453" s="6"/>
      <c r="K453" s="6"/>
      <c r="L453" s="6">
        <f t="shared" si="39"/>
        <v>-474.88772117778308</v>
      </c>
      <c r="M453" s="6">
        <f t="shared" si="40"/>
        <v>169197.55018102017</v>
      </c>
      <c r="N453" s="6">
        <f t="shared" si="41"/>
        <v>-592.77613803423264</v>
      </c>
      <c r="O453" s="20"/>
      <c r="P453" s="20"/>
      <c r="Q453" s="20"/>
      <c r="R453" s="6">
        <f t="shared" si="38"/>
        <v>56043.295440602698</v>
      </c>
      <c r="S453" s="20"/>
      <c r="T453" s="14">
        <f>SUM($B$2:B453)</f>
        <v>2452908.2379746507</v>
      </c>
      <c r="U453" s="14">
        <f>SUM($C$2:C453)</f>
        <v>6785240.1792844711</v>
      </c>
      <c r="V453" s="14">
        <f>SUM($D$2:D453)</f>
        <v>2503980.6530128275</v>
      </c>
      <c r="W453" s="5"/>
      <c r="X453" s="5"/>
      <c r="Y453" s="5"/>
      <c r="Z453" s="5">
        <f>IF(ISERROR(B453/B446),1,B453/B446)</f>
        <v>0.75608972501645844</v>
      </c>
      <c r="AA453" s="5">
        <f>IF(ISERROR(C453/C446),1,C453/C446)</f>
        <v>1.7023902311905363</v>
      </c>
      <c r="AB453" s="5">
        <f>IF(ISERROR(D453/D446),1,D453/D446)</f>
        <v>0.81202041793938451</v>
      </c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</row>
    <row r="454" spans="1:41" x14ac:dyDescent="0.25">
      <c r="A454" s="28">
        <f t="shared" si="43"/>
        <v>42820</v>
      </c>
      <c r="B454" s="29">
        <f>SUM(Z440:Z453)/14*B447</f>
        <v>1217.5687809768322</v>
      </c>
      <c r="C454" s="29">
        <f>SUM(AA440:AA453)/14*C447</f>
        <v>352185.263414749</v>
      </c>
      <c r="D454" s="29">
        <f>SUM(AB440:AB453)/14*D447</f>
        <v>2029.6556054637997</v>
      </c>
      <c r="E454" s="29"/>
      <c r="F454" s="29"/>
      <c r="G454" s="29"/>
      <c r="H454" s="29">
        <f t="shared" si="42"/>
        <v>118477.49593372986</v>
      </c>
      <c r="I454" s="30"/>
      <c r="J454" s="30"/>
      <c r="K454" s="30"/>
      <c r="L454" s="30">
        <f t="shared" si="39"/>
        <v>-392.86243498407998</v>
      </c>
      <c r="M454" s="30">
        <f t="shared" si="40"/>
        <v>145314.53609823753</v>
      </c>
      <c r="N454" s="30">
        <f t="shared" si="41"/>
        <v>-469.91488693609131</v>
      </c>
      <c r="O454" s="30"/>
      <c r="P454" s="30"/>
      <c r="Q454" s="30"/>
      <c r="R454" s="30">
        <f t="shared" si="38"/>
        <v>48150.58625877244</v>
      </c>
      <c r="S454" s="30"/>
      <c r="T454" s="43">
        <f>SUM($B$2:B454)</f>
        <v>2454125.8067556275</v>
      </c>
      <c r="U454" s="43">
        <f>SUM($C$2:C454)</f>
        <v>7137425.44269922</v>
      </c>
      <c r="V454" s="43">
        <f>SUM($D$2:D454)</f>
        <v>2506010.3086182913</v>
      </c>
      <c r="W454" s="5"/>
      <c r="X454" s="5"/>
      <c r="Y454" s="5"/>
      <c r="Z454" s="5">
        <f>IF(ISERROR(B454/B447),1,B454/B447)</f>
        <v>0.75605140344372501</v>
      </c>
      <c r="AA454" s="5">
        <f>IF(ISERROR(C454/C447),1,C454/C447)</f>
        <v>1.7024412684347883</v>
      </c>
      <c r="AB454" s="5">
        <f>IF(ISERROR(D454/D447),1,D454/D447)</f>
        <v>0.81200174655409862</v>
      </c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</row>
    <row r="455" spans="1:41" x14ac:dyDescent="0.25">
      <c r="A455" s="28">
        <f t="shared" si="43"/>
        <v>42821</v>
      </c>
      <c r="B455" s="29">
        <f>SUM(Z441:Z454)/14*B448</f>
        <v>441.41541127584435</v>
      </c>
      <c r="C455" s="29">
        <f>SUM(AA441:AA454)/14*C448</f>
        <v>287693.0610636964</v>
      </c>
      <c r="D455" s="29">
        <f>SUM(AB441:AB454)/14*D448</f>
        <v>1525.5161885127227</v>
      </c>
      <c r="E455" s="29"/>
      <c r="F455" s="29"/>
      <c r="G455" s="29"/>
      <c r="H455" s="29">
        <f t="shared" si="42"/>
        <v>96553.330887828328</v>
      </c>
      <c r="I455" s="30"/>
      <c r="J455" s="30"/>
      <c r="K455" s="30"/>
      <c r="L455" s="30">
        <f t="shared" si="39"/>
        <v>-142.43954163440628</v>
      </c>
      <c r="M455" s="30">
        <f t="shared" si="40"/>
        <v>118693.56970324425</v>
      </c>
      <c r="N455" s="30">
        <f t="shared" si="41"/>
        <v>-353.21452493103902</v>
      </c>
      <c r="O455" s="30"/>
      <c r="P455" s="30"/>
      <c r="Q455" s="30"/>
      <c r="R455" s="30">
        <f t="shared" si="38"/>
        <v>39399.305212226274</v>
      </c>
      <c r="S455" s="30"/>
      <c r="T455" s="43">
        <f>SUM($B$2:B455)</f>
        <v>2454567.2221669033</v>
      </c>
      <c r="U455" s="43">
        <f>SUM($C$2:C455)</f>
        <v>7425118.5037629167</v>
      </c>
      <c r="V455" s="43">
        <f>SUM($D$2:D455)</f>
        <v>2507535.8248068038</v>
      </c>
      <c r="W455" s="5"/>
      <c r="X455" s="5"/>
      <c r="Y455" s="5"/>
      <c r="Z455" s="5">
        <f>IF(ISERROR(B455/B448),1,B455/B448)</f>
        <v>0.75603608237900499</v>
      </c>
      <c r="AA455" s="5">
        <f>IF(ISERROR(C455/C448),1,C455/C448)</f>
        <v>1.7023309286185222</v>
      </c>
      <c r="AB455" s="5">
        <f>IF(ISERROR(D455/D448),1,D455/D448)</f>
        <v>0.81199300016574083</v>
      </c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</row>
    <row r="456" spans="1:41" x14ac:dyDescent="0.25">
      <c r="A456" s="3">
        <f t="shared" si="43"/>
        <v>42822</v>
      </c>
      <c r="B456" s="16">
        <f>SUM(Z442:Z455)/14*B449</f>
        <v>556.71484532881175</v>
      </c>
      <c r="C456" s="16">
        <f>SUM(AA442:AA455)/14*C449</f>
        <v>160943.9551020386</v>
      </c>
      <c r="D456" s="16">
        <f>SUM(AB442:AB455)/14*D449</f>
        <v>1129.9703382830808</v>
      </c>
      <c r="E456" s="16"/>
      <c r="F456" s="16"/>
      <c r="G456" s="16"/>
      <c r="H456" s="16">
        <f t="shared" si="42"/>
        <v>54210.213428550167</v>
      </c>
      <c r="I456" s="6"/>
      <c r="J456" s="6"/>
      <c r="K456" s="6"/>
      <c r="L456" s="6">
        <f t="shared" si="39"/>
        <v>-179.64328696256939</v>
      </c>
      <c r="M456" s="6">
        <f t="shared" si="40"/>
        <v>66388.707859945789</v>
      </c>
      <c r="N456" s="6">
        <f t="shared" si="41"/>
        <v>-261.63014413875635</v>
      </c>
      <c r="O456" s="20"/>
      <c r="P456" s="20"/>
      <c r="Q456" s="20"/>
      <c r="R456" s="6">
        <f t="shared" si="38"/>
        <v>21982.478142948155</v>
      </c>
      <c r="S456" s="20"/>
      <c r="T456" s="14">
        <f>SUM($B$2:B456)</f>
        <v>2455123.9370122319</v>
      </c>
      <c r="U456" s="14">
        <f>SUM($C$2:C456)</f>
        <v>7586062.4588649552</v>
      </c>
      <c r="V456" s="14">
        <f>SUM($D$2:D456)</f>
        <v>2508665.7951450869</v>
      </c>
      <c r="W456" s="5"/>
      <c r="X456" s="5"/>
      <c r="Y456" s="5"/>
      <c r="Z456" s="5">
        <f>IF(ISERROR(B456/B449),1,B456/B449)</f>
        <v>0.75603815713481726</v>
      </c>
      <c r="AA456" s="5">
        <f>IF(ISERROR(C456/C449),1,C456/C449)</f>
        <v>1.7021155334718618</v>
      </c>
      <c r="AB456" s="5">
        <f>IF(ISERROR(D456/D449),1,D456/D449)</f>
        <v>0.81199335050284338</v>
      </c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</row>
    <row r="457" spans="1:41" x14ac:dyDescent="0.25">
      <c r="A457" s="3">
        <f t="shared" si="43"/>
        <v>42823</v>
      </c>
      <c r="B457" s="16">
        <f>SUM(Z443:Z456)/14*B450</f>
        <v>863.3220497269707</v>
      </c>
      <c r="C457" s="16">
        <f>SUM(AA443:AA456)/14*C450</f>
        <v>214219.78626560266</v>
      </c>
      <c r="D457" s="16">
        <f>SUM(AB443:AB456)/14*D450</f>
        <v>1330.5424219286829</v>
      </c>
      <c r="E457" s="16"/>
      <c r="F457" s="16"/>
      <c r="G457" s="16"/>
      <c r="H457" s="16">
        <f t="shared" si="42"/>
        <v>72137.883579086105</v>
      </c>
      <c r="I457" s="6"/>
      <c r="J457" s="6"/>
      <c r="K457" s="6"/>
      <c r="L457" s="6">
        <f t="shared" ref="L457:L520" si="44">B457-B450</f>
        <v>-278.5600756516875</v>
      </c>
      <c r="M457" s="6">
        <f t="shared" ref="M457:M520" si="45">C457-C450</f>
        <v>88345.025337017141</v>
      </c>
      <c r="N457" s="6">
        <f t="shared" ref="N457:N520" si="46">D457-D450</f>
        <v>-308.05536588821246</v>
      </c>
      <c r="O457" s="20"/>
      <c r="P457" s="20"/>
      <c r="Q457" s="20"/>
      <c r="R457" s="6">
        <f t="shared" ref="R457:R520" si="47">H457-H450</f>
        <v>29252.803298492414</v>
      </c>
      <c r="S457" s="20"/>
      <c r="T457" s="14">
        <f>SUM($B$2:B457)</f>
        <v>2455987.2590619591</v>
      </c>
      <c r="U457" s="14">
        <f>SUM($C$2:C457)</f>
        <v>7800282.2451305576</v>
      </c>
      <c r="V457" s="14">
        <f>SUM($D$2:D457)</f>
        <v>2509996.3375670156</v>
      </c>
      <c r="W457" s="5"/>
      <c r="X457" s="5"/>
      <c r="Y457" s="5"/>
      <c r="Z457" s="5">
        <f>IF(ISERROR(B457/B450),1,B457/B450)</f>
        <v>0.75605181177583058</v>
      </c>
      <c r="AA457" s="5">
        <f>IF(ISERROR(C457/C450),1,C457/C450)</f>
        <v>1.7018486047980603</v>
      </c>
      <c r="AB457" s="5">
        <f>IF(ISERROR(D457/D450),1,D457/D450)</f>
        <v>0.81200062139798512</v>
      </c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</row>
    <row r="458" spans="1:41" x14ac:dyDescent="0.25">
      <c r="A458" s="3">
        <f t="shared" si="43"/>
        <v>42824</v>
      </c>
      <c r="B458" s="16">
        <f>SUM(Z444:Z457)/14*B451</f>
        <v>1532.9115367178485</v>
      </c>
      <c r="C458" s="16">
        <f>SUM(AA444:AA457)/14*C451</f>
        <v>713830.40287351795</v>
      </c>
      <c r="D458" s="16">
        <f>SUM(AB444:AB457)/14*D451</f>
        <v>2418.3285861408326</v>
      </c>
      <c r="E458" s="16"/>
      <c r="F458" s="16"/>
      <c r="G458" s="16"/>
      <c r="H458" s="16">
        <f t="shared" si="42"/>
        <v>239260.5476654589</v>
      </c>
      <c r="I458" s="6"/>
      <c r="J458" s="6"/>
      <c r="K458" s="6"/>
      <c r="L458" s="6">
        <f t="shared" si="44"/>
        <v>-494.55672573101651</v>
      </c>
      <c r="M458" s="6">
        <f t="shared" si="45"/>
        <v>294323.60936970328</v>
      </c>
      <c r="N458" s="6">
        <f t="shared" si="46"/>
        <v>-559.86751437729208</v>
      </c>
      <c r="O458" s="20"/>
      <c r="P458" s="20"/>
      <c r="Q458" s="20"/>
      <c r="R458" s="6">
        <f t="shared" si="47"/>
        <v>97756.395043198369</v>
      </c>
      <c r="S458" s="20"/>
      <c r="T458" s="14">
        <f>SUM($B$2:B458)</f>
        <v>2457520.1705986769</v>
      </c>
      <c r="U458" s="14">
        <f>SUM($C$2:C458)</f>
        <v>8514112.6480040755</v>
      </c>
      <c r="V458" s="14">
        <f>SUM($D$2:D458)</f>
        <v>2512414.6661531562</v>
      </c>
      <c r="W458" s="5"/>
      <c r="X458" s="5"/>
      <c r="Y458" s="5"/>
      <c r="Z458" s="5">
        <f>IF(ISERROR(B458/B451),1,B458/B451)</f>
        <v>0.75607177932656311</v>
      </c>
      <c r="AA458" s="5">
        <f>IF(ISERROR(C458/C451),1,C458/C451)</f>
        <v>1.7015943816104779</v>
      </c>
      <c r="AB458" s="5">
        <f>IF(ISERROR(D458/D451),1,D458/D451)</f>
        <v>0.81201119889993456</v>
      </c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</row>
    <row r="459" spans="1:41" x14ac:dyDescent="0.25">
      <c r="A459" s="3">
        <f t="shared" si="43"/>
        <v>42825</v>
      </c>
      <c r="B459" s="16">
        <f>SUM(Z445:Z458)/14*B452</f>
        <v>1297.1907977368514</v>
      </c>
      <c r="C459" s="16">
        <f>SUM(AA445:AA458)/14*C452</f>
        <v>817306.09809604404</v>
      </c>
      <c r="D459" s="16">
        <f>SUM(AB445:AB458)/14*D452</f>
        <v>2484.1263750239755</v>
      </c>
      <c r="E459" s="16"/>
      <c r="F459" s="16"/>
      <c r="G459" s="16"/>
      <c r="H459" s="16">
        <f t="shared" si="42"/>
        <v>273695.80508960161</v>
      </c>
      <c r="I459" s="6"/>
      <c r="J459" s="6"/>
      <c r="K459" s="6"/>
      <c r="L459" s="6">
        <f t="shared" si="44"/>
        <v>-418.45889308217988</v>
      </c>
      <c r="M459" s="6">
        <f t="shared" si="45"/>
        <v>336931.80793880264</v>
      </c>
      <c r="N459" s="6">
        <f t="shared" si="46"/>
        <v>-575.06378764077135</v>
      </c>
      <c r="O459" s="20"/>
      <c r="P459" s="20"/>
      <c r="Q459" s="20"/>
      <c r="R459" s="6">
        <f t="shared" si="47"/>
        <v>111979.42841935987</v>
      </c>
      <c r="S459" s="20"/>
      <c r="T459" s="14">
        <f>SUM($B$2:B459)</f>
        <v>2458817.3613964138</v>
      </c>
      <c r="U459" s="14">
        <f>SUM($C$2:C459)</f>
        <v>9331418.7461001202</v>
      </c>
      <c r="V459" s="14">
        <f>SUM($D$2:D459)</f>
        <v>2514898.7925281804</v>
      </c>
      <c r="W459" s="5"/>
      <c r="X459" s="5"/>
      <c r="Y459" s="5"/>
      <c r="Z459" s="5">
        <f>IF(ISERROR(B459/B452),1,B459/B452)</f>
        <v>0.75609304433097158</v>
      </c>
      <c r="AA459" s="5">
        <f>IF(ISERROR(C459/C452),1,C459/C452)</f>
        <v>1.7013943394608284</v>
      </c>
      <c r="AB459" s="5">
        <f>IF(ISERROR(D459/D452),1,D459/D452)</f>
        <v>0.81202090845511388</v>
      </c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</row>
    <row r="460" spans="1:41" x14ac:dyDescent="0.25">
      <c r="A460" s="3">
        <f t="shared" si="43"/>
        <v>42826</v>
      </c>
      <c r="B460" s="16">
        <f>SUM(Z446:Z459)/14*B453</f>
        <v>1113.0644504121005</v>
      </c>
      <c r="C460" s="16">
        <f>SUM(AA446:AA459)/14*C453</f>
        <v>697671.54985393956</v>
      </c>
      <c r="D460" s="16">
        <f>SUM(AB446:AB459)/14*D453</f>
        <v>2079.3075363268294</v>
      </c>
      <c r="E460" s="16"/>
      <c r="F460" s="16"/>
      <c r="G460" s="16"/>
      <c r="H460" s="16">
        <f t="shared" si="42"/>
        <v>233621.30728022614</v>
      </c>
      <c r="I460" s="6"/>
      <c r="J460" s="6"/>
      <c r="K460" s="6"/>
      <c r="L460" s="6">
        <f t="shared" si="44"/>
        <v>-359.02493386345259</v>
      </c>
      <c r="M460" s="6">
        <f t="shared" si="45"/>
        <v>287585.75455277588</v>
      </c>
      <c r="N460" s="6">
        <f t="shared" si="46"/>
        <v>-481.32336876709724</v>
      </c>
      <c r="O460" s="20"/>
      <c r="P460" s="20"/>
      <c r="Q460" s="20"/>
      <c r="R460" s="6">
        <f t="shared" si="47"/>
        <v>95581.802083381772</v>
      </c>
      <c r="S460" s="20"/>
      <c r="T460" s="14">
        <f>SUM($B$2:B460)</f>
        <v>2459930.4258468258</v>
      </c>
      <c r="U460" s="14">
        <f>SUM($C$2:C460)</f>
        <v>10029090.29595406</v>
      </c>
      <c r="V460" s="14">
        <f>SUM($D$2:D460)</f>
        <v>2516978.1000645072</v>
      </c>
      <c r="W460" s="5"/>
      <c r="X460" s="5"/>
      <c r="Y460" s="5"/>
      <c r="Z460" s="5">
        <f>IF(ISERROR(B460/B453),1,B460/B453)</f>
        <v>0.75611200128303591</v>
      </c>
      <c r="AA460" s="5">
        <f>IF(ISERROR(C460/C453),1,C460/C453)</f>
        <v>1.7012819216075876</v>
      </c>
      <c r="AB460" s="5">
        <f>IF(ISERROR(D460/D453),1,D460/D453)</f>
        <v>0.8120293839265984</v>
      </c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</row>
    <row r="461" spans="1:41" x14ac:dyDescent="0.25">
      <c r="A461" s="28">
        <f t="shared" si="43"/>
        <v>42827</v>
      </c>
      <c r="B461" s="29">
        <f>SUM(Z447:Z460)/14*B454</f>
        <v>920.63421183311073</v>
      </c>
      <c r="C461" s="29">
        <f>SUM(AA447:AA460)/14*C454</f>
        <v>599164.02689022932</v>
      </c>
      <c r="D461" s="29">
        <f>SUM(AB447:AB460)/14*D454</f>
        <v>1648.1525272575232</v>
      </c>
      <c r="E461" s="29"/>
      <c r="F461" s="29"/>
      <c r="G461" s="29"/>
      <c r="H461" s="29">
        <f t="shared" si="42"/>
        <v>200577.60454310666</v>
      </c>
      <c r="I461" s="30"/>
      <c r="J461" s="30"/>
      <c r="K461" s="30"/>
      <c r="L461" s="30">
        <f t="shared" si="44"/>
        <v>-296.93456914372143</v>
      </c>
      <c r="M461" s="30">
        <f t="shared" si="45"/>
        <v>246978.76347548031</v>
      </c>
      <c r="N461" s="30">
        <f t="shared" si="46"/>
        <v>-381.50307820627654</v>
      </c>
      <c r="O461" s="30"/>
      <c r="P461" s="30"/>
      <c r="Q461" s="30"/>
      <c r="R461" s="30">
        <f t="shared" si="47"/>
        <v>82100.108609376795</v>
      </c>
      <c r="S461" s="30"/>
      <c r="T461" s="43">
        <f>SUM($B$2:B461)</f>
        <v>2460851.0600586589</v>
      </c>
      <c r="U461" s="43">
        <f>SUM($C$2:C461)</f>
        <v>10628254.322844289</v>
      </c>
      <c r="V461" s="43">
        <f>SUM($D$2:D461)</f>
        <v>2518626.2525917646</v>
      </c>
      <c r="W461" s="5"/>
      <c r="X461" s="5"/>
      <c r="Y461" s="5"/>
      <c r="Z461" s="5">
        <f>IF(ISERROR(B461/B454),1,B461/B454)</f>
        <v>0.75612501422260803</v>
      </c>
      <c r="AA461" s="5">
        <f>IF(ISERROR(C461/C454),1,C461/C454)</f>
        <v>1.7012751217379223</v>
      </c>
      <c r="AB461" s="5">
        <f>IF(ISERROR(D461/D454),1,D461/D454)</f>
        <v>0.81203556052599446</v>
      </c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</row>
    <row r="462" spans="1:41" x14ac:dyDescent="0.25">
      <c r="A462" s="28">
        <f t="shared" si="43"/>
        <v>42828</v>
      </c>
      <c r="B462" s="29">
        <f>SUM(Z448:Z461)/14*B455</f>
        <v>333.76737021439396</v>
      </c>
      <c r="C462" s="29">
        <f>SUM(AA448:AA461)/14*C455</f>
        <v>489472.51450096676</v>
      </c>
      <c r="D462" s="29">
        <f>SUM(AB448:AB461)/14*D455</f>
        <v>1238.7770520127576</v>
      </c>
      <c r="E462" s="29"/>
      <c r="F462" s="29"/>
      <c r="G462" s="29"/>
      <c r="H462" s="29">
        <f t="shared" si="42"/>
        <v>163681.68630773129</v>
      </c>
      <c r="I462" s="30"/>
      <c r="J462" s="30"/>
      <c r="K462" s="30"/>
      <c r="L462" s="30">
        <f t="shared" si="44"/>
        <v>-107.64804106145039</v>
      </c>
      <c r="M462" s="30">
        <f t="shared" si="45"/>
        <v>201779.45343727036</v>
      </c>
      <c r="N462" s="30">
        <f t="shared" si="46"/>
        <v>-286.73913649996507</v>
      </c>
      <c r="O462" s="30"/>
      <c r="P462" s="30"/>
      <c r="Q462" s="30"/>
      <c r="R462" s="30">
        <f t="shared" si="47"/>
        <v>67128.35541990296</v>
      </c>
      <c r="S462" s="30"/>
      <c r="T462" s="43">
        <f>SUM($B$2:B462)</f>
        <v>2461184.8274288732</v>
      </c>
      <c r="U462" s="43">
        <f>SUM($C$2:C462)</f>
        <v>11117726.837345256</v>
      </c>
      <c r="V462" s="43">
        <f>SUM($D$2:D462)</f>
        <v>2519865.0296437773</v>
      </c>
      <c r="W462" s="5"/>
      <c r="X462" s="5"/>
      <c r="Y462" s="5"/>
      <c r="Z462" s="5">
        <f>IF(ISERROR(B462/B455),1,B462/B455)</f>
        <v>0.75612985339521777</v>
      </c>
      <c r="AA462" s="5">
        <f>IF(ISERROR(C462/C455),1,C462/C455)</f>
        <v>1.7013705950752687</v>
      </c>
      <c r="AB462" s="5">
        <f>IF(ISERROR(D462/D455),1,D462/D455)</f>
        <v>0.81203795891571839</v>
      </c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</row>
    <row r="463" spans="1:41" x14ac:dyDescent="0.25">
      <c r="A463" s="3">
        <f t="shared" si="43"/>
        <v>42829</v>
      </c>
      <c r="B463" s="16">
        <f>SUM(Z449:Z462)/14*B456</f>
        <v>420.94687247714393</v>
      </c>
      <c r="C463" s="16">
        <f>SUM(AA449:AA462)/14*C456</f>
        <v>273852.44036706933</v>
      </c>
      <c r="D463" s="16">
        <f>SUM(AB449:AB462)/14*D456</f>
        <v>917.57684036045828</v>
      </c>
      <c r="E463" s="16"/>
      <c r="F463" s="16"/>
      <c r="G463" s="16"/>
      <c r="H463" s="16">
        <f t="shared" si="42"/>
        <v>91730.321359968977</v>
      </c>
      <c r="I463" s="6"/>
      <c r="J463" s="6"/>
      <c r="K463" s="6"/>
      <c r="L463" s="6">
        <f t="shared" si="44"/>
        <v>-135.76797285166782</v>
      </c>
      <c r="M463" s="6">
        <f t="shared" si="45"/>
        <v>112908.48526503073</v>
      </c>
      <c r="N463" s="6">
        <f t="shared" si="46"/>
        <v>-212.39349792262249</v>
      </c>
      <c r="O463" s="20"/>
      <c r="P463" s="20"/>
      <c r="Q463" s="20"/>
      <c r="R463" s="6">
        <f t="shared" si="47"/>
        <v>37520.10793141881</v>
      </c>
      <c r="S463" s="20"/>
      <c r="T463" s="14">
        <f>SUM($B$2:B463)</f>
        <v>2461605.7743013501</v>
      </c>
      <c r="U463" s="14">
        <f>SUM($C$2:C463)</f>
        <v>11391579.277712325</v>
      </c>
      <c r="V463" s="14">
        <f>SUM($D$2:D463)</f>
        <v>2520782.6064841379</v>
      </c>
      <c r="W463" s="5"/>
      <c r="X463" s="5"/>
      <c r="Y463" s="5"/>
      <c r="Z463" s="5">
        <f>IF(ISERROR(B463/B456),1,B463/B456)</f>
        <v>0.75612654487149633</v>
      </c>
      <c r="AA463" s="5">
        <f>IF(ISERROR(C463/C456),1,C463/C456)</f>
        <v>1.7015391487890716</v>
      </c>
      <c r="AB463" s="5">
        <f>IF(ISERROR(D463/D456),1,D463/D456)</f>
        <v>0.81203621836185447</v>
      </c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</row>
    <row r="464" spans="1:41" x14ac:dyDescent="0.25">
      <c r="A464" s="3">
        <f t="shared" si="43"/>
        <v>42830</v>
      </c>
      <c r="B464" s="16">
        <f>SUM(Z450:Z463)/14*B457</f>
        <v>652.77197886482588</v>
      </c>
      <c r="C464" s="16">
        <f>SUM(AA450:AA463)/14*C457</f>
        <v>364541.62429954414</v>
      </c>
      <c r="D464" s="16">
        <f>SUM(AB450:AB463)/14*D457</f>
        <v>1080.4416718138377</v>
      </c>
      <c r="E464" s="16"/>
      <c r="F464" s="16"/>
      <c r="G464" s="16"/>
      <c r="H464" s="16">
        <f t="shared" si="42"/>
        <v>122091.61265007428</v>
      </c>
      <c r="I464" s="6"/>
      <c r="J464" s="6"/>
      <c r="K464" s="6"/>
      <c r="L464" s="6">
        <f t="shared" si="44"/>
        <v>-210.55007086214482</v>
      </c>
      <c r="M464" s="6">
        <f t="shared" si="45"/>
        <v>150321.83803394149</v>
      </c>
      <c r="N464" s="6">
        <f t="shared" si="46"/>
        <v>-250.10075011484514</v>
      </c>
      <c r="O464" s="20"/>
      <c r="P464" s="20"/>
      <c r="Q464" s="20"/>
      <c r="R464" s="6">
        <f t="shared" si="47"/>
        <v>49953.729070988178</v>
      </c>
      <c r="S464" s="20"/>
      <c r="T464" s="14">
        <f>SUM($B$2:B464)</f>
        <v>2462258.546280215</v>
      </c>
      <c r="U464" s="14">
        <f>SUM($C$2:C464)</f>
        <v>11756120.902011869</v>
      </c>
      <c r="V464" s="14">
        <f>SUM($D$2:D464)</f>
        <v>2521863.0481559518</v>
      </c>
      <c r="W464" s="5"/>
      <c r="X464" s="5"/>
      <c r="Y464" s="5"/>
      <c r="Z464" s="5">
        <f>IF(ISERROR(B464/B457),1,B464/B457)</f>
        <v>0.7561164215269004</v>
      </c>
      <c r="AA464" s="5">
        <f>IF(ISERROR(C464/C457),1,C464/C457)</f>
        <v>1.7017178041974301</v>
      </c>
      <c r="AB464" s="5">
        <f>IF(ISERROR(D464/D457),1,D464/D457)</f>
        <v>0.81203098376050831</v>
      </c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</row>
    <row r="465" spans="1:41" x14ac:dyDescent="0.25">
      <c r="A465" s="3">
        <f t="shared" si="43"/>
        <v>42831</v>
      </c>
      <c r="B465" s="16">
        <f>SUM(Z451:Z464)/14*B458</f>
        <v>1159.0398883985529</v>
      </c>
      <c r="C465" s="16">
        <f>SUM(AA451:AA464)/14*C458</f>
        <v>1214790.8916928482</v>
      </c>
      <c r="D465" s="16">
        <f>SUM(AB451:AB464)/14*D458</f>
        <v>1963.743025369097</v>
      </c>
      <c r="E465" s="16"/>
      <c r="F465" s="16"/>
      <c r="G465" s="16"/>
      <c r="H465" s="16">
        <f t="shared" si="42"/>
        <v>405971.22486887191</v>
      </c>
      <c r="I465" s="6"/>
      <c r="J465" s="6"/>
      <c r="K465" s="6"/>
      <c r="L465" s="6">
        <f t="shared" si="44"/>
        <v>-373.87164831929567</v>
      </c>
      <c r="M465" s="6">
        <f t="shared" si="45"/>
        <v>500960.48881933023</v>
      </c>
      <c r="N465" s="6">
        <f t="shared" si="46"/>
        <v>-454.58556077173557</v>
      </c>
      <c r="O465" s="20"/>
      <c r="P465" s="20"/>
      <c r="Q465" s="20"/>
      <c r="R465" s="6">
        <f t="shared" si="47"/>
        <v>166710.67720341301</v>
      </c>
      <c r="S465" s="20"/>
      <c r="T465" s="14">
        <f>SUM($B$2:B465)</f>
        <v>2463417.5861686138</v>
      </c>
      <c r="U465" s="14">
        <f>SUM($C$2:C465)</f>
        <v>12970911.793704718</v>
      </c>
      <c r="V465" s="14">
        <f>SUM($D$2:D465)</f>
        <v>2523826.7911813208</v>
      </c>
      <c r="W465" s="5"/>
      <c r="X465" s="5"/>
      <c r="Y465" s="5"/>
      <c r="Z465" s="5">
        <f>IF(ISERROR(B465/B458),1,B465/B458)</f>
        <v>0.7561035719518423</v>
      </c>
      <c r="AA465" s="5">
        <f>IF(ISERROR(C465/C458),1,C465/C458)</f>
        <v>1.7017920318365793</v>
      </c>
      <c r="AB465" s="5">
        <f>IF(ISERROR(D465/D458),1,D465/D458)</f>
        <v>0.81202489877640538</v>
      </c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</row>
    <row r="466" spans="1:41" x14ac:dyDescent="0.25">
      <c r="A466" s="3">
        <f t="shared" si="43"/>
        <v>42832</v>
      </c>
      <c r="B466" s="16">
        <f>SUM(Z452:Z465)/14*B459</f>
        <v>980.79678414373348</v>
      </c>
      <c r="C466" s="16">
        <f>SUM(AA452:AA465)/14*C459</f>
        <v>1390893.4365174545</v>
      </c>
      <c r="D466" s="16">
        <f>SUM(AB452:AB465)/14*D459</f>
        <v>2017.1612471490866</v>
      </c>
      <c r="E466" s="16"/>
      <c r="F466" s="16"/>
      <c r="G466" s="16"/>
      <c r="H466" s="16">
        <f t="shared" si="42"/>
        <v>464630.46484958241</v>
      </c>
      <c r="I466" s="6"/>
      <c r="J466" s="6"/>
      <c r="K466" s="6"/>
      <c r="L466" s="6">
        <f t="shared" si="44"/>
        <v>-316.39401359311796</v>
      </c>
      <c r="M466" s="6">
        <f t="shared" si="45"/>
        <v>573587.33842141042</v>
      </c>
      <c r="N466" s="6">
        <f t="shared" si="46"/>
        <v>-466.96512787488882</v>
      </c>
      <c r="O466" s="20"/>
      <c r="P466" s="20"/>
      <c r="Q466" s="20"/>
      <c r="R466" s="6">
        <f t="shared" si="47"/>
        <v>190934.6597599808</v>
      </c>
      <c r="S466" s="20"/>
      <c r="T466" s="14">
        <f>SUM($B$2:B466)</f>
        <v>2464398.3829527576</v>
      </c>
      <c r="U466" s="14">
        <f>SUM($C$2:C466)</f>
        <v>14361805.230222173</v>
      </c>
      <c r="V466" s="14">
        <f>SUM($D$2:D466)</f>
        <v>2525843.9524284699</v>
      </c>
      <c r="W466" s="5"/>
      <c r="X466" s="5"/>
      <c r="Y466" s="5"/>
      <c r="Z466" s="5">
        <f>IF(ISERROR(B466/B459),1,B466/B459)</f>
        <v>0.75609292469148259</v>
      </c>
      <c r="AA466" s="5">
        <f>IF(ISERROR(C466/C459),1,C466/C459)</f>
        <v>1.7018023476854158</v>
      </c>
      <c r="AB466" s="5">
        <f>IF(ISERROR(D466/D459),1,D466/D459)</f>
        <v>0.81202038166420498</v>
      </c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</row>
    <row r="467" spans="1:41" x14ac:dyDescent="0.25">
      <c r="A467" s="3">
        <f t="shared" si="43"/>
        <v>42833</v>
      </c>
      <c r="B467" s="16">
        <f>SUM(Z453:Z466)/14*B460</f>
        <v>841.57517787267113</v>
      </c>
      <c r="C467" s="16">
        <f>SUM(AA453:AA466)/14*C460</f>
        <v>1187282.2073174238</v>
      </c>
      <c r="D467" s="16">
        <f>SUM(AB453:AB466)/14*D460</f>
        <v>1688.4358346669305</v>
      </c>
      <c r="E467" s="16"/>
      <c r="F467" s="16"/>
      <c r="G467" s="16"/>
      <c r="H467" s="16">
        <f t="shared" si="42"/>
        <v>396604.0727766545</v>
      </c>
      <c r="I467" s="6"/>
      <c r="J467" s="6"/>
      <c r="K467" s="6"/>
      <c r="L467" s="6">
        <f t="shared" si="44"/>
        <v>-271.48927253942941</v>
      </c>
      <c r="M467" s="6">
        <f t="shared" si="45"/>
        <v>489610.65746348421</v>
      </c>
      <c r="N467" s="6">
        <f t="shared" si="46"/>
        <v>-390.87170165989892</v>
      </c>
      <c r="O467" s="20"/>
      <c r="P467" s="20"/>
      <c r="Q467" s="20"/>
      <c r="R467" s="6">
        <f t="shared" si="47"/>
        <v>162982.76549642836</v>
      </c>
      <c r="S467" s="20"/>
      <c r="T467" s="14">
        <f>SUM($B$2:B467)</f>
        <v>2465239.9581306302</v>
      </c>
      <c r="U467" s="14">
        <f>SUM($C$2:C467)</f>
        <v>15549087.437539596</v>
      </c>
      <c r="V467" s="14">
        <f>SUM($D$2:D467)</f>
        <v>2527532.3882631366</v>
      </c>
      <c r="W467" s="5"/>
      <c r="X467" s="5"/>
      <c r="Y467" s="5"/>
      <c r="Z467" s="5">
        <f>IF(ISERROR(B467/B460),1,B467/B460)</f>
        <v>0.75608845252499679</v>
      </c>
      <c r="AA467" s="5">
        <f>IF(ISERROR(C467/C460),1,C467/C460)</f>
        <v>1.7017781613224536</v>
      </c>
      <c r="AB467" s="5">
        <f>IF(ISERROR(D467/D460),1,D467/D460)</f>
        <v>0.81201833070331308</v>
      </c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</row>
    <row r="468" spans="1:41" x14ac:dyDescent="0.25">
      <c r="A468" s="28">
        <f t="shared" si="43"/>
        <v>42834</v>
      </c>
      <c r="B468" s="29">
        <f>SUM(Z454:Z467)/14*B461</f>
        <v>696.08081288795438</v>
      </c>
      <c r="C468" s="29">
        <f>SUM(AA454:AA467)/14*C461</f>
        <v>1019618.0609941758</v>
      </c>
      <c r="D468" s="29">
        <f>SUM(AB454:AB467)/14*D461</f>
        <v>1338.3298182078577</v>
      </c>
      <c r="E468" s="29"/>
      <c r="F468" s="29"/>
      <c r="G468" s="29"/>
      <c r="H468" s="29">
        <f t="shared" si="42"/>
        <v>340550.82387509057</v>
      </c>
      <c r="I468" s="30"/>
      <c r="J468" s="30"/>
      <c r="K468" s="30"/>
      <c r="L468" s="30">
        <f t="shared" si="44"/>
        <v>-224.55339894515635</v>
      </c>
      <c r="M468" s="30">
        <f t="shared" si="45"/>
        <v>420454.03410394653</v>
      </c>
      <c r="N468" s="30">
        <f t="shared" si="46"/>
        <v>-309.82270904966549</v>
      </c>
      <c r="O468" s="30"/>
      <c r="P468" s="30"/>
      <c r="Q468" s="30"/>
      <c r="R468" s="30">
        <f t="shared" si="47"/>
        <v>139973.21933198391</v>
      </c>
      <c r="S468" s="30"/>
      <c r="T468" s="43">
        <f>SUM($B$2:B468)</f>
        <v>2465936.038943518</v>
      </c>
      <c r="U468" s="43">
        <f>SUM($C$2:C468)</f>
        <v>16568705.498533772</v>
      </c>
      <c r="V468" s="43">
        <f>SUM($D$2:D468)</f>
        <v>2528870.7180813444</v>
      </c>
      <c r="W468" s="5"/>
      <c r="X468" s="5"/>
      <c r="Y468" s="5"/>
      <c r="Z468" s="5">
        <f>IF(ISERROR(B468/B461),1,B468/B461)</f>
        <v>0.75608836163274951</v>
      </c>
      <c r="AA468" s="5">
        <f>IF(ISERROR(C468/C461),1,C468/C461)</f>
        <v>1.7017344420461618</v>
      </c>
      <c r="AB468" s="5">
        <f>IF(ISERROR(D468/D461),1,D468/D461)</f>
        <v>0.81201818161502248</v>
      </c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</row>
    <row r="469" spans="1:41" x14ac:dyDescent="0.25">
      <c r="A469" s="28">
        <f t="shared" si="43"/>
        <v>42835</v>
      </c>
      <c r="B469" s="29">
        <f>SUM(Z455:Z468)/14*B462</f>
        <v>252.35850521455527</v>
      </c>
      <c r="C469" s="29">
        <f>SUM(AA455:AA468)/14*C462</f>
        <v>832927.52406910912</v>
      </c>
      <c r="D469" s="29">
        <f>SUM(AB455:AB468)/14*D462</f>
        <v>1005.9109434429831</v>
      </c>
      <c r="E469" s="29"/>
      <c r="F469" s="29"/>
      <c r="G469" s="29"/>
      <c r="H469" s="29">
        <f t="shared" si="42"/>
        <v>278061.9311725889</v>
      </c>
      <c r="I469" s="30"/>
      <c r="J469" s="30"/>
      <c r="K469" s="30"/>
      <c r="L469" s="30">
        <f t="shared" si="44"/>
        <v>-81.408864999838698</v>
      </c>
      <c r="M469" s="30">
        <f t="shared" si="45"/>
        <v>343455.00956814236</v>
      </c>
      <c r="N469" s="30">
        <f t="shared" si="46"/>
        <v>-232.8661085697745</v>
      </c>
      <c r="O469" s="30"/>
      <c r="P469" s="30"/>
      <c r="Q469" s="30"/>
      <c r="R469" s="30">
        <f t="shared" si="47"/>
        <v>114380.24486485761</v>
      </c>
      <c r="S469" s="30"/>
      <c r="T469" s="43">
        <f>SUM($B$2:B469)</f>
        <v>2466188.3974487325</v>
      </c>
      <c r="U469" s="43">
        <f>SUM($C$2:C469)</f>
        <v>17401633.022602882</v>
      </c>
      <c r="V469" s="43">
        <f>SUM($D$2:D469)</f>
        <v>2529876.6290247873</v>
      </c>
      <c r="W469" s="5"/>
      <c r="X469" s="5"/>
      <c r="Y469" s="5"/>
      <c r="Z469" s="5">
        <f>IF(ISERROR(B469/B462),1,B469/B462)</f>
        <v>0.75609100150339414</v>
      </c>
      <c r="AA469" s="5">
        <f>IF(ISERROR(C469/C462),1,C469/C462)</f>
        <v>1.7016839544469744</v>
      </c>
      <c r="AB469" s="5">
        <f>IF(ISERROR(D469/D462),1,D469/D462)</f>
        <v>0.81201935554794547</v>
      </c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</row>
    <row r="470" spans="1:41" x14ac:dyDescent="0.25">
      <c r="A470" s="3">
        <f t="shared" si="43"/>
        <v>42836</v>
      </c>
      <c r="B470" s="16">
        <f>SUM(Z456:Z469)/14*B463</f>
        <v>318.27579367908322</v>
      </c>
      <c r="C470" s="16">
        <f>SUM(AA456:AA469)/14*C463</f>
        <v>465997.64826909365</v>
      </c>
      <c r="D470" s="16">
        <f>SUM(AB456:AB469)/14*D463</f>
        <v>745.09188193867169</v>
      </c>
      <c r="E470" s="16"/>
      <c r="F470" s="16"/>
      <c r="G470" s="16"/>
      <c r="H470" s="16">
        <f t="shared" si="42"/>
        <v>155687.0053149038</v>
      </c>
      <c r="I470" s="6"/>
      <c r="J470" s="6"/>
      <c r="K470" s="6"/>
      <c r="L470" s="6">
        <f t="shared" si="44"/>
        <v>-102.67107879806071</v>
      </c>
      <c r="M470" s="6">
        <f t="shared" si="45"/>
        <v>192145.20790202433</v>
      </c>
      <c r="N470" s="6">
        <f t="shared" si="46"/>
        <v>-172.48495842178659</v>
      </c>
      <c r="O470" s="20"/>
      <c r="P470" s="20"/>
      <c r="Q470" s="20"/>
      <c r="R470" s="6">
        <f t="shared" si="47"/>
        <v>63956.683954934822</v>
      </c>
      <c r="S470" s="20"/>
      <c r="T470" s="14">
        <f>SUM($B$2:B470)</f>
        <v>2466506.6732424116</v>
      </c>
      <c r="U470" s="14">
        <f>SUM($C$2:C470)</f>
        <v>17867630.670871977</v>
      </c>
      <c r="V470" s="14">
        <f>SUM($D$2:D470)</f>
        <v>2530621.7209067261</v>
      </c>
      <c r="W470" s="5"/>
      <c r="X470" s="5"/>
      <c r="Y470" s="5"/>
      <c r="Z470" s="5">
        <f>IF(ISERROR(B470/B463),1,B470/B463)</f>
        <v>0.75609492429799341</v>
      </c>
      <c r="AA470" s="5">
        <f>IF(ISERROR(C470/C463),1,C470/C463)</f>
        <v>1.7016377420061499</v>
      </c>
      <c r="AB470" s="5">
        <f>IF(ISERROR(D470/D463),1,D470/D463)</f>
        <v>0.81202123807524595</v>
      </c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</row>
    <row r="471" spans="1:41" x14ac:dyDescent="0.25">
      <c r="A471" s="3">
        <f t="shared" si="43"/>
        <v>42837</v>
      </c>
      <c r="B471" s="16">
        <f>SUM(Z457:Z470)/14*B464</f>
        <v>493.56022680175471</v>
      </c>
      <c r="C471" s="16">
        <f>SUM(AA457:AA470)/14*C464</f>
        <v>620305.34537768853</v>
      </c>
      <c r="D471" s="16">
        <f>SUM(AB457:AB470)/14*D464</f>
        <v>877.34373622117187</v>
      </c>
      <c r="E471" s="16"/>
      <c r="F471" s="16"/>
      <c r="G471" s="16"/>
      <c r="H471" s="16">
        <f t="shared" si="42"/>
        <v>207225.41644690384</v>
      </c>
      <c r="I471" s="6"/>
      <c r="J471" s="6"/>
      <c r="K471" s="6"/>
      <c r="L471" s="6">
        <f t="shared" si="44"/>
        <v>-159.21175206307117</v>
      </c>
      <c r="M471" s="6">
        <f t="shared" si="45"/>
        <v>255763.72107814439</v>
      </c>
      <c r="N471" s="6">
        <f t="shared" si="46"/>
        <v>-203.09793559266586</v>
      </c>
      <c r="O471" s="20"/>
      <c r="P471" s="20"/>
      <c r="Q471" s="20"/>
      <c r="R471" s="6">
        <f t="shared" si="47"/>
        <v>85133.803796829554</v>
      </c>
      <c r="S471" s="20"/>
      <c r="T471" s="14">
        <f>SUM($B$2:B471)</f>
        <v>2467000.2334692134</v>
      </c>
      <c r="U471" s="14">
        <f>SUM($C$2:C471)</f>
        <v>18487936.016249664</v>
      </c>
      <c r="V471" s="14">
        <f>SUM($D$2:D471)</f>
        <v>2531499.0646429472</v>
      </c>
      <c r="W471" s="5"/>
      <c r="X471" s="5"/>
      <c r="Y471" s="5"/>
      <c r="Z471" s="5">
        <f>IF(ISERROR(B471/B464),1,B471/B464)</f>
        <v>0.75609897909536294</v>
      </c>
      <c r="AA471" s="5">
        <f>IF(ISERROR(C471/C464),1,C471/C464)</f>
        <v>1.7016036140443132</v>
      </c>
      <c r="AB471" s="5">
        <f>IF(ISERROR(D471/D464),1,D471/D464)</f>
        <v>0.81202323004470334</v>
      </c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</row>
    <row r="472" spans="1:41" x14ac:dyDescent="0.25">
      <c r="A472" s="3">
        <f t="shared" si="43"/>
        <v>42838</v>
      </c>
      <c r="B472" s="16">
        <f>SUM(Z458:Z471)/14*B465</f>
        <v>876.35278126357548</v>
      </c>
      <c r="C472" s="16">
        <f>SUM(AA458:AA471)/14*C465</f>
        <v>2067071.3135743642</v>
      </c>
      <c r="D472" s="16">
        <f>SUM(AB458:AB471)/14*D465</f>
        <v>1594.6081256931366</v>
      </c>
      <c r="E472" s="16"/>
      <c r="F472" s="16"/>
      <c r="G472" s="16"/>
      <c r="H472" s="16">
        <f t="shared" si="42"/>
        <v>689847.424827107</v>
      </c>
      <c r="I472" s="6"/>
      <c r="J472" s="6"/>
      <c r="K472" s="6"/>
      <c r="L472" s="6">
        <f t="shared" si="44"/>
        <v>-282.6871071349774</v>
      </c>
      <c r="M472" s="6">
        <f t="shared" si="45"/>
        <v>852280.421881516</v>
      </c>
      <c r="N472" s="6">
        <f t="shared" si="46"/>
        <v>-369.13489967596047</v>
      </c>
      <c r="O472" s="20"/>
      <c r="P472" s="20"/>
      <c r="Q472" s="20"/>
      <c r="R472" s="6">
        <f t="shared" si="47"/>
        <v>283876.19995823508</v>
      </c>
      <c r="S472" s="20"/>
      <c r="T472" s="14">
        <f>SUM($B$2:B472)</f>
        <v>2467876.586250477</v>
      </c>
      <c r="U472" s="14">
        <f>SUM($C$2:C472)</f>
        <v>20555007.329824027</v>
      </c>
      <c r="V472" s="14">
        <f>SUM($D$2:D472)</f>
        <v>2533093.6727686403</v>
      </c>
      <c r="W472" s="5"/>
      <c r="X472" s="5"/>
      <c r="Y472" s="5"/>
      <c r="Z472" s="5">
        <f>IF(ISERROR(B472/B465),1,B472/B465)</f>
        <v>0.7561023481896153</v>
      </c>
      <c r="AA472" s="5">
        <f>IF(ISERROR(C472/C465),1,C472/C465)</f>
        <v>1.7015861147047597</v>
      </c>
      <c r="AB472" s="5">
        <f>IF(ISERROR(D472/D465),1,D472/D465)</f>
        <v>0.81202484494804028</v>
      </c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</row>
    <row r="473" spans="1:41" x14ac:dyDescent="0.25">
      <c r="A473" s="3">
        <f t="shared" si="43"/>
        <v>42839</v>
      </c>
      <c r="B473" s="16">
        <f>SUM(Z459:Z472)/14*B466</f>
        <v>741.58489314808423</v>
      </c>
      <c r="C473" s="16">
        <f>SUM(AA459:AA472)/14*C466</f>
        <v>2366724.1372988787</v>
      </c>
      <c r="D473" s="16">
        <f>SUM(AB459:AB472)/14*D466</f>
        <v>1637.9870151142479</v>
      </c>
      <c r="E473" s="16"/>
      <c r="F473" s="16"/>
      <c r="G473" s="16"/>
      <c r="H473" s="16">
        <f t="shared" si="42"/>
        <v>789701.23640238028</v>
      </c>
      <c r="I473" s="6"/>
      <c r="J473" s="6"/>
      <c r="K473" s="6"/>
      <c r="L473" s="6">
        <f t="shared" si="44"/>
        <v>-239.21189099564924</v>
      </c>
      <c r="M473" s="6">
        <f t="shared" si="45"/>
        <v>975830.7007814243</v>
      </c>
      <c r="N473" s="6">
        <f t="shared" si="46"/>
        <v>-379.17423203483872</v>
      </c>
      <c r="O473" s="20"/>
      <c r="P473" s="20"/>
      <c r="Q473" s="20"/>
      <c r="R473" s="6">
        <f t="shared" si="47"/>
        <v>325070.77155279787</v>
      </c>
      <c r="S473" s="20"/>
      <c r="T473" s="14">
        <f>SUM($B$2:B473)</f>
        <v>2468618.1711436249</v>
      </c>
      <c r="U473" s="14">
        <f>SUM($C$2:C473)</f>
        <v>22921731.467122905</v>
      </c>
      <c r="V473" s="14">
        <f>SUM($D$2:D473)</f>
        <v>2534731.6597837545</v>
      </c>
      <c r="W473" s="5"/>
      <c r="X473" s="5"/>
      <c r="Y473" s="5"/>
      <c r="Z473" s="5">
        <f>IF(ISERROR(B473/B466),1,B473/B466)</f>
        <v>0.75610453167983338</v>
      </c>
      <c r="AA473" s="5">
        <f>IF(ISERROR(C473/C466),1,C473/C466)</f>
        <v>1.7015855242114937</v>
      </c>
      <c r="AB473" s="5">
        <f>IF(ISERROR(D473/D466),1,D473/D466)</f>
        <v>0.81202581966576204</v>
      </c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</row>
    <row r="474" spans="1:41" x14ac:dyDescent="0.25">
      <c r="A474" s="3">
        <f t="shared" si="43"/>
        <v>42840</v>
      </c>
      <c r="B474" s="16">
        <f>SUM(Z460:Z473)/14*B467</f>
        <v>636.31949627219296</v>
      </c>
      <c r="C474" s="16">
        <f>SUM(AA460:AA473)/14*C467</f>
        <v>2020278.4307146822</v>
      </c>
      <c r="D474" s="16">
        <f>SUM(AB460:AB473)/14*D467</f>
        <v>1371.0540849030342</v>
      </c>
      <c r="E474" s="16"/>
      <c r="F474" s="16"/>
      <c r="G474" s="16"/>
      <c r="H474" s="16">
        <f t="shared" si="42"/>
        <v>674095.26809861918</v>
      </c>
      <c r="I474" s="6"/>
      <c r="J474" s="6"/>
      <c r="K474" s="6"/>
      <c r="L474" s="6">
        <f t="shared" si="44"/>
        <v>-205.25568160047817</v>
      </c>
      <c r="M474" s="6">
        <f t="shared" si="45"/>
        <v>832996.22339725844</v>
      </c>
      <c r="N474" s="6">
        <f t="shared" si="46"/>
        <v>-317.38174976389632</v>
      </c>
      <c r="O474" s="20"/>
      <c r="P474" s="20"/>
      <c r="Q474" s="20"/>
      <c r="R474" s="6">
        <f t="shared" si="47"/>
        <v>277491.19532196468</v>
      </c>
      <c r="S474" s="20"/>
      <c r="T474" s="14">
        <f>SUM($B$2:B474)</f>
        <v>2469254.4906398971</v>
      </c>
      <c r="U474" s="14">
        <f>SUM($C$2:C474)</f>
        <v>24942009.897837587</v>
      </c>
      <c r="V474" s="14">
        <f>SUM($D$2:D474)</f>
        <v>2536102.7138686576</v>
      </c>
      <c r="W474" s="5"/>
      <c r="X474" s="5"/>
      <c r="Y474" s="5"/>
      <c r="Z474" s="5">
        <f>IF(ISERROR(B474/B467),1,B474/B467)</f>
        <v>0.75610535220475217</v>
      </c>
      <c r="AA474" s="5">
        <f>IF(ISERROR(C474/C467),1,C474/C467)</f>
        <v>1.7015991802651129</v>
      </c>
      <c r="AB474" s="5">
        <f>IF(ISERROR(D474/D467),1,D474/D467)</f>
        <v>0.81202617046652259</v>
      </c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</row>
    <row r="475" spans="1:41" x14ac:dyDescent="0.25">
      <c r="A475" s="28">
        <f t="shared" si="43"/>
        <v>42841</v>
      </c>
      <c r="B475" s="29">
        <f>SUM(Z461:Z474)/14*B468</f>
        <v>526.31009759905862</v>
      </c>
      <c r="C475" s="29">
        <f>SUM(AA461:AA474)/14*C468</f>
        <v>1735004.3626752805</v>
      </c>
      <c r="D475" s="29">
        <f>SUM(AB461:AB474)/14*D468</f>
        <v>1086.7585299098096</v>
      </c>
      <c r="E475" s="29"/>
      <c r="F475" s="29"/>
      <c r="G475" s="29"/>
      <c r="H475" s="29">
        <f t="shared" si="42"/>
        <v>578872.47710092983</v>
      </c>
      <c r="I475" s="30"/>
      <c r="J475" s="30"/>
      <c r="K475" s="30"/>
      <c r="L475" s="30">
        <f t="shared" si="44"/>
        <v>-169.77071528889576</v>
      </c>
      <c r="M475" s="30">
        <f t="shared" si="45"/>
        <v>715386.3016811047</v>
      </c>
      <c r="N475" s="30">
        <f t="shared" si="46"/>
        <v>-251.5712882980481</v>
      </c>
      <c r="O475" s="30"/>
      <c r="P475" s="30"/>
      <c r="Q475" s="30"/>
      <c r="R475" s="30">
        <f t="shared" si="47"/>
        <v>238321.65322583925</v>
      </c>
      <c r="S475" s="30"/>
      <c r="T475" s="43">
        <f>SUM($B$2:B475)</f>
        <v>2469780.800737496</v>
      </c>
      <c r="U475" s="43">
        <f>SUM($C$2:C475)</f>
        <v>26677014.260512866</v>
      </c>
      <c r="V475" s="43">
        <f>SUM($D$2:D475)</f>
        <v>2537189.4723985675</v>
      </c>
      <c r="W475" s="5"/>
      <c r="X475" s="5"/>
      <c r="Y475" s="5"/>
      <c r="Z475" s="5">
        <f>IF(ISERROR(B475/B468),1,B475/B468)</f>
        <v>0.75610487727058906</v>
      </c>
      <c r="AA475" s="5">
        <f>IF(ISERROR(C475/C468),1,C475/C468)</f>
        <v>1.7016218415977933</v>
      </c>
      <c r="AB475" s="5">
        <f>IF(ISERROR(D475/D468),1,D475/D468)</f>
        <v>0.81202594093365987</v>
      </c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</row>
    <row r="476" spans="1:41" x14ac:dyDescent="0.25">
      <c r="A476" s="28">
        <f t="shared" si="43"/>
        <v>42842</v>
      </c>
      <c r="B476" s="29">
        <f>SUM(Z462:Z475)/14*B469</f>
        <v>190.80913363264696</v>
      </c>
      <c r="C476" s="29">
        <f>SUM(AA462:AA475)/14*C469</f>
        <v>1417348.2954607126</v>
      </c>
      <c r="D476" s="29">
        <f>SUM(AB462:AB475)/14*D469</f>
        <v>816.82508916952531</v>
      </c>
      <c r="E476" s="29"/>
      <c r="F476" s="29"/>
      <c r="G476" s="29"/>
      <c r="H476" s="29">
        <f t="shared" si="42"/>
        <v>472785.3098945049</v>
      </c>
      <c r="I476" s="30"/>
      <c r="J476" s="30"/>
      <c r="K476" s="30"/>
      <c r="L476" s="30">
        <f t="shared" si="44"/>
        <v>-61.549371581908304</v>
      </c>
      <c r="M476" s="30">
        <f t="shared" si="45"/>
        <v>584420.77139160351</v>
      </c>
      <c r="N476" s="30">
        <f t="shared" si="46"/>
        <v>-189.08585427345781</v>
      </c>
      <c r="O476" s="30"/>
      <c r="P476" s="30"/>
      <c r="Q476" s="30"/>
      <c r="R476" s="30">
        <f t="shared" si="47"/>
        <v>194723.378721916</v>
      </c>
      <c r="S476" s="30"/>
      <c r="T476" s="43">
        <f>SUM($B$2:B476)</f>
        <v>2469971.6098711286</v>
      </c>
      <c r="U476" s="43">
        <f>SUM($C$2:C476)</f>
        <v>28094362.555973578</v>
      </c>
      <c r="V476" s="43">
        <f>SUM($D$2:D476)</f>
        <v>2538006.2974877371</v>
      </c>
      <c r="W476" s="5"/>
      <c r="X476" s="5"/>
      <c r="Y476" s="5"/>
      <c r="Z476" s="5">
        <f>IF(ISERROR(B476/B469),1,B476/B469)</f>
        <v>0.75610343891687337</v>
      </c>
      <c r="AA476" s="5">
        <f>IF(ISERROR(C476/C469),1,C476/C469)</f>
        <v>1.7016466073020697</v>
      </c>
      <c r="AB476" s="5">
        <f>IF(ISERROR(D476/D469),1,D476/D469)</f>
        <v>0.81202525381992174</v>
      </c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</row>
    <row r="477" spans="1:41" x14ac:dyDescent="0.25">
      <c r="A477" s="3">
        <f t="shared" si="43"/>
        <v>42843</v>
      </c>
      <c r="B477" s="16">
        <f>SUM(Z463:Z476)/14*B470</f>
        <v>240.64882161839068</v>
      </c>
      <c r="C477" s="16">
        <f>SUM(AA463:AA476)/14*C470</f>
        <v>792972.50440560235</v>
      </c>
      <c r="D477" s="16">
        <f>SUM(AB463:AB476)/14*D470</f>
        <v>605.03274837443189</v>
      </c>
      <c r="E477" s="16"/>
      <c r="F477" s="16"/>
      <c r="G477" s="16"/>
      <c r="H477" s="16">
        <f t="shared" si="42"/>
        <v>264606.06199186505</v>
      </c>
      <c r="I477" s="6"/>
      <c r="J477" s="6"/>
      <c r="K477" s="6"/>
      <c r="L477" s="6">
        <f t="shared" si="44"/>
        <v>-77.626972060692538</v>
      </c>
      <c r="M477" s="6">
        <f t="shared" si="45"/>
        <v>326974.85613650869</v>
      </c>
      <c r="N477" s="6">
        <f t="shared" si="46"/>
        <v>-140.0591335642398</v>
      </c>
      <c r="O477" s="20"/>
      <c r="P477" s="20"/>
      <c r="Q477" s="20"/>
      <c r="R477" s="6">
        <f t="shared" si="47"/>
        <v>108919.05667696125</v>
      </c>
      <c r="S477" s="20"/>
      <c r="T477" s="14">
        <f>SUM($B$2:B477)</f>
        <v>2470212.258692747</v>
      </c>
      <c r="U477" s="14">
        <f>SUM($C$2:C477)</f>
        <v>28887335.060379181</v>
      </c>
      <c r="V477" s="14">
        <f>SUM($D$2:D477)</f>
        <v>2538611.3302361118</v>
      </c>
      <c r="W477" s="5"/>
      <c r="X477" s="5"/>
      <c r="Y477" s="5"/>
      <c r="Z477" s="5">
        <f>IF(ISERROR(B477/B470),1,B477/B470)</f>
        <v>0.75610155216842023</v>
      </c>
      <c r="AA477" s="5">
        <f>IF(ISERROR(C477/C470),1,C477/C470)</f>
        <v>1.701666322461127</v>
      </c>
      <c r="AB477" s="5">
        <f>IF(ISERROR(D477/D470),1,D477/D470)</f>
        <v>0.81202434631307929</v>
      </c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</row>
    <row r="478" spans="1:41" x14ac:dyDescent="0.25">
      <c r="A478" s="3">
        <f t="shared" si="43"/>
        <v>42844</v>
      </c>
      <c r="B478" s="16">
        <f>SUM(Z464:Z477)/14*B471</f>
        <v>373.18077247310435</v>
      </c>
      <c r="C478" s="16">
        <f>SUM(AA464:AA477)/14*C471</f>
        <v>1055558.3506224423</v>
      </c>
      <c r="D478" s="16">
        <f>SUM(AB464:AB477)/14*D471</f>
        <v>712.4237299063268</v>
      </c>
      <c r="E478" s="16"/>
      <c r="F478" s="16"/>
      <c r="G478" s="16"/>
      <c r="H478" s="16">
        <f t="shared" si="42"/>
        <v>352214.65170827392</v>
      </c>
      <c r="I478" s="6"/>
      <c r="J478" s="6"/>
      <c r="K478" s="6"/>
      <c r="L478" s="6">
        <f t="shared" si="44"/>
        <v>-120.37945432865035</v>
      </c>
      <c r="M478" s="6">
        <f t="shared" si="45"/>
        <v>435253.00524475379</v>
      </c>
      <c r="N478" s="6">
        <f t="shared" si="46"/>
        <v>-164.92000631484507</v>
      </c>
      <c r="O478" s="20"/>
      <c r="P478" s="20"/>
      <c r="Q478" s="20"/>
      <c r="R478" s="6">
        <f t="shared" si="47"/>
        <v>144989.23526137008</v>
      </c>
      <c r="S478" s="20"/>
      <c r="T478" s="14">
        <f>SUM($B$2:B478)</f>
        <v>2470585.4394652201</v>
      </c>
      <c r="U478" s="14">
        <f>SUM($C$2:C478)</f>
        <v>29942893.411001623</v>
      </c>
      <c r="V478" s="14">
        <f>SUM($D$2:D478)</f>
        <v>2539323.7539660181</v>
      </c>
      <c r="W478" s="5"/>
      <c r="X478" s="5"/>
      <c r="Y478" s="5"/>
      <c r="Z478" s="5">
        <f>IF(ISERROR(B478/B471),1,B478/B471)</f>
        <v>0.75609976697534331</v>
      </c>
      <c r="AA478" s="5">
        <f>IF(ISERROR(C478/C471),1,C478/C471)</f>
        <v>1.7016754062948451</v>
      </c>
      <c r="AB478" s="5">
        <f>IF(ISERROR(D478/D471),1,D478/D471)</f>
        <v>0.8120234983095953</v>
      </c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</row>
    <row r="479" spans="1:41" x14ac:dyDescent="0.25">
      <c r="A479" s="3">
        <f t="shared" si="43"/>
        <v>42845</v>
      </c>
      <c r="B479" s="16">
        <f>SUM(Z465:Z478)/14*B472</f>
        <v>662.6090911828278</v>
      </c>
      <c r="C479" s="16">
        <f>SUM(AA465:AA478)/14*C472</f>
        <v>3517478.1574036335</v>
      </c>
      <c r="D479" s="16">
        <f>SUM(AB465:AB478)/14*D472</f>
        <v>1294.858416061044</v>
      </c>
      <c r="E479" s="16"/>
      <c r="F479" s="16"/>
      <c r="G479" s="16"/>
      <c r="H479" s="16">
        <f t="shared" si="42"/>
        <v>1173145.2083036257</v>
      </c>
      <c r="I479" s="6"/>
      <c r="J479" s="6"/>
      <c r="K479" s="6"/>
      <c r="L479" s="6">
        <f t="shared" si="44"/>
        <v>-213.74369008074768</v>
      </c>
      <c r="M479" s="6">
        <f t="shared" si="45"/>
        <v>1450406.8438292693</v>
      </c>
      <c r="N479" s="6">
        <f t="shared" si="46"/>
        <v>-299.74970963209262</v>
      </c>
      <c r="O479" s="20"/>
      <c r="P479" s="20"/>
      <c r="Q479" s="20"/>
      <c r="R479" s="6">
        <f t="shared" si="47"/>
        <v>483297.7834765187</v>
      </c>
      <c r="S479" s="20"/>
      <c r="T479" s="14">
        <f>SUM($B$2:B479)</f>
        <v>2471248.0485564028</v>
      </c>
      <c r="U479" s="14">
        <f>SUM($C$2:C479)</f>
        <v>33460371.568405256</v>
      </c>
      <c r="V479" s="14">
        <f>SUM($D$2:D479)</f>
        <v>2540618.612382079</v>
      </c>
      <c r="W479" s="5"/>
      <c r="X479" s="5"/>
      <c r="Y479" s="5"/>
      <c r="Z479" s="5">
        <f>IF(ISERROR(B479/B472),1,B479/B472)</f>
        <v>0.75609857736451769</v>
      </c>
      <c r="AA479" s="5">
        <f>IF(ISERROR(C479/C472),1,C479/C472)</f>
        <v>1.7016723778732319</v>
      </c>
      <c r="AB479" s="5">
        <f>IF(ISERROR(D479/D472),1,D479/D472)</f>
        <v>0.81202296363453008</v>
      </c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</row>
    <row r="480" spans="1:41" x14ac:dyDescent="0.25">
      <c r="A480" s="3">
        <f t="shared" si="43"/>
        <v>42846</v>
      </c>
      <c r="B480" s="16">
        <f>SUM(Z466:Z479)/14*B473</f>
        <v>560.71101813924815</v>
      </c>
      <c r="C480" s="16">
        <f>SUM(AA466:AA479)/14*C473</f>
        <v>4027368.8627785589</v>
      </c>
      <c r="D480" s="16">
        <f>SUM(AB466:AB479)/14*D473</f>
        <v>1330.0828439981449</v>
      </c>
      <c r="E480" s="16"/>
      <c r="F480" s="16"/>
      <c r="G480" s="16"/>
      <c r="H480" s="16">
        <f t="shared" si="42"/>
        <v>1343086.5522135652</v>
      </c>
      <c r="I480" s="6"/>
      <c r="J480" s="6"/>
      <c r="K480" s="6"/>
      <c r="L480" s="6">
        <f t="shared" si="44"/>
        <v>-180.87387500883608</v>
      </c>
      <c r="M480" s="6">
        <f t="shared" si="45"/>
        <v>1660644.7254796801</v>
      </c>
      <c r="N480" s="6">
        <f t="shared" si="46"/>
        <v>-307.90417111610304</v>
      </c>
      <c r="O480" s="20"/>
      <c r="P480" s="20"/>
      <c r="Q480" s="20"/>
      <c r="R480" s="6">
        <f t="shared" si="47"/>
        <v>553385.31581118493</v>
      </c>
      <c r="S480" s="20"/>
      <c r="T480" s="14">
        <f>SUM($B$2:B480)</f>
        <v>2471808.7595745418</v>
      </c>
      <c r="U480" s="14">
        <f>SUM($C$2:C480)</f>
        <v>37487740.431183815</v>
      </c>
      <c r="V480" s="14">
        <f>SUM($D$2:D480)</f>
        <v>2541948.695226077</v>
      </c>
      <c r="W480" s="5"/>
      <c r="X480" s="5"/>
      <c r="Y480" s="5"/>
      <c r="Z480" s="5">
        <f>IF(ISERROR(B480/B473),1,B480/B473)</f>
        <v>0.75609822060828025</v>
      </c>
      <c r="AA480" s="5">
        <f>IF(ISERROR(C480/C473),1,C480/C473)</f>
        <v>1.7016638311615646</v>
      </c>
      <c r="AB480" s="5">
        <f>IF(ISERROR(D480/D473),1,D480/D473)</f>
        <v>0.81202282541011039</v>
      </c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</row>
    <row r="481" spans="1:41" x14ac:dyDescent="0.25">
      <c r="A481" s="3">
        <f t="shared" si="43"/>
        <v>42847</v>
      </c>
      <c r="B481" s="16">
        <f>SUM(Z467:Z480)/14*B474</f>
        <v>481.12027957655584</v>
      </c>
      <c r="C481" s="16">
        <f>SUM(AA467:AA480)/14*C474</f>
        <v>3437814.7457126318</v>
      </c>
      <c r="D481" s="16">
        <f>SUM(AB467:AB480)/14*D474</f>
        <v>1113.3274511350214</v>
      </c>
      <c r="E481" s="16"/>
      <c r="F481" s="16"/>
      <c r="G481" s="16"/>
      <c r="H481" s="16">
        <f t="shared" si="42"/>
        <v>1146469.7311477812</v>
      </c>
      <c r="I481" s="6"/>
      <c r="J481" s="6"/>
      <c r="K481" s="6"/>
      <c r="L481" s="6">
        <f t="shared" si="44"/>
        <v>-155.19921669563712</v>
      </c>
      <c r="M481" s="6">
        <f t="shared" si="45"/>
        <v>1417536.3149979496</v>
      </c>
      <c r="N481" s="6">
        <f t="shared" si="46"/>
        <v>-257.72663376801279</v>
      </c>
      <c r="O481" s="20"/>
      <c r="P481" s="20"/>
      <c r="Q481" s="20"/>
      <c r="R481" s="6">
        <f t="shared" si="47"/>
        <v>472374.46304916206</v>
      </c>
      <c r="S481" s="20"/>
      <c r="T481" s="14">
        <f>SUM($B$2:B481)</f>
        <v>2472289.8798541185</v>
      </c>
      <c r="U481" s="14">
        <f>SUM($C$2:C481)</f>
        <v>40925555.176896445</v>
      </c>
      <c r="V481" s="14">
        <f>SUM($D$2:D481)</f>
        <v>2543062.022677212</v>
      </c>
      <c r="W481" s="5"/>
      <c r="X481" s="5"/>
      <c r="Y481" s="5"/>
      <c r="Z481" s="5">
        <f>IF(ISERROR(B481/B474),1,B481/B474)</f>
        <v>0.75609859888805153</v>
      </c>
      <c r="AA481" s="5">
        <f>IF(ISERROR(C481/C474),1,C481/C474)</f>
        <v>1.7016539371241468</v>
      </c>
      <c r="AB481" s="5">
        <f>IF(ISERROR(D481/D474),1,D481/D474)</f>
        <v>0.81202299996338934</v>
      </c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</row>
    <row r="482" spans="1:41" x14ac:dyDescent="0.25">
      <c r="A482" s="28">
        <f t="shared" si="43"/>
        <v>42848</v>
      </c>
      <c r="B482" s="29">
        <f>SUM(Z468:Z481)/14*B475</f>
        <v>397.94270881337678</v>
      </c>
      <c r="C482" s="29">
        <f>SUM(AA468:AA481)/14*C475</f>
        <v>2952361.6097078179</v>
      </c>
      <c r="D482" s="29">
        <f>SUM(AB468:AB481)/14*D475</f>
        <v>882.47328414732476</v>
      </c>
      <c r="E482" s="29"/>
      <c r="F482" s="29"/>
      <c r="G482" s="29"/>
      <c r="H482" s="29">
        <f t="shared" si="42"/>
        <v>984547.34190025961</v>
      </c>
      <c r="I482" s="30"/>
      <c r="J482" s="30"/>
      <c r="K482" s="30"/>
      <c r="L482" s="30">
        <f t="shared" si="44"/>
        <v>-128.36738878568184</v>
      </c>
      <c r="M482" s="30">
        <f t="shared" si="45"/>
        <v>1217357.2470325374</v>
      </c>
      <c r="N482" s="30">
        <f t="shared" si="46"/>
        <v>-204.28524576248481</v>
      </c>
      <c r="O482" s="30"/>
      <c r="P482" s="30"/>
      <c r="Q482" s="30"/>
      <c r="R482" s="30">
        <f t="shared" si="47"/>
        <v>405674.86479932978</v>
      </c>
      <c r="S482" s="30"/>
      <c r="T482" s="43">
        <f>SUM($B$2:B482)</f>
        <v>2472687.822562932</v>
      </c>
      <c r="U482" s="43">
        <f>SUM($C$2:C482)</f>
        <v>43877916.786604263</v>
      </c>
      <c r="V482" s="43">
        <f>SUM($D$2:D482)</f>
        <v>2543944.4959613592</v>
      </c>
      <c r="W482" s="5"/>
      <c r="X482" s="5"/>
      <c r="Y482" s="5"/>
      <c r="Z482" s="5">
        <f>IF(ISERROR(B482/B475),1,B482/B475)</f>
        <v>0.75609932362826959</v>
      </c>
      <c r="AA482" s="5">
        <f>IF(ISERROR(C482/C475),1,C482/C475)</f>
        <v>1.7016450639671246</v>
      </c>
      <c r="AB482" s="5">
        <f>IF(ISERROR(D482/D475),1,D482/D475)</f>
        <v>0.81202333348196631</v>
      </c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</row>
    <row r="483" spans="1:41" x14ac:dyDescent="0.25">
      <c r="A483" s="28">
        <f t="shared" si="43"/>
        <v>42849</v>
      </c>
      <c r="B483" s="29">
        <f>SUM(Z469:Z482)/14*B476</f>
        <v>144.27080628523109</v>
      </c>
      <c r="C483" s="29">
        <f>SUM(AA469:AA482)/14*C476</f>
        <v>2411814.6823309413</v>
      </c>
      <c r="D483" s="29">
        <f>SUM(AB469:AB482)/14*D476</f>
        <v>663.28133236301198</v>
      </c>
      <c r="E483" s="29"/>
      <c r="F483" s="29"/>
      <c r="G483" s="29"/>
      <c r="H483" s="29">
        <f t="shared" si="42"/>
        <v>804207.41148986307</v>
      </c>
      <c r="I483" s="30"/>
      <c r="J483" s="30"/>
      <c r="K483" s="30"/>
      <c r="L483" s="30">
        <f t="shared" si="44"/>
        <v>-46.538327347415873</v>
      </c>
      <c r="M483" s="30">
        <f t="shared" si="45"/>
        <v>994466.38687022869</v>
      </c>
      <c r="N483" s="30">
        <f t="shared" si="46"/>
        <v>-153.54375680651333</v>
      </c>
      <c r="O483" s="30"/>
      <c r="P483" s="30"/>
      <c r="Q483" s="30"/>
      <c r="R483" s="30">
        <f t="shared" si="47"/>
        <v>331422.10159535817</v>
      </c>
      <c r="S483" s="30"/>
      <c r="T483" s="43">
        <f>SUM($B$2:B483)</f>
        <v>2472832.0933692171</v>
      </c>
      <c r="U483" s="43">
        <f>SUM($C$2:C483)</f>
        <v>46289731.468935207</v>
      </c>
      <c r="V483" s="43">
        <f>SUM($D$2:D483)</f>
        <v>2544607.7772937221</v>
      </c>
      <c r="W483" s="5"/>
      <c r="X483" s="5"/>
      <c r="Y483" s="5"/>
      <c r="Z483" s="5">
        <f>IF(ISERROR(B483/B476),1,B483/B476)</f>
        <v>0.7561001066279498</v>
      </c>
      <c r="AA483" s="5">
        <f>IF(ISERROR(C483/C476),1,C483/C476)</f>
        <v>1.701638679818622</v>
      </c>
      <c r="AB483" s="5">
        <f>IF(ISERROR(D483/D476),1,D483/D476)</f>
        <v>0.81202370147246228</v>
      </c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</row>
    <row r="484" spans="1:41" x14ac:dyDescent="0.25">
      <c r="A484" s="3">
        <f t="shared" si="43"/>
        <v>42850</v>
      </c>
      <c r="B484" s="16">
        <f>SUM(Z470:Z483)/14*B477</f>
        <v>181.95475619537672</v>
      </c>
      <c r="C484" s="16">
        <f>SUM(AA470:AA483)/14*C477</f>
        <v>1349350.1211338276</v>
      </c>
      <c r="D484" s="16">
        <f>SUM(AB470:AB483)/14*D477</f>
        <v>491.30111966325268</v>
      </c>
      <c r="E484" s="16"/>
      <c r="F484" s="16"/>
      <c r="G484" s="16"/>
      <c r="H484" s="16">
        <f t="shared" si="42"/>
        <v>450007.79233656212</v>
      </c>
      <c r="I484" s="6"/>
      <c r="J484" s="6"/>
      <c r="K484" s="6"/>
      <c r="L484" s="6">
        <f t="shared" si="44"/>
        <v>-58.694065423013967</v>
      </c>
      <c r="M484" s="6">
        <f t="shared" si="45"/>
        <v>556377.61672822526</v>
      </c>
      <c r="N484" s="6">
        <f t="shared" si="46"/>
        <v>-113.73162871117921</v>
      </c>
      <c r="O484" s="20"/>
      <c r="P484" s="20"/>
      <c r="Q484" s="20"/>
      <c r="R484" s="6">
        <f t="shared" si="47"/>
        <v>185401.73034469708</v>
      </c>
      <c r="S484" s="20"/>
      <c r="T484" s="14">
        <f>SUM($B$2:B484)</f>
        <v>2473014.0481254123</v>
      </c>
      <c r="U484" s="14">
        <f>SUM($C$2:C484)</f>
        <v>47639081.590069033</v>
      </c>
      <c r="V484" s="14">
        <f>SUM($D$2:D484)</f>
        <v>2545099.0784133854</v>
      </c>
      <c r="W484" s="5"/>
      <c r="X484" s="5"/>
      <c r="Y484" s="5"/>
      <c r="Z484" s="5">
        <f>IF(ISERROR(B484/B477),1,B484/B477)</f>
        <v>0.75610075699398938</v>
      </c>
      <c r="AA484" s="5">
        <f>IF(ISERROR(C484/C477),1,C484/C477)</f>
        <v>1.7016354459165968</v>
      </c>
      <c r="AB484" s="5">
        <f>IF(ISERROR(D484/D477),1,D484/D477)</f>
        <v>0.812024011895642</v>
      </c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</row>
    <row r="485" spans="1:41" x14ac:dyDescent="0.25">
      <c r="A485" s="3">
        <f t="shared" si="43"/>
        <v>42851</v>
      </c>
      <c r="B485" s="16">
        <f>SUM(Z471:Z484)/14*B478</f>
        <v>282.1624200375158</v>
      </c>
      <c r="C485" s="16">
        <f>SUM(AA471:AA484)/14*C478</f>
        <v>1796175.3315340856</v>
      </c>
      <c r="D485" s="16">
        <f>SUM(AB471:AB484)/14*D478</f>
        <v>578.50531648072661</v>
      </c>
      <c r="E485" s="16"/>
      <c r="F485" s="16"/>
      <c r="G485" s="16"/>
      <c r="H485" s="16">
        <f t="shared" si="42"/>
        <v>599011.99975686788</v>
      </c>
      <c r="I485" s="6"/>
      <c r="J485" s="6"/>
      <c r="K485" s="6"/>
      <c r="L485" s="6">
        <f t="shared" si="44"/>
        <v>-91.018352435588554</v>
      </c>
      <c r="M485" s="6">
        <f t="shared" si="45"/>
        <v>740616.98091164324</v>
      </c>
      <c r="N485" s="6">
        <f t="shared" si="46"/>
        <v>-133.91841342560019</v>
      </c>
      <c r="O485" s="20"/>
      <c r="P485" s="20"/>
      <c r="Q485" s="20"/>
      <c r="R485" s="6">
        <f t="shared" si="47"/>
        <v>246797.34804859397</v>
      </c>
      <c r="S485" s="20"/>
      <c r="T485" s="14">
        <f>SUM($B$2:B485)</f>
        <v>2473296.21054545</v>
      </c>
      <c r="U485" s="14">
        <f>SUM($C$2:C485)</f>
        <v>49435256.921603121</v>
      </c>
      <c r="V485" s="14">
        <f>SUM($D$2:D485)</f>
        <v>2545677.583729866</v>
      </c>
      <c r="W485" s="5"/>
      <c r="X485" s="5"/>
      <c r="Y485" s="5"/>
      <c r="Z485" s="5">
        <f>IF(ISERROR(B485/B478),1,B485/B478)</f>
        <v>0.75610117361513218</v>
      </c>
      <c r="AA485" s="5">
        <f>IF(ISERROR(C485/C478),1,C485/C478)</f>
        <v>1.7016352819102001</v>
      </c>
      <c r="AB485" s="5">
        <f>IF(ISERROR(D485/D478),1,D485/D478)</f>
        <v>0.81202421002567038</v>
      </c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</row>
    <row r="486" spans="1:41" x14ac:dyDescent="0.25">
      <c r="A486" s="3">
        <f t="shared" si="43"/>
        <v>42852</v>
      </c>
      <c r="B486" s="16">
        <f>SUM(Z472:Z485)/14*B479</f>
        <v>500.99961535630285</v>
      </c>
      <c r="C486" s="16">
        <f>SUM(AA472:AA485)/14*C479</f>
        <v>5985472.8924883995</v>
      </c>
      <c r="D486" s="16">
        <f>SUM(AB472:AB485)/14*D479</f>
        <v>1051.4564730353891</v>
      </c>
      <c r="E486" s="16"/>
      <c r="F486" s="16"/>
      <c r="G486" s="16"/>
      <c r="H486" s="16">
        <f t="shared" si="42"/>
        <v>1995675.1161922638</v>
      </c>
      <c r="I486" s="6"/>
      <c r="J486" s="6"/>
      <c r="K486" s="6"/>
      <c r="L486" s="6">
        <f t="shared" si="44"/>
        <v>-161.60947582652494</v>
      </c>
      <c r="M486" s="6">
        <f t="shared" si="45"/>
        <v>2467994.7350847661</v>
      </c>
      <c r="N486" s="6">
        <f t="shared" si="46"/>
        <v>-243.40194302565487</v>
      </c>
      <c r="O486" s="20"/>
      <c r="P486" s="20"/>
      <c r="Q486" s="20"/>
      <c r="R486" s="6">
        <f t="shared" si="47"/>
        <v>822529.90788863809</v>
      </c>
      <c r="S486" s="20"/>
      <c r="T486" s="14">
        <f>SUM($B$2:B486)</f>
        <v>2473797.2101608063</v>
      </c>
      <c r="U486" s="14">
        <f>SUM($C$2:C486)</f>
        <v>55420729.814091519</v>
      </c>
      <c r="V486" s="14">
        <f>SUM($D$2:D486)</f>
        <v>2546729.0402029012</v>
      </c>
      <c r="W486" s="5"/>
      <c r="X486" s="5"/>
      <c r="Y486" s="5"/>
      <c r="Z486" s="5">
        <f>IF(ISERROR(B486/B479),1,B486/B479)</f>
        <v>0.75610133036654414</v>
      </c>
      <c r="AA486" s="5">
        <f>IF(ISERROR(C486/C479),1,C486/C479)</f>
        <v>1.7016375439006206</v>
      </c>
      <c r="AB486" s="5">
        <f>IF(ISERROR(D486/D479),1,D486/D479)</f>
        <v>0.81202428002431115</v>
      </c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</row>
    <row r="487" spans="1:41" x14ac:dyDescent="0.25">
      <c r="A487" s="3">
        <f t="shared" si="43"/>
        <v>42853</v>
      </c>
      <c r="B487" s="16">
        <f>SUM(Z473:Z486)/14*B480</f>
        <v>423.95430600164991</v>
      </c>
      <c r="C487" s="16">
        <f>SUM(AA473:AA486)/14*C480</f>
        <v>6853136.8546362035</v>
      </c>
      <c r="D487" s="16">
        <f>SUM(AB473:AB486)/14*D480</f>
        <v>1080.0595100991843</v>
      </c>
      <c r="E487" s="16"/>
      <c r="F487" s="16"/>
      <c r="G487" s="16"/>
      <c r="H487" s="16">
        <f t="shared" si="42"/>
        <v>2284880.2894841013</v>
      </c>
      <c r="I487" s="6"/>
      <c r="J487" s="6"/>
      <c r="K487" s="6"/>
      <c r="L487" s="6">
        <f t="shared" si="44"/>
        <v>-136.75671213759824</v>
      </c>
      <c r="M487" s="6">
        <f t="shared" si="45"/>
        <v>2825767.9918576446</v>
      </c>
      <c r="N487" s="6">
        <f t="shared" si="46"/>
        <v>-250.02333389896057</v>
      </c>
      <c r="O487" s="20"/>
      <c r="P487" s="20"/>
      <c r="Q487" s="20"/>
      <c r="R487" s="6">
        <f t="shared" si="47"/>
        <v>941793.73727053613</v>
      </c>
      <c r="S487" s="20"/>
      <c r="T487" s="14">
        <f>SUM($B$2:B487)</f>
        <v>2474221.1644668081</v>
      </c>
      <c r="U487" s="14">
        <f>SUM($C$2:C487)</f>
        <v>62273866.668727726</v>
      </c>
      <c r="V487" s="14">
        <f>SUM($D$2:D487)</f>
        <v>2547809.0997130005</v>
      </c>
      <c r="W487" s="5"/>
      <c r="X487" s="5"/>
      <c r="Y487" s="5"/>
      <c r="Z487" s="5">
        <f>IF(ISERROR(B487/B480),1,B487/B480)</f>
        <v>0.75610125766489611</v>
      </c>
      <c r="AA487" s="5">
        <f>IF(ISERROR(C487/C480),1,C487/C480)</f>
        <v>1.7016412174146107</v>
      </c>
      <c r="AB487" s="5">
        <f>IF(ISERROR(D487/D480),1,D487/D480)</f>
        <v>0.81202423967261594</v>
      </c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</row>
    <row r="488" spans="1:41" x14ac:dyDescent="0.25">
      <c r="A488" s="3">
        <f t="shared" si="43"/>
        <v>42854</v>
      </c>
      <c r="B488" s="16">
        <f>SUM(Z474:Z487)/14*B481</f>
        <v>363.77553596199311</v>
      </c>
      <c r="C488" s="16">
        <f>SUM(AA474:AA487)/14*C481</f>
        <v>5849940.9450628376</v>
      </c>
      <c r="D488" s="16">
        <f>SUM(AB474:AB487)/14*D481</f>
        <v>904.04875136815701</v>
      </c>
      <c r="E488" s="16"/>
      <c r="F488" s="16"/>
      <c r="G488" s="16"/>
      <c r="H488" s="16">
        <f t="shared" si="42"/>
        <v>1950402.9231167224</v>
      </c>
      <c r="I488" s="6"/>
      <c r="J488" s="6"/>
      <c r="K488" s="6"/>
      <c r="L488" s="6">
        <f t="shared" si="44"/>
        <v>-117.34474361456273</v>
      </c>
      <c r="M488" s="6">
        <f t="shared" si="45"/>
        <v>2412126.1993502057</v>
      </c>
      <c r="N488" s="6">
        <f t="shared" si="46"/>
        <v>-209.27869976686441</v>
      </c>
      <c r="O488" s="20"/>
      <c r="P488" s="20"/>
      <c r="Q488" s="20"/>
      <c r="R488" s="6">
        <f t="shared" si="47"/>
        <v>803933.19196894113</v>
      </c>
      <c r="S488" s="20"/>
      <c r="T488" s="14">
        <f>SUM($B$2:B488)</f>
        <v>2474584.9400027702</v>
      </c>
      <c r="U488" s="14">
        <f>SUM($C$2:C488)</f>
        <v>68123807.613790557</v>
      </c>
      <c r="V488" s="14">
        <f>SUM($D$2:D488)</f>
        <v>2548713.1484643687</v>
      </c>
      <c r="W488" s="5"/>
      <c r="X488" s="5"/>
      <c r="Y488" s="5"/>
      <c r="Z488" s="5">
        <f>IF(ISERROR(B488/B481),1,B488/B481)</f>
        <v>0.75610102380668653</v>
      </c>
      <c r="AA488" s="5">
        <f>IF(ISERROR(C488/C481),1,C488/C481)</f>
        <v>1.7016451955005478</v>
      </c>
      <c r="AB488" s="5">
        <f>IF(ISERROR(D488/D481),1,D488/D481)</f>
        <v>0.81202412681596259</v>
      </c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</row>
    <row r="489" spans="1:41" x14ac:dyDescent="0.25">
      <c r="A489" s="28">
        <f t="shared" si="43"/>
        <v>42855</v>
      </c>
      <c r="B489" s="29">
        <f>SUM(Z475:Z488)/14*B482</f>
        <v>300.88476651773954</v>
      </c>
      <c r="C489" s="29">
        <f>SUM(AA475:AA488)/14*C482</f>
        <v>5023881.6523691816</v>
      </c>
      <c r="D489" s="29">
        <f>SUM(AB475:AB488)/14*D482</f>
        <v>716.58946917907326</v>
      </c>
      <c r="E489" s="29"/>
      <c r="F489" s="29"/>
      <c r="G489" s="29"/>
      <c r="H489" s="29">
        <f t="shared" si="42"/>
        <v>1674966.3755349598</v>
      </c>
      <c r="I489" s="30"/>
      <c r="J489" s="30"/>
      <c r="K489" s="30"/>
      <c r="L489" s="30">
        <f t="shared" si="44"/>
        <v>-97.057942295637247</v>
      </c>
      <c r="M489" s="30">
        <f t="shared" si="45"/>
        <v>2071520.0426613637</v>
      </c>
      <c r="N489" s="30">
        <f t="shared" si="46"/>
        <v>-165.8838149682515</v>
      </c>
      <c r="O489" s="30"/>
      <c r="P489" s="30"/>
      <c r="Q489" s="30"/>
      <c r="R489" s="30">
        <f t="shared" si="47"/>
        <v>690419.03363470023</v>
      </c>
      <c r="S489" s="30"/>
      <c r="T489" s="43">
        <f>SUM($B$2:B489)</f>
        <v>2474885.8247692878</v>
      </c>
      <c r="U489" s="43">
        <f>SUM($C$2:C489)</f>
        <v>73147689.266159743</v>
      </c>
      <c r="V489" s="43">
        <f>SUM($D$2:D489)</f>
        <v>2549429.7379335477</v>
      </c>
      <c r="W489" s="5"/>
      <c r="X489" s="5"/>
      <c r="Y489" s="5"/>
      <c r="Z489" s="5">
        <f>IF(ISERROR(B489/B482),1,B489/B482)</f>
        <v>0.75610071463539608</v>
      </c>
      <c r="AA489" s="5">
        <f>IF(ISERROR(C489/C482),1,C489/C482)</f>
        <v>1.7016484823030784</v>
      </c>
      <c r="AB489" s="5">
        <f>IF(ISERROR(D489/D482),1,D489/D482)</f>
        <v>0.81202398084092253</v>
      </c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</row>
    <row r="490" spans="1:41" x14ac:dyDescent="0.25">
      <c r="A490" s="28">
        <f t="shared" si="43"/>
        <v>42856</v>
      </c>
      <c r="B490" s="29">
        <f>SUM(Z476:Z489)/14*B483</f>
        <v>109.08321683709262</v>
      </c>
      <c r="C490" s="29">
        <f>SUM(AA476:AA489)/14*C483</f>
        <v>4104065.3832450244</v>
      </c>
      <c r="D490" s="29">
        <f>SUM(AB476:AB489)/14*D483</f>
        <v>538.60025505910392</v>
      </c>
      <c r="E490" s="29"/>
      <c r="F490" s="29"/>
      <c r="G490" s="29"/>
      <c r="H490" s="29">
        <f t="shared" si="42"/>
        <v>1368237.6889056403</v>
      </c>
      <c r="I490" s="30"/>
      <c r="J490" s="30"/>
      <c r="K490" s="30"/>
      <c r="L490" s="30">
        <f t="shared" si="44"/>
        <v>-35.187589448138468</v>
      </c>
      <c r="M490" s="30">
        <f t="shared" si="45"/>
        <v>1692250.700914083</v>
      </c>
      <c r="N490" s="30">
        <f t="shared" si="46"/>
        <v>-124.68107730390807</v>
      </c>
      <c r="O490" s="30"/>
      <c r="P490" s="30"/>
      <c r="Q490" s="30"/>
      <c r="R490" s="30">
        <f t="shared" si="47"/>
        <v>564030.27741577721</v>
      </c>
      <c r="S490" s="30"/>
      <c r="T490" s="43">
        <f>SUM($B$2:B490)</f>
        <v>2474994.907986125</v>
      </c>
      <c r="U490" s="43">
        <f>SUM($C$2:C490)</f>
        <v>77251754.649404764</v>
      </c>
      <c r="V490" s="43">
        <f>SUM($D$2:D490)</f>
        <v>2549968.3381886068</v>
      </c>
      <c r="W490" s="5"/>
      <c r="X490" s="5"/>
      <c r="Y490" s="5"/>
      <c r="Z490" s="5">
        <f>IF(ISERROR(B490/B483),1,B490/B483)</f>
        <v>0.75610041730431088</v>
      </c>
      <c r="AA490" s="5">
        <f>IF(ISERROR(C490/C483),1,C490/C483)</f>
        <v>1.7016503852105989</v>
      </c>
      <c r="AB490" s="5">
        <f>IF(ISERROR(D490/D483),1,D490/D483)</f>
        <v>0.81202384083429857</v>
      </c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</row>
    <row r="491" spans="1:41" x14ac:dyDescent="0.25">
      <c r="A491" s="3">
        <f t="shared" si="43"/>
        <v>42857</v>
      </c>
      <c r="B491" s="16">
        <f>SUM(Z477:Z490)/14*B484</f>
        <v>137.57602781863011</v>
      </c>
      <c r="C491" s="16">
        <f>SUM(AA477:AA490)/14*C484</f>
        <v>2296122.5175342984</v>
      </c>
      <c r="D491" s="16">
        <f>SUM(AB477:AB490)/14*D484</f>
        <v>398.94817260933007</v>
      </c>
      <c r="E491" s="16"/>
      <c r="F491" s="16"/>
      <c r="G491" s="16"/>
      <c r="H491" s="16">
        <f t="shared" si="42"/>
        <v>765553.01391157543</v>
      </c>
      <c r="I491" s="6"/>
      <c r="J491" s="6"/>
      <c r="K491" s="6"/>
      <c r="L491" s="6">
        <f t="shared" si="44"/>
        <v>-44.378728376746608</v>
      </c>
      <c r="M491" s="6">
        <f t="shared" si="45"/>
        <v>946772.39640047075</v>
      </c>
      <c r="N491" s="6">
        <f t="shared" si="46"/>
        <v>-92.352947053922605</v>
      </c>
      <c r="O491" s="20"/>
      <c r="P491" s="20"/>
      <c r="Q491" s="20"/>
      <c r="R491" s="6">
        <f t="shared" si="47"/>
        <v>315545.2215750133</v>
      </c>
      <c r="S491" s="20"/>
      <c r="T491" s="14">
        <f>SUM($B$2:B491)</f>
        <v>2475132.4840139435</v>
      </c>
      <c r="U491" s="14">
        <f>SUM($C$2:C491)</f>
        <v>79547877.166939065</v>
      </c>
      <c r="V491" s="14">
        <f>SUM($D$2:D491)</f>
        <v>2550367.2863612161</v>
      </c>
      <c r="W491" s="5"/>
      <c r="X491" s="5"/>
      <c r="Y491" s="5"/>
      <c r="Z491" s="5">
        <f>IF(ISERROR(B491/B484),1,B491/B484)</f>
        <v>0.75610020147484214</v>
      </c>
      <c r="AA491" s="5">
        <f>IF(ISERROR(C491/C484),1,C491/C484)</f>
        <v>1.7016506550612083</v>
      </c>
      <c r="AB491" s="5">
        <f>IF(ISERROR(D491/D484),1,D491/D484)</f>
        <v>0.81202373990675392</v>
      </c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</row>
    <row r="492" spans="1:41" x14ac:dyDescent="0.25">
      <c r="A492" s="3">
        <f t="shared" si="43"/>
        <v>42858</v>
      </c>
      <c r="B492" s="16">
        <f>SUM(Z478:Z491)/14*B485</f>
        <v>213.34303541649695</v>
      </c>
      <c r="C492" s="16">
        <f>SUM(AA478:AA491)/14*C485</f>
        <v>3056460.9194099559</v>
      </c>
      <c r="D492" s="16">
        <f>SUM(AB478:AB491)/14*D485</f>
        <v>469.76002558681404</v>
      </c>
      <c r="E492" s="16"/>
      <c r="F492" s="16"/>
      <c r="G492" s="16"/>
      <c r="H492" s="16">
        <f t="shared" si="42"/>
        <v>1019048.0074903198</v>
      </c>
      <c r="I492" s="6"/>
      <c r="J492" s="6"/>
      <c r="K492" s="6"/>
      <c r="L492" s="6">
        <f t="shared" si="44"/>
        <v>-68.819384621018855</v>
      </c>
      <c r="M492" s="6">
        <f t="shared" si="45"/>
        <v>1260285.5878758703</v>
      </c>
      <c r="N492" s="6">
        <f t="shared" si="46"/>
        <v>-108.74529089391257</v>
      </c>
      <c r="O492" s="20"/>
      <c r="P492" s="20"/>
      <c r="Q492" s="20"/>
      <c r="R492" s="6">
        <f t="shared" si="47"/>
        <v>420036.0077334519</v>
      </c>
      <c r="S492" s="20"/>
      <c r="T492" s="14">
        <f>SUM($B$2:B492)</f>
        <v>2475345.8270493601</v>
      </c>
      <c r="U492" s="14">
        <f>SUM($C$2:C492)</f>
        <v>82604338.086349025</v>
      </c>
      <c r="V492" s="14">
        <f>SUM($D$2:D492)</f>
        <v>2550837.046386803</v>
      </c>
      <c r="W492" s="5"/>
      <c r="X492" s="5"/>
      <c r="Y492" s="5"/>
      <c r="Z492" s="5">
        <f>IF(ISERROR(B492/B485),1,B492/B485)</f>
        <v>0.75610010499672931</v>
      </c>
      <c r="AA492" s="5">
        <f>IF(ISERROR(C492/C485),1,C492/C485)</f>
        <v>1.7016495359612136</v>
      </c>
      <c r="AB492" s="5">
        <f>IF(ISERROR(D492/D485),1,D492/D485)</f>
        <v>0.81202369659201656</v>
      </c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</row>
    <row r="493" spans="1:41" x14ac:dyDescent="0.25">
      <c r="A493" s="3">
        <f t="shared" si="43"/>
        <v>42859</v>
      </c>
      <c r="B493" s="16">
        <f>SUM(Z479:Z492)/14*B486</f>
        <v>378.80587387054896</v>
      </c>
      <c r="C493" s="16">
        <f>SUM(AA479:AA492)/14*C486</f>
        <v>10185166.109569833</v>
      </c>
      <c r="D493" s="16">
        <f>SUM(AB479:AB492)/14*D486</f>
        <v>853.80758693161033</v>
      </c>
      <c r="E493" s="16"/>
      <c r="F493" s="16"/>
      <c r="G493" s="16"/>
      <c r="H493" s="16">
        <f t="shared" si="42"/>
        <v>3395466.2410102114</v>
      </c>
      <c r="I493" s="6"/>
      <c r="J493" s="6"/>
      <c r="K493" s="6"/>
      <c r="L493" s="6">
        <f t="shared" si="44"/>
        <v>-122.19374148575389</v>
      </c>
      <c r="M493" s="6">
        <f t="shared" si="45"/>
        <v>4199693.2170814332</v>
      </c>
      <c r="N493" s="6">
        <f t="shared" si="46"/>
        <v>-197.64888610377875</v>
      </c>
      <c r="O493" s="20"/>
      <c r="P493" s="20"/>
      <c r="Q493" s="20"/>
      <c r="R493" s="6">
        <f t="shared" si="47"/>
        <v>1399791.1248179476</v>
      </c>
      <c r="S493" s="20"/>
      <c r="T493" s="14">
        <f>SUM($B$2:B493)</f>
        <v>2475724.6329232305</v>
      </c>
      <c r="U493" s="14">
        <f>SUM($C$2:C493)</f>
        <v>92789504.195918858</v>
      </c>
      <c r="V493" s="14">
        <f>SUM($D$2:D493)</f>
        <v>2551690.8539737347</v>
      </c>
      <c r="W493" s="5"/>
      <c r="X493" s="5"/>
      <c r="Y493" s="5"/>
      <c r="Z493" s="5">
        <f>IF(ISERROR(B493/B486),1,B493/B486)</f>
        <v>0.75610012914111391</v>
      </c>
      <c r="AA493" s="5">
        <f>IF(ISERROR(C493/C486),1,C493/C486)</f>
        <v>1.70164768808024</v>
      </c>
      <c r="AB493" s="5">
        <f>IF(ISERROR(D493/D486),1,D493/D486)</f>
        <v>0.81202371075504665</v>
      </c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</row>
    <row r="494" spans="1:41" x14ac:dyDescent="0.25">
      <c r="A494" s="3">
        <f t="shared" si="43"/>
        <v>42860</v>
      </c>
      <c r="B494" s="16">
        <f>SUM(Z480:Z493)/14*B487</f>
        <v>320.55195250937675</v>
      </c>
      <c r="C494" s="16">
        <f>SUM(AA480:AA493)/14*C487</f>
        <v>11661612.398894165</v>
      </c>
      <c r="D494" s="16">
        <f>SUM(AB480:AB493)/14*D487</f>
        <v>877.03398886520438</v>
      </c>
      <c r="E494" s="16"/>
      <c r="F494" s="16"/>
      <c r="G494" s="16"/>
      <c r="H494" s="16">
        <f t="shared" si="42"/>
        <v>3887603.3282785132</v>
      </c>
      <c r="I494" s="6"/>
      <c r="J494" s="6"/>
      <c r="K494" s="6"/>
      <c r="L494" s="6">
        <f t="shared" si="44"/>
        <v>-103.40235349227316</v>
      </c>
      <c r="M494" s="6">
        <f t="shared" si="45"/>
        <v>4808475.5442579612</v>
      </c>
      <c r="N494" s="6">
        <f t="shared" si="46"/>
        <v>-203.02552123397993</v>
      </c>
      <c r="O494" s="20"/>
      <c r="P494" s="20"/>
      <c r="Q494" s="20"/>
      <c r="R494" s="6">
        <f t="shared" si="47"/>
        <v>1602723.0387944118</v>
      </c>
      <c r="S494" s="20"/>
      <c r="T494" s="14">
        <f>SUM($B$2:B494)</f>
        <v>2476045.1848757397</v>
      </c>
      <c r="U494" s="14">
        <f>SUM($C$2:C494)</f>
        <v>104451116.59481302</v>
      </c>
      <c r="V494" s="14">
        <f>SUM($D$2:D494)</f>
        <v>2552567.8879625998</v>
      </c>
      <c r="W494" s="5"/>
      <c r="X494" s="5"/>
      <c r="Y494" s="5"/>
      <c r="Z494" s="5">
        <f>IF(ISERROR(B494/B487),1,B494/B487)</f>
        <v>0.75610023998229958</v>
      </c>
      <c r="AA494" s="5">
        <f>IF(ISERROR(C494/C487),1,C494/C487)</f>
        <v>1.701645924523598</v>
      </c>
      <c r="AB494" s="5">
        <f>IF(ISERROR(D494/D487),1,D494/D487)</f>
        <v>0.81202376412079769</v>
      </c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</row>
    <row r="495" spans="1:41" x14ac:dyDescent="0.25">
      <c r="A495" s="3">
        <f t="shared" si="43"/>
        <v>42861</v>
      </c>
      <c r="B495" s="16">
        <f>SUM(Z481:Z494)/14*B488</f>
        <v>275.05082251190021</v>
      </c>
      <c r="C495" s="16">
        <f>SUM(AA481:AA494)/14*C488</f>
        <v>9954520.6855288558</v>
      </c>
      <c r="D495" s="16">
        <f>SUM(AB481:AB494)/14*D488</f>
        <v>734.10913065183684</v>
      </c>
      <c r="E495" s="16"/>
      <c r="F495" s="16"/>
      <c r="G495" s="16"/>
      <c r="H495" s="16">
        <f t="shared" si="42"/>
        <v>3318509.9484940064</v>
      </c>
      <c r="I495" s="6"/>
      <c r="J495" s="6"/>
      <c r="K495" s="6"/>
      <c r="L495" s="6">
        <f t="shared" si="44"/>
        <v>-88.724713450092906</v>
      </c>
      <c r="M495" s="6">
        <f t="shared" si="45"/>
        <v>4104579.7404660182</v>
      </c>
      <c r="N495" s="6">
        <f t="shared" si="46"/>
        <v>-169.93962071632018</v>
      </c>
      <c r="O495" s="20"/>
      <c r="P495" s="20"/>
      <c r="Q495" s="20"/>
      <c r="R495" s="6">
        <f t="shared" si="47"/>
        <v>1368107.025377284</v>
      </c>
      <c r="S495" s="20"/>
      <c r="T495" s="14">
        <f>SUM($B$2:B495)</f>
        <v>2476320.2356982515</v>
      </c>
      <c r="U495" s="14">
        <f>SUM($C$2:C495)</f>
        <v>114405637.28034188</v>
      </c>
      <c r="V495" s="14">
        <f>SUM($D$2:D495)</f>
        <v>2553301.9970932514</v>
      </c>
      <c r="W495" s="5"/>
      <c r="X495" s="5"/>
      <c r="Y495" s="5"/>
      <c r="Z495" s="5">
        <f>IF(ISERROR(B495/B488),1,B495/B488)</f>
        <v>0.75610038422330095</v>
      </c>
      <c r="AA495" s="5">
        <f>IF(ISERROR(C495/C488),1,C495/C488)</f>
        <v>1.7016446454780285</v>
      </c>
      <c r="AB495" s="5">
        <f>IF(ISERROR(D495/D488),1,D495/D488)</f>
        <v>0.81202383117156096</v>
      </c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</row>
    <row r="496" spans="1:41" x14ac:dyDescent="0.25">
      <c r="A496" s="28">
        <f t="shared" si="43"/>
        <v>42862</v>
      </c>
      <c r="B496" s="29">
        <f>SUM(Z482:Z495)/14*B489</f>
        <v>227.49912594101383</v>
      </c>
      <c r="C496" s="29">
        <f>SUM(AA482:AA495)/14*C489</f>
        <v>8548857.9789742976</v>
      </c>
      <c r="D496" s="29">
        <f>SUM(AB482:AB495)/14*D489</f>
        <v>581.88776868534501</v>
      </c>
      <c r="E496" s="29"/>
      <c r="F496" s="29"/>
      <c r="G496" s="29"/>
      <c r="H496" s="29">
        <f t="shared" si="42"/>
        <v>2849889.1219563079</v>
      </c>
      <c r="I496" s="30"/>
      <c r="J496" s="30"/>
      <c r="K496" s="30"/>
      <c r="L496" s="30">
        <f t="shared" si="44"/>
        <v>-73.385640576725706</v>
      </c>
      <c r="M496" s="30">
        <f t="shared" si="45"/>
        <v>3524976.326605116</v>
      </c>
      <c r="N496" s="30">
        <f t="shared" si="46"/>
        <v>-134.70170049372825</v>
      </c>
      <c r="O496" s="30"/>
      <c r="P496" s="30"/>
      <c r="Q496" s="30"/>
      <c r="R496" s="30">
        <f t="shared" si="47"/>
        <v>1174922.7464213481</v>
      </c>
      <c r="S496" s="30"/>
      <c r="T496" s="43">
        <f>SUM($B$2:B496)</f>
        <v>2476547.7348241927</v>
      </c>
      <c r="U496" s="43">
        <f>SUM($C$2:C496)</f>
        <v>122954495.25931618</v>
      </c>
      <c r="V496" s="43">
        <f>SUM($D$2:D496)</f>
        <v>2553883.8848619368</v>
      </c>
      <c r="W496" s="5"/>
      <c r="X496" s="5"/>
      <c r="Y496" s="5"/>
      <c r="Z496" s="5">
        <f>IF(ISERROR(B496/B489),1,B496/B489)</f>
        <v>0.75610051174724713</v>
      </c>
      <c r="AA496" s="5">
        <f>IF(ISERROR(C496/C489),1,C496/C489)</f>
        <v>1.7016439817890205</v>
      </c>
      <c r="AB496" s="5">
        <f>IF(ISERROR(D496/D489),1,D496/D489)</f>
        <v>0.81202389054357316</v>
      </c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</row>
    <row r="497" spans="1:41" x14ac:dyDescent="0.25">
      <c r="A497" s="28">
        <f t="shared" si="43"/>
        <v>42863</v>
      </c>
      <c r="B497" s="29">
        <f>SUM(Z483:Z496)/14*B490</f>
        <v>82.477885330978822</v>
      </c>
      <c r="C497" s="29">
        <f>SUM(AA483:AA496)/14*C490</f>
        <v>6983657.8430297105</v>
      </c>
      <c r="D497" s="29">
        <f>SUM(AB483:AB496)/14*D490</f>
        <v>437.35629599182039</v>
      </c>
      <c r="E497" s="29"/>
      <c r="F497" s="29"/>
      <c r="G497" s="29"/>
      <c r="H497" s="29">
        <f t="shared" si="42"/>
        <v>2328059.2257370111</v>
      </c>
      <c r="I497" s="30"/>
      <c r="J497" s="30"/>
      <c r="K497" s="30"/>
      <c r="L497" s="30">
        <f t="shared" si="44"/>
        <v>-26.605331506113799</v>
      </c>
      <c r="M497" s="30">
        <f t="shared" si="45"/>
        <v>2879592.4597846861</v>
      </c>
      <c r="N497" s="30">
        <f t="shared" si="46"/>
        <v>-101.24395906728353</v>
      </c>
      <c r="O497" s="30"/>
      <c r="P497" s="30"/>
      <c r="Q497" s="30"/>
      <c r="R497" s="30">
        <f t="shared" si="47"/>
        <v>959821.53683137079</v>
      </c>
      <c r="S497" s="30"/>
      <c r="T497" s="43">
        <f>SUM($B$2:B497)</f>
        <v>2476630.2127095237</v>
      </c>
      <c r="U497" s="43">
        <f>SUM($C$2:C497)</f>
        <v>129938153.10234588</v>
      </c>
      <c r="V497" s="43">
        <f>SUM($D$2:D497)</f>
        <v>2554321.2411579285</v>
      </c>
      <c r="W497" s="5"/>
      <c r="X497" s="5"/>
      <c r="Y497" s="5"/>
      <c r="Z497" s="5">
        <f>IF(ISERROR(B497/B490),1,B497/B490)</f>
        <v>0.75610059661288853</v>
      </c>
      <c r="AA497" s="5">
        <f>IF(ISERROR(C497/C490),1,C497/C490)</f>
        <v>1.7016439044905844</v>
      </c>
      <c r="AB497" s="5">
        <f>IF(ISERROR(D497/D490),1,D497/D490)</f>
        <v>0.81202393033368803</v>
      </c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</row>
    <row r="498" spans="1:41" x14ac:dyDescent="0.25">
      <c r="A498" s="3">
        <f t="shared" si="43"/>
        <v>42864</v>
      </c>
      <c r="B498" s="16">
        <f>SUM(Z484:Z497)/14*B491</f>
        <v>104.02132152831052</v>
      </c>
      <c r="C498" s="16">
        <f>SUM(AA484:AA497)/14*C491</f>
        <v>3907183.7428177381</v>
      </c>
      <c r="D498" s="16">
        <f>SUM(AB484:AB497)/14*D491</f>
        <v>323.95546964336853</v>
      </c>
      <c r="E498" s="16"/>
      <c r="F498" s="16"/>
      <c r="G498" s="16"/>
      <c r="H498" s="16">
        <f t="shared" si="42"/>
        <v>1302537.2398696365</v>
      </c>
      <c r="I498" s="6"/>
      <c r="J498" s="6"/>
      <c r="K498" s="6"/>
      <c r="L498" s="6">
        <f t="shared" si="44"/>
        <v>-33.554706290319587</v>
      </c>
      <c r="M498" s="6">
        <f t="shared" si="45"/>
        <v>1611061.2252834397</v>
      </c>
      <c r="N498" s="6">
        <f t="shared" si="46"/>
        <v>-74.992702965961541</v>
      </c>
      <c r="O498" s="20"/>
      <c r="P498" s="20"/>
      <c r="Q498" s="20"/>
      <c r="R498" s="6">
        <f t="shared" si="47"/>
        <v>536984.22595806106</v>
      </c>
      <c r="S498" s="20"/>
      <c r="T498" s="14">
        <f>SUM($B$2:B498)</f>
        <v>2476734.2340310519</v>
      </c>
      <c r="U498" s="14">
        <f>SUM($C$2:C498)</f>
        <v>133845336.84516363</v>
      </c>
      <c r="V498" s="14">
        <f>SUM($D$2:D498)</f>
        <v>2554645.1966275717</v>
      </c>
      <c r="W498" s="5"/>
      <c r="X498" s="5"/>
      <c r="Y498" s="5"/>
      <c r="Z498" s="5">
        <f>IF(ISERROR(B498/B491),1,B498/B491)</f>
        <v>0.75610063161181262</v>
      </c>
      <c r="AA498" s="5">
        <f>IF(ISERROR(C498/C491),1,C498/C491)</f>
        <v>1.7016442776814389</v>
      </c>
      <c r="AB498" s="5">
        <f>IF(ISERROR(D498/D491),1,D498/D491)</f>
        <v>0.8120239466809186</v>
      </c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</row>
    <row r="499" spans="1:41" x14ac:dyDescent="0.25">
      <c r="A499" s="3">
        <f t="shared" si="43"/>
        <v>42865</v>
      </c>
      <c r="B499" s="16">
        <f>SUM(Z485:Z498)/14*B492</f>
        <v>161.30880191772221</v>
      </c>
      <c r="C499" s="16">
        <f>SUM(AA485:AA498)/14*C492</f>
        <v>5201011.1616097651</v>
      </c>
      <c r="D499" s="16">
        <f>SUM(AB485:AB498)/14*D492</f>
        <v>381.45638778170041</v>
      </c>
      <c r="E499" s="16"/>
      <c r="F499" s="16"/>
      <c r="G499" s="16"/>
      <c r="H499" s="16">
        <f t="shared" si="42"/>
        <v>1733851.3089331547</v>
      </c>
      <c r="I499" s="6"/>
      <c r="J499" s="6"/>
      <c r="K499" s="6"/>
      <c r="L499" s="6">
        <f t="shared" si="44"/>
        <v>-52.034233498774739</v>
      </c>
      <c r="M499" s="6">
        <f t="shared" si="45"/>
        <v>2144550.2421998093</v>
      </c>
      <c r="N499" s="6">
        <f t="shared" si="46"/>
        <v>-88.303637805113624</v>
      </c>
      <c r="O499" s="20"/>
      <c r="P499" s="20"/>
      <c r="Q499" s="20"/>
      <c r="R499" s="6">
        <f t="shared" si="47"/>
        <v>714803.3014428349</v>
      </c>
      <c r="S499" s="20"/>
      <c r="T499" s="14">
        <f>SUM($B$2:B499)</f>
        <v>2476895.5428329697</v>
      </c>
      <c r="U499" s="14">
        <f>SUM($C$2:C499)</f>
        <v>139046348.00677338</v>
      </c>
      <c r="V499" s="14">
        <f>SUM($D$2:D499)</f>
        <v>2555026.6530153533</v>
      </c>
      <c r="W499" s="5"/>
      <c r="X499" s="5"/>
      <c r="Y499" s="5"/>
      <c r="Z499" s="5">
        <f>IF(ISERROR(B499/B492),1,B499/B492)</f>
        <v>0.7561006226559428</v>
      </c>
      <c r="AA499" s="5">
        <f>IF(ISERROR(C499/C492),1,C499/C492)</f>
        <v>1.7016449085217851</v>
      </c>
      <c r="AB499" s="5">
        <f>IF(ISERROR(D499/D492),1,D499/D492)</f>
        <v>0.81202394202272399</v>
      </c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</row>
    <row r="500" spans="1:41" x14ac:dyDescent="0.25">
      <c r="A500" s="3">
        <f t="shared" si="43"/>
        <v>42866</v>
      </c>
      <c r="B500" s="16">
        <f>SUM(Z486:Z499)/14*B493</f>
        <v>286.41534219163799</v>
      </c>
      <c r="C500" s="16">
        <f>SUM(AA486:AA499)/14*C493</f>
        <v>17331543.056272291</v>
      </c>
      <c r="D500" s="16">
        <f>SUM(AB486:AB499)/14*D493</f>
        <v>693.31218612461953</v>
      </c>
      <c r="E500" s="16"/>
      <c r="F500" s="16"/>
      <c r="G500" s="16"/>
      <c r="H500" s="16">
        <f t="shared" si="42"/>
        <v>5777507.5946002034</v>
      </c>
      <c r="I500" s="6"/>
      <c r="J500" s="6"/>
      <c r="K500" s="6"/>
      <c r="L500" s="6">
        <f t="shared" si="44"/>
        <v>-92.390531678910975</v>
      </c>
      <c r="M500" s="6">
        <f t="shared" si="45"/>
        <v>7146376.946702458</v>
      </c>
      <c r="N500" s="6">
        <f t="shared" si="46"/>
        <v>-160.4954008069908</v>
      </c>
      <c r="O500" s="20"/>
      <c r="P500" s="20"/>
      <c r="Q500" s="20"/>
      <c r="R500" s="6">
        <f t="shared" si="47"/>
        <v>2382041.353589992</v>
      </c>
      <c r="S500" s="20"/>
      <c r="T500" s="14">
        <f>SUM($B$2:B500)</f>
        <v>2477181.9581751614</v>
      </c>
      <c r="U500" s="14">
        <f>SUM($C$2:C500)</f>
        <v>156377891.06304568</v>
      </c>
      <c r="V500" s="14">
        <f>SUM($D$2:D500)</f>
        <v>2555719.965201478</v>
      </c>
      <c r="W500" s="5"/>
      <c r="X500" s="5"/>
      <c r="Y500" s="5"/>
      <c r="Z500" s="5">
        <f>IF(ISERROR(B500/B493),1,B500/B493)</f>
        <v>0.75610058330171515</v>
      </c>
      <c r="AA500" s="5">
        <f>IF(ISERROR(C500/C493),1,C500/C493)</f>
        <v>1.7016455961368981</v>
      </c>
      <c r="AB500" s="5">
        <f>IF(ISERROR(D500/D493),1,D500/D493)</f>
        <v>0.81202392287965641</v>
      </c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</row>
    <row r="501" spans="1:41" x14ac:dyDescent="0.25">
      <c r="A501" s="3">
        <f t="shared" si="43"/>
        <v>42867</v>
      </c>
      <c r="B501" s="16">
        <f>SUM(Z487:Z500)/14*B494</f>
        <v>242.36950116562272</v>
      </c>
      <c r="C501" s="16">
        <f>SUM(AA487:AA500)/14*C494</f>
        <v>19843938.089723591</v>
      </c>
      <c r="D501" s="16">
        <f>SUM(AB487:AB500)/14*D494</f>
        <v>712.17255776368756</v>
      </c>
      <c r="E501" s="16"/>
      <c r="F501" s="16"/>
      <c r="G501" s="16"/>
      <c r="H501" s="16">
        <f t="shared" si="42"/>
        <v>6614964.2105941735</v>
      </c>
      <c r="I501" s="6"/>
      <c r="J501" s="6"/>
      <c r="K501" s="6"/>
      <c r="L501" s="6">
        <f t="shared" si="44"/>
        <v>-78.182451343754025</v>
      </c>
      <c r="M501" s="6">
        <f t="shared" si="45"/>
        <v>8182325.6908294261</v>
      </c>
      <c r="N501" s="6">
        <f t="shared" si="46"/>
        <v>-164.86143110151681</v>
      </c>
      <c r="O501" s="20"/>
      <c r="P501" s="20"/>
      <c r="Q501" s="20"/>
      <c r="R501" s="6">
        <f t="shared" si="47"/>
        <v>2727360.8823156604</v>
      </c>
      <c r="S501" s="20"/>
      <c r="T501" s="14">
        <f>SUM($B$2:B501)</f>
        <v>2477424.327676327</v>
      </c>
      <c r="U501" s="14">
        <f>SUM($C$2:C501)</f>
        <v>176221829.15276927</v>
      </c>
      <c r="V501" s="14">
        <f>SUM($D$2:D501)</f>
        <v>2556432.1377592417</v>
      </c>
      <c r="W501" s="5"/>
      <c r="X501" s="5"/>
      <c r="Y501" s="5"/>
      <c r="Z501" s="5">
        <f>IF(ISERROR(B501/B494),1,B501/B494)</f>
        <v>0.75610052993994148</v>
      </c>
      <c r="AA501" s="5">
        <f>IF(ISERROR(C501/C494),1,C501/C494)</f>
        <v>1.7016461712966322</v>
      </c>
      <c r="AB501" s="5">
        <f>IF(ISERROR(D501/D494),1,D501/D494)</f>
        <v>0.81202389736932401</v>
      </c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</row>
    <row r="502" spans="1:41" x14ac:dyDescent="0.25">
      <c r="A502" s="3">
        <f t="shared" si="43"/>
        <v>42868</v>
      </c>
      <c r="B502" s="16">
        <f>SUM(Z488:Z501)/14*B495</f>
        <v>207.96605836442544</v>
      </c>
      <c r="C502" s="16">
        <f>SUM(AA488:AA501)/14*C495</f>
        <v>16939075.534017667</v>
      </c>
      <c r="D502" s="16">
        <f>SUM(AB488:AB501)/14*D495</f>
        <v>596.11413941716989</v>
      </c>
      <c r="E502" s="16"/>
      <c r="F502" s="16"/>
      <c r="G502" s="16"/>
      <c r="H502" s="16">
        <f t="shared" si="42"/>
        <v>5646626.5380718159</v>
      </c>
      <c r="I502" s="6"/>
      <c r="J502" s="6"/>
      <c r="K502" s="6"/>
      <c r="L502" s="6">
        <f t="shared" si="44"/>
        <v>-67.084764147474772</v>
      </c>
      <c r="M502" s="6">
        <f t="shared" si="45"/>
        <v>6984554.8484888114</v>
      </c>
      <c r="N502" s="6">
        <f t="shared" si="46"/>
        <v>-137.99499123466694</v>
      </c>
      <c r="O502" s="20"/>
      <c r="P502" s="20"/>
      <c r="Q502" s="20"/>
      <c r="R502" s="6">
        <f t="shared" si="47"/>
        <v>2328116.5895778094</v>
      </c>
      <c r="S502" s="20"/>
      <c r="T502" s="14">
        <f>SUM($B$2:B502)</f>
        <v>2477632.2937346916</v>
      </c>
      <c r="U502" s="14">
        <f>SUM($C$2:C502)</f>
        <v>193160904.68678695</v>
      </c>
      <c r="V502" s="14">
        <f>SUM($D$2:D502)</f>
        <v>2557028.2518986589</v>
      </c>
      <c r="W502" s="5"/>
      <c r="X502" s="5"/>
      <c r="Y502" s="5"/>
      <c r="Z502" s="5">
        <f>IF(ISERROR(B502/B495),1,B502/B495)</f>
        <v>0.75610047795958757</v>
      </c>
      <c r="AA502" s="5">
        <f>IF(ISERROR(C502/C495),1,C502/C495)</f>
        <v>1.7016465251453483</v>
      </c>
      <c r="AB502" s="5">
        <f>IF(ISERROR(D502/D495),1,D502/D495)</f>
        <v>0.81202387291908873</v>
      </c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</row>
    <row r="503" spans="1:41" x14ac:dyDescent="0.25">
      <c r="A503" s="28">
        <f t="shared" si="43"/>
        <v>42869</v>
      </c>
      <c r="B503" s="29">
        <f>SUM(Z489:Z502)/14*B496</f>
        <v>172.01218898940769</v>
      </c>
      <c r="C503" s="29">
        <f>SUM(AA489:AA502)/14*C496</f>
        <v>14547135.28580731</v>
      </c>
      <c r="D503" s="29">
        <f>SUM(AB489:AB502)/14*D496</f>
        <v>472.50674897930037</v>
      </c>
      <c r="E503" s="29"/>
      <c r="F503" s="29"/>
      <c r="G503" s="29"/>
      <c r="H503" s="29">
        <f t="shared" si="42"/>
        <v>4849259.9349150928</v>
      </c>
      <c r="I503" s="30"/>
      <c r="J503" s="30"/>
      <c r="K503" s="30"/>
      <c r="L503" s="30">
        <f t="shared" si="44"/>
        <v>-55.48693695160614</v>
      </c>
      <c r="M503" s="30">
        <f t="shared" si="45"/>
        <v>5998277.306833012</v>
      </c>
      <c r="N503" s="30">
        <f t="shared" si="46"/>
        <v>-109.38101970604464</v>
      </c>
      <c r="O503" s="30"/>
      <c r="P503" s="30"/>
      <c r="Q503" s="30"/>
      <c r="R503" s="30">
        <f t="shared" si="47"/>
        <v>1999370.8129587849</v>
      </c>
      <c r="S503" s="30"/>
      <c r="T503" s="43">
        <f>SUM($B$2:B503)</f>
        <v>2477804.3059236808</v>
      </c>
      <c r="U503" s="43">
        <f>SUM($C$2:C503)</f>
        <v>207708039.97259426</v>
      </c>
      <c r="V503" s="43">
        <f>SUM($D$2:D503)</f>
        <v>2557500.7586476384</v>
      </c>
      <c r="W503" s="5"/>
      <c r="X503" s="5"/>
      <c r="Y503" s="5"/>
      <c r="Z503" s="5">
        <f>IF(ISERROR(B503/B496),1,B503/B496)</f>
        <v>0.75610043897050905</v>
      </c>
      <c r="AA503" s="5">
        <f>IF(ISERROR(C503/C496),1,C503/C496)</f>
        <v>1.7016466201199769</v>
      </c>
      <c r="AB503" s="5">
        <f>IF(ISERROR(D503/D496),1,D503/D496)</f>
        <v>0.81202385478359784</v>
      </c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</row>
    <row r="504" spans="1:41" x14ac:dyDescent="0.25">
      <c r="A504" s="28">
        <f t="shared" si="43"/>
        <v>42870</v>
      </c>
      <c r="B504" s="29">
        <f>SUM(Z490:Z503)/14*B497</f>
        <v>62.361563680094058</v>
      </c>
      <c r="C504" s="29">
        <f>SUM(AA490:AA503)/14*C497</f>
        <v>11883716.835748047</v>
      </c>
      <c r="D504" s="29">
        <f>SUM(AB490:AB503)/14*D497</f>
        <v>355.14374144715674</v>
      </c>
      <c r="E504" s="29"/>
      <c r="F504" s="29"/>
      <c r="G504" s="29"/>
      <c r="H504" s="29">
        <f t="shared" si="42"/>
        <v>3961378.1136843916</v>
      </c>
      <c r="I504" s="30"/>
      <c r="J504" s="30"/>
      <c r="K504" s="30"/>
      <c r="L504" s="30">
        <f t="shared" si="44"/>
        <v>-20.116321650884764</v>
      </c>
      <c r="M504" s="30">
        <f t="shared" si="45"/>
        <v>4900058.9927183362</v>
      </c>
      <c r="N504" s="30">
        <f t="shared" si="46"/>
        <v>-82.212554544663647</v>
      </c>
      <c r="O504" s="30"/>
      <c r="P504" s="30"/>
      <c r="Q504" s="30"/>
      <c r="R504" s="30">
        <f t="shared" si="47"/>
        <v>1633318.8879473805</v>
      </c>
      <c r="S504" s="30"/>
      <c r="T504" s="43">
        <f>SUM($B$2:B504)</f>
        <v>2477866.667487361</v>
      </c>
      <c r="U504" s="43">
        <f>SUM($C$2:C504)</f>
        <v>219591756.80834231</v>
      </c>
      <c r="V504" s="43">
        <f>SUM($D$2:D504)</f>
        <v>2557855.9023890854</v>
      </c>
      <c r="W504" s="5"/>
      <c r="X504" s="5"/>
      <c r="Y504" s="5"/>
      <c r="Z504" s="5">
        <f>IF(ISERROR(B504/B497),1,B504/B497)</f>
        <v>0.75610041928016014</v>
      </c>
      <c r="AA504" s="5">
        <f>IF(ISERROR(C504/C497),1,C504/C497)</f>
        <v>1.7016464871068986</v>
      </c>
      <c r="AB504" s="5">
        <f>IF(ISERROR(D504/D497),1,D504/D497)</f>
        <v>0.81202384577950326</v>
      </c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</row>
    <row r="505" spans="1:41" x14ac:dyDescent="0.25">
      <c r="A505" s="3">
        <f t="shared" si="43"/>
        <v>42871</v>
      </c>
      <c r="B505" s="16">
        <f>SUM(Z491:Z504)/14*B498</f>
        <v>78.650564836312697</v>
      </c>
      <c r="C505" s="16">
        <f>SUM(AA491:AA504)/14*C498</f>
        <v>6648644.4025464579</v>
      </c>
      <c r="D505" s="16">
        <f>SUM(AB491:AB504)/14*D498</f>
        <v>263.05956643554362</v>
      </c>
      <c r="E505" s="16"/>
      <c r="F505" s="16"/>
      <c r="G505" s="16"/>
      <c r="H505" s="16">
        <f t="shared" si="42"/>
        <v>2216328.7042259099</v>
      </c>
      <c r="I505" s="6"/>
      <c r="J505" s="6"/>
      <c r="K505" s="6"/>
      <c r="L505" s="6">
        <f t="shared" si="44"/>
        <v>-25.370756691997826</v>
      </c>
      <c r="M505" s="6">
        <f t="shared" si="45"/>
        <v>2741460.6597287199</v>
      </c>
      <c r="N505" s="6">
        <f t="shared" si="46"/>
        <v>-60.895903207824915</v>
      </c>
      <c r="O505" s="20"/>
      <c r="P505" s="20"/>
      <c r="Q505" s="20"/>
      <c r="R505" s="6">
        <f t="shared" si="47"/>
        <v>913791.46435627341</v>
      </c>
      <c r="S505" s="20"/>
      <c r="T505" s="14">
        <f>SUM($B$2:B505)</f>
        <v>2477945.3180521973</v>
      </c>
      <c r="U505" s="14">
        <f>SUM($C$2:C505)</f>
        <v>226240401.21088877</v>
      </c>
      <c r="V505" s="14">
        <f>SUM($D$2:D505)</f>
        <v>2558118.9619555208</v>
      </c>
      <c r="W505" s="5"/>
      <c r="X505" s="5"/>
      <c r="Y505" s="5"/>
      <c r="Z505" s="5">
        <f>IF(ISERROR(B505/B498),1,B505/B498)</f>
        <v>0.75610041942129236</v>
      </c>
      <c r="AA505" s="5">
        <f>IF(ISERROR(C505/C498),1,C505/C498)</f>
        <v>1.7016462086709196</v>
      </c>
      <c r="AB505" s="5">
        <f>IF(ISERROR(D505/D498),1,D505/D498)</f>
        <v>0.81202384613273204</v>
      </c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</row>
    <row r="506" spans="1:41" x14ac:dyDescent="0.25">
      <c r="A506" s="3">
        <f t="shared" si="43"/>
        <v>42872</v>
      </c>
      <c r="B506" s="16">
        <f>SUM(Z492:Z505)/14*B499</f>
        <v>121.96565529752741</v>
      </c>
      <c r="C506" s="16">
        <f>SUM(AA492:AA505)/14*C499</f>
        <v>8850279.2725708559</v>
      </c>
      <c r="D506" s="16">
        <f>SUM(AB492:AB505)/14*D499</f>
        <v>309.75168603272232</v>
      </c>
      <c r="E506" s="16"/>
      <c r="F506" s="16"/>
      <c r="G506" s="16"/>
      <c r="H506" s="16">
        <f t="shared" si="42"/>
        <v>2950236.9966373951</v>
      </c>
      <c r="I506" s="6"/>
      <c r="J506" s="6"/>
      <c r="K506" s="6"/>
      <c r="L506" s="6">
        <f t="shared" si="44"/>
        <v>-39.343146620194801</v>
      </c>
      <c r="M506" s="6">
        <f t="shared" si="45"/>
        <v>3649268.1109610908</v>
      </c>
      <c r="N506" s="6">
        <f t="shared" si="46"/>
        <v>-71.704701748978096</v>
      </c>
      <c r="O506" s="20"/>
      <c r="P506" s="20"/>
      <c r="Q506" s="20"/>
      <c r="R506" s="6">
        <f t="shared" si="47"/>
        <v>1216385.6877042404</v>
      </c>
      <c r="S506" s="20"/>
      <c r="T506" s="14">
        <f>SUM($B$2:B506)</f>
        <v>2478067.2837074948</v>
      </c>
      <c r="U506" s="14">
        <f>SUM($C$2:C506)</f>
        <v>235090680.48345962</v>
      </c>
      <c r="V506" s="14">
        <f>SUM($D$2:D506)</f>
        <v>2558428.7136415537</v>
      </c>
      <c r="W506" s="5"/>
      <c r="X506" s="5"/>
      <c r="Y506" s="5"/>
      <c r="Z506" s="5">
        <f>IF(ISERROR(B506/B499),1,B506/B499)</f>
        <v>0.7561004349888959</v>
      </c>
      <c r="AA506" s="5">
        <f>IF(ISERROR(C506/C499),1,C506/C499)</f>
        <v>1.7016458910716135</v>
      </c>
      <c r="AB506" s="5">
        <f>IF(ISERROR(D506/D499),1,D506/D499)</f>
        <v>0.81202385372030206</v>
      </c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</row>
    <row r="507" spans="1:41" x14ac:dyDescent="0.25">
      <c r="A507" s="3">
        <f t="shared" si="43"/>
        <v>42873</v>
      </c>
      <c r="B507" s="16">
        <f>SUM(Z493:Z506)/14*B500</f>
        <v>216.55877156964948</v>
      </c>
      <c r="C507" s="16">
        <f>SUM(AA493:AA506)/14*C500</f>
        <v>29492144.51538213</v>
      </c>
      <c r="D507" s="16">
        <f>SUM(AB493:AB506)/14*D500</f>
        <v>562.98604098951478</v>
      </c>
      <c r="E507" s="16"/>
      <c r="F507" s="16"/>
      <c r="G507" s="16"/>
      <c r="H507" s="16">
        <f t="shared" si="42"/>
        <v>9830974.6867315639</v>
      </c>
      <c r="I507" s="6"/>
      <c r="J507" s="6"/>
      <c r="K507" s="6"/>
      <c r="L507" s="6">
        <f t="shared" si="44"/>
        <v>-69.85657062198851</v>
      </c>
      <c r="M507" s="6">
        <f t="shared" si="45"/>
        <v>12160601.459109839</v>
      </c>
      <c r="N507" s="6">
        <f t="shared" si="46"/>
        <v>-130.32614513510475</v>
      </c>
      <c r="O507" s="20"/>
      <c r="P507" s="20"/>
      <c r="Q507" s="20"/>
      <c r="R507" s="6">
        <f t="shared" si="47"/>
        <v>4053467.0921313604</v>
      </c>
      <c r="S507" s="20"/>
      <c r="T507" s="14">
        <f>SUM($B$2:B507)</f>
        <v>2478283.8424790646</v>
      </c>
      <c r="U507" s="14">
        <f>SUM($C$2:C507)</f>
        <v>264582824.99884176</v>
      </c>
      <c r="V507" s="14">
        <f>SUM($D$2:D507)</f>
        <v>2558991.6996825431</v>
      </c>
      <c r="W507" s="5"/>
      <c r="X507" s="5"/>
      <c r="Y507" s="5"/>
      <c r="Z507" s="5">
        <f>IF(ISERROR(B507/B500),1,B507/B500)</f>
        <v>0.75610045855976493</v>
      </c>
      <c r="AA507" s="5">
        <f>IF(ISERROR(C507/C500),1,C507/C500)</f>
        <v>1.701645630722356</v>
      </c>
      <c r="AB507" s="5">
        <f>IF(ISERROR(D507/D500),1,D507/D500)</f>
        <v>0.81202386494375101</v>
      </c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</row>
    <row r="508" spans="1:41" x14ac:dyDescent="0.25">
      <c r="A508" s="3">
        <f t="shared" si="43"/>
        <v>42874</v>
      </c>
      <c r="B508" s="16">
        <f>SUM(Z494:Z507)/14*B501</f>
        <v>183.25569667515981</v>
      </c>
      <c r="C508" s="16">
        <f>SUM(AA494:AA507)/14*C501</f>
        <v>33767347.630554333</v>
      </c>
      <c r="D508" s="16">
        <f>SUM(AB494:AB507)/14*D501</f>
        <v>578.3011207056436</v>
      </c>
      <c r="E508" s="16"/>
      <c r="F508" s="16"/>
      <c r="G508" s="16"/>
      <c r="H508" s="16">
        <f t="shared" si="42"/>
        <v>11256036.395790571</v>
      </c>
      <c r="I508" s="6"/>
      <c r="J508" s="6"/>
      <c r="K508" s="6"/>
      <c r="L508" s="6">
        <f t="shared" si="44"/>
        <v>-59.113804490462911</v>
      </c>
      <c r="M508" s="6">
        <f t="shared" si="45"/>
        <v>13923409.540830743</v>
      </c>
      <c r="N508" s="6">
        <f t="shared" si="46"/>
        <v>-133.87143705804397</v>
      </c>
      <c r="O508" s="20"/>
      <c r="P508" s="20"/>
      <c r="Q508" s="20"/>
      <c r="R508" s="6">
        <f t="shared" si="47"/>
        <v>4641072.1851963978</v>
      </c>
      <c r="S508" s="20"/>
      <c r="T508" s="14">
        <f>SUM($B$2:B508)</f>
        <v>2478467.0981757399</v>
      </c>
      <c r="U508" s="14">
        <f>SUM($C$2:C508)</f>
        <v>298350172.62939608</v>
      </c>
      <c r="V508" s="14">
        <f>SUM($D$2:D508)</f>
        <v>2559570.0008032485</v>
      </c>
      <c r="W508" s="5"/>
      <c r="X508" s="5"/>
      <c r="Y508" s="5"/>
      <c r="Z508" s="5">
        <f>IF(ISERROR(B508/B501),1,B508/B501)</f>
        <v>0.75610048208966851</v>
      </c>
      <c r="AA508" s="5">
        <f>IF(ISERROR(C508/C501),1,C508/C501)</f>
        <v>1.7016454837682213</v>
      </c>
      <c r="AB508" s="5">
        <f>IF(ISERROR(D508/D501),1,D508/D501)</f>
        <v>0.81202387595722969</v>
      </c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</row>
    <row r="509" spans="1:41" x14ac:dyDescent="0.25">
      <c r="A509" s="3">
        <f t="shared" si="43"/>
        <v>42875</v>
      </c>
      <c r="B509" s="16">
        <f>SUM(Z495:Z508)/14*B502</f>
        <v>157.243240584067</v>
      </c>
      <c r="C509" s="16">
        <f>SUM(AA495:AA508)/14*C502</f>
        <v>28824300.848385036</v>
      </c>
      <c r="D509" s="16">
        <f>SUM(AB495:AB508)/14*D502</f>
        <v>484.05891876438716</v>
      </c>
      <c r="E509" s="16"/>
      <c r="F509" s="16"/>
      <c r="G509" s="16"/>
      <c r="H509" s="16">
        <f t="shared" si="42"/>
        <v>9608314.0501814615</v>
      </c>
      <c r="I509" s="6"/>
      <c r="J509" s="6"/>
      <c r="K509" s="6"/>
      <c r="L509" s="6">
        <f t="shared" si="44"/>
        <v>-50.72281778035844</v>
      </c>
      <c r="M509" s="6">
        <f t="shared" si="45"/>
        <v>11885225.314367369</v>
      </c>
      <c r="N509" s="6">
        <f t="shared" si="46"/>
        <v>-112.05522065278274</v>
      </c>
      <c r="O509" s="20"/>
      <c r="P509" s="20"/>
      <c r="Q509" s="20"/>
      <c r="R509" s="6">
        <f t="shared" si="47"/>
        <v>3961687.5121096456</v>
      </c>
      <c r="S509" s="20"/>
      <c r="T509" s="14">
        <f>SUM($B$2:B509)</f>
        <v>2478624.341416324</v>
      </c>
      <c r="U509" s="14">
        <f>SUM($C$2:C509)</f>
        <v>327174473.47778112</v>
      </c>
      <c r="V509" s="14">
        <f>SUM($D$2:D509)</f>
        <v>2560054.0597220128</v>
      </c>
      <c r="W509" s="5"/>
      <c r="X509" s="5"/>
      <c r="Y509" s="5"/>
      <c r="Z509" s="5">
        <f>IF(ISERROR(B509/B502),1,B509/B502)</f>
        <v>0.7561004993830519</v>
      </c>
      <c r="AA509" s="5">
        <f>IF(ISERROR(C509/C502),1,C509/C502)</f>
        <v>1.7016454522856945</v>
      </c>
      <c r="AB509" s="5">
        <f>IF(ISERROR(D509/D502),1,D509/D502)</f>
        <v>0.81202388394554625</v>
      </c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</row>
    <row r="510" spans="1:41" x14ac:dyDescent="0.25">
      <c r="A510" s="28">
        <f t="shared" si="43"/>
        <v>42876</v>
      </c>
      <c r="B510" s="29">
        <f>SUM(Z496:Z509)/14*B503</f>
        <v>130.0585034097831</v>
      </c>
      <c r="C510" s="29">
        <f>SUM(AA496:AA509)/14*C503</f>
        <v>24754067.441217355</v>
      </c>
      <c r="D510" s="29">
        <f>SUM(AB496:AB509)/14*D503</f>
        <v>383.68676727780223</v>
      </c>
      <c r="E510" s="29"/>
      <c r="F510" s="29"/>
      <c r="G510" s="29"/>
      <c r="H510" s="29">
        <f t="shared" si="42"/>
        <v>8251527.0621626796</v>
      </c>
      <c r="I510" s="30"/>
      <c r="J510" s="30"/>
      <c r="K510" s="30"/>
      <c r="L510" s="30">
        <f t="shared" si="44"/>
        <v>-41.95368557962459</v>
      </c>
      <c r="M510" s="30">
        <f t="shared" si="45"/>
        <v>10206932.155410046</v>
      </c>
      <c r="N510" s="30">
        <f t="shared" si="46"/>
        <v>-88.819981701498136</v>
      </c>
      <c r="O510" s="30"/>
      <c r="P510" s="30"/>
      <c r="Q510" s="30"/>
      <c r="R510" s="30">
        <f t="shared" si="47"/>
        <v>3402267.1272475868</v>
      </c>
      <c r="S510" s="30"/>
      <c r="T510" s="43">
        <f>SUM($B$2:B510)</f>
        <v>2478754.3999197339</v>
      </c>
      <c r="U510" s="43">
        <f>SUM($C$2:C510)</f>
        <v>351928540.91899848</v>
      </c>
      <c r="V510" s="43">
        <f>SUM($D$2:D510)</f>
        <v>2560437.7464892906</v>
      </c>
      <c r="W510" s="5"/>
      <c r="X510" s="5"/>
      <c r="Y510" s="5"/>
      <c r="Z510" s="5">
        <f>IF(ISERROR(B510/B503),1,B510/B503)</f>
        <v>0.75610050760874825</v>
      </c>
      <c r="AA510" s="5">
        <f>IF(ISERROR(C510/C503),1,C510/C503)</f>
        <v>1.7016455099148136</v>
      </c>
      <c r="AB510" s="5">
        <f>IF(ISERROR(D510/D503),1,D510/D503)</f>
        <v>0.81202388771511669</v>
      </c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</row>
    <row r="511" spans="1:41" x14ac:dyDescent="0.25">
      <c r="A511" s="28">
        <f t="shared" si="43"/>
        <v>42877</v>
      </c>
      <c r="B511" s="29">
        <f>SUM(Z497:Z510)/14*B504</f>
        <v>47.151609935359872</v>
      </c>
      <c r="C511" s="29">
        <f>SUM(AA497:AA510)/14*C504</f>
        <v>20221874.691779323</v>
      </c>
      <c r="D511" s="29">
        <f>SUM(AB497:AB510)/14*D504</f>
        <v>288.38520155586184</v>
      </c>
      <c r="E511" s="29"/>
      <c r="F511" s="29"/>
      <c r="G511" s="29"/>
      <c r="H511" s="29">
        <f t="shared" si="42"/>
        <v>6740736.7428636039</v>
      </c>
      <c r="I511" s="30"/>
      <c r="J511" s="30"/>
      <c r="K511" s="30"/>
      <c r="L511" s="30">
        <f t="shared" si="44"/>
        <v>-15.209953744734186</v>
      </c>
      <c r="M511" s="30">
        <f t="shared" si="45"/>
        <v>8338157.8560312763</v>
      </c>
      <c r="N511" s="30">
        <f t="shared" si="46"/>
        <v>-66.758539891294902</v>
      </c>
      <c r="O511" s="30"/>
      <c r="P511" s="30"/>
      <c r="Q511" s="30"/>
      <c r="R511" s="30">
        <f t="shared" si="47"/>
        <v>2779358.6291792123</v>
      </c>
      <c r="S511" s="30"/>
      <c r="T511" s="43">
        <f>SUM($B$2:B511)</f>
        <v>2478801.5515296692</v>
      </c>
      <c r="U511" s="43">
        <f>SUM($C$2:C511)</f>
        <v>372150415.6107778</v>
      </c>
      <c r="V511" s="43">
        <f>SUM($D$2:D511)</f>
        <v>2560726.1316908463</v>
      </c>
      <c r="W511" s="5"/>
      <c r="X511" s="5"/>
      <c r="Y511" s="5"/>
      <c r="Z511" s="5">
        <f>IF(ISERROR(B511/B504),1,B511/B504)</f>
        <v>0.75610050731314116</v>
      </c>
      <c r="AA511" s="5">
        <f>IF(ISERROR(C511/C504),1,C511/C504)</f>
        <v>1.7016456190666556</v>
      </c>
      <c r="AB511" s="5">
        <f>IF(ISERROR(D511/D504),1,D511/D504)</f>
        <v>0.81202388751308407</v>
      </c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</row>
    <row r="512" spans="1:41" x14ac:dyDescent="0.25">
      <c r="A512" s="3">
        <f t="shared" si="43"/>
        <v>42878</v>
      </c>
      <c r="B512" s="16">
        <f>SUM(Z498:Z511)/14*B505</f>
        <v>59.467731471524317</v>
      </c>
      <c r="C512" s="16">
        <f>SUM(AA498:AA511)/14*C505</f>
        <v>11313637.434582839</v>
      </c>
      <c r="D512" s="16">
        <f>SUM(AB498:AB511)/14*D505</f>
        <v>213.61065097989874</v>
      </c>
      <c r="E512" s="16"/>
      <c r="F512" s="16"/>
      <c r="G512" s="16"/>
      <c r="H512" s="16">
        <f t="shared" si="42"/>
        <v>3771303.5043217633</v>
      </c>
      <c r="I512" s="6"/>
      <c r="J512" s="6"/>
      <c r="K512" s="6"/>
      <c r="L512" s="6">
        <f t="shared" si="44"/>
        <v>-19.18283336478838</v>
      </c>
      <c r="M512" s="6">
        <f t="shared" si="45"/>
        <v>4664993.0320363808</v>
      </c>
      <c r="N512" s="6">
        <f t="shared" si="46"/>
        <v>-49.44891545564488</v>
      </c>
      <c r="O512" s="20"/>
      <c r="P512" s="20"/>
      <c r="Q512" s="20"/>
      <c r="R512" s="6">
        <f t="shared" si="47"/>
        <v>1554974.8000958534</v>
      </c>
      <c r="S512" s="20"/>
      <c r="T512" s="14">
        <f>SUM($B$2:B512)</f>
        <v>2478861.0192611408</v>
      </c>
      <c r="U512" s="14">
        <f>SUM($C$2:C512)</f>
        <v>383464053.04536062</v>
      </c>
      <c r="V512" s="14">
        <f>SUM($D$2:D512)</f>
        <v>2560939.7423418262</v>
      </c>
      <c r="W512" s="5"/>
      <c r="X512" s="5"/>
      <c r="Y512" s="5"/>
      <c r="Z512" s="5">
        <f>IF(ISERROR(B512/B505),1,B512/B505)</f>
        <v>0.75610050093458792</v>
      </c>
      <c r="AA512" s="5">
        <f>IF(ISERROR(C512/C505),1,C512/C505)</f>
        <v>1.7016457415363753</v>
      </c>
      <c r="AB512" s="5">
        <f>IF(ISERROR(D512/D505),1,D512/D505)</f>
        <v>0.8120238844544696</v>
      </c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</row>
    <row r="513" spans="1:41" x14ac:dyDescent="0.25">
      <c r="A513" s="3">
        <f t="shared" si="43"/>
        <v>42879</v>
      </c>
      <c r="B513" s="16">
        <f>SUM(Z499:Z512)/14*B506</f>
        <v>92.218291928837658</v>
      </c>
      <c r="C513" s="16">
        <f>SUM(AA499:AA512)/14*C506</f>
        <v>15060040.96097249</v>
      </c>
      <c r="D513" s="16">
        <f>SUM(AB499:AB512)/14*D506</f>
        <v>251.52576593184475</v>
      </c>
      <c r="E513" s="16"/>
      <c r="F513" s="16"/>
      <c r="G513" s="16"/>
      <c r="H513" s="16">
        <f t="shared" si="42"/>
        <v>5020128.2350101164</v>
      </c>
      <c r="I513" s="6"/>
      <c r="J513" s="6"/>
      <c r="K513" s="6"/>
      <c r="L513" s="6">
        <f t="shared" si="44"/>
        <v>-29.747363368689747</v>
      </c>
      <c r="M513" s="6">
        <f t="shared" si="45"/>
        <v>6209761.6884016339</v>
      </c>
      <c r="N513" s="6">
        <f t="shared" si="46"/>
        <v>-58.225920100877573</v>
      </c>
      <c r="O513" s="20"/>
      <c r="P513" s="20"/>
      <c r="Q513" s="20"/>
      <c r="R513" s="6">
        <f t="shared" si="47"/>
        <v>2069891.2383727212</v>
      </c>
      <c r="S513" s="20"/>
      <c r="T513" s="14">
        <f>SUM($B$2:B513)</f>
        <v>2478953.2375530698</v>
      </c>
      <c r="U513" s="14">
        <f>SUM($C$2:C513)</f>
        <v>398524094.00633311</v>
      </c>
      <c r="V513" s="14">
        <f>SUM($D$2:D513)</f>
        <v>2561191.2681077579</v>
      </c>
      <c r="W513" s="5"/>
      <c r="X513" s="5"/>
      <c r="Y513" s="5"/>
      <c r="Z513" s="5">
        <f>IF(ISERROR(B513/B506),1,B513/B506)</f>
        <v>0.75610049160050052</v>
      </c>
      <c r="AA513" s="5">
        <f>IF(ISERROR(C513/C506),1,C513/C506)</f>
        <v>1.7016458460974422</v>
      </c>
      <c r="AB513" s="5">
        <f>IF(ISERROR(D513/D506),1,D513/D506)</f>
        <v>0.81202388000972314</v>
      </c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</row>
    <row r="514" spans="1:41" x14ac:dyDescent="0.25">
      <c r="A514" s="3">
        <f t="shared" si="43"/>
        <v>42880</v>
      </c>
      <c r="B514" s="16">
        <f>SUM(Z500:Z513)/14*B507</f>
        <v>163.74019161698351</v>
      </c>
      <c r="C514" s="16">
        <f>SUM(AA500:AA513)/14*C507</f>
        <v>50185187.182185233</v>
      </c>
      <c r="D514" s="16">
        <f>SUM(AB500:AB513)/14*D507</f>
        <v>457.1581069018722</v>
      </c>
      <c r="E514" s="16"/>
      <c r="F514" s="16"/>
      <c r="G514" s="16"/>
      <c r="H514" s="16">
        <f t="shared" ref="H514:H523" si="48">SUM(B514:D514)/3</f>
        <v>16728602.693494583</v>
      </c>
      <c r="I514" s="6"/>
      <c r="J514" s="6"/>
      <c r="K514" s="6"/>
      <c r="L514" s="6">
        <f t="shared" si="44"/>
        <v>-52.818579952665971</v>
      </c>
      <c r="M514" s="6">
        <f t="shared" si="45"/>
        <v>20693042.666803103</v>
      </c>
      <c r="N514" s="6">
        <f t="shared" si="46"/>
        <v>-105.82793408764257</v>
      </c>
      <c r="O514" s="20"/>
      <c r="P514" s="20"/>
      <c r="Q514" s="20"/>
      <c r="R514" s="6">
        <f t="shared" si="47"/>
        <v>6897628.0067630187</v>
      </c>
      <c r="S514" s="20"/>
      <c r="T514" s="14">
        <f>SUM($B$2:B514)</f>
        <v>2479116.9777446869</v>
      </c>
      <c r="U514" s="14">
        <f>SUM($C$2:C514)</f>
        <v>448709281.18851835</v>
      </c>
      <c r="V514" s="14">
        <f>SUM($D$2:D514)</f>
        <v>2561648.4262146596</v>
      </c>
      <c r="W514" s="5"/>
      <c r="X514" s="5"/>
      <c r="Y514" s="5"/>
      <c r="Z514" s="5">
        <f>IF(ISERROR(B514/B507),1,B514/B507)</f>
        <v>0.75610048223939752</v>
      </c>
      <c r="AA514" s="5">
        <f>IF(ISERROR(C514/C507),1,C514/C507)</f>
        <v>1.701645913067132</v>
      </c>
      <c r="AB514" s="5">
        <f>IF(ISERROR(D514/D507),1,D514/D507)</f>
        <v>0.81202387558022326</v>
      </c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</row>
    <row r="515" spans="1:41" x14ac:dyDescent="0.25">
      <c r="A515" s="3">
        <f t="shared" ref="A515:A523" si="49">A514+1</f>
        <v>42881</v>
      </c>
      <c r="B515" s="16">
        <f>SUM(Z501:Z514)/14*B508</f>
        <v>138.55971930633041</v>
      </c>
      <c r="C515" s="16">
        <f>SUM(AA501:AA514)/14*C508</f>
        <v>57460069.855070837</v>
      </c>
      <c r="D515" s="16">
        <f>SUM(AB501:AB514)/14*D508</f>
        <v>469.59431533397492</v>
      </c>
      <c r="E515" s="16"/>
      <c r="F515" s="16"/>
      <c r="G515" s="16"/>
      <c r="H515" s="16">
        <f t="shared" si="48"/>
        <v>19153559.336368494</v>
      </c>
      <c r="I515" s="6"/>
      <c r="J515" s="6"/>
      <c r="K515" s="6"/>
      <c r="L515" s="6">
        <f t="shared" si="44"/>
        <v>-44.695977368829404</v>
      </c>
      <c r="M515" s="6">
        <f t="shared" si="45"/>
        <v>23692722.224516504</v>
      </c>
      <c r="N515" s="6">
        <f t="shared" si="46"/>
        <v>-108.70680537166868</v>
      </c>
      <c r="O515" s="20"/>
      <c r="P515" s="20"/>
      <c r="Q515" s="20"/>
      <c r="R515" s="6">
        <f t="shared" si="47"/>
        <v>7897522.9405779224</v>
      </c>
      <c r="S515" s="20"/>
      <c r="T515" s="14">
        <f>SUM($B$2:B515)</f>
        <v>2479255.5374639933</v>
      </c>
      <c r="U515" s="14">
        <f>SUM($C$2:C515)</f>
        <v>506169351.04358917</v>
      </c>
      <c r="V515" s="14">
        <f>SUM($D$2:D515)</f>
        <v>2562118.0205299933</v>
      </c>
      <c r="W515" s="5"/>
      <c r="X515" s="5"/>
      <c r="Y515" s="5"/>
      <c r="Z515" s="5">
        <f>IF(ISERROR(B515/B508),1,B515/B508)</f>
        <v>0.75610047502066047</v>
      </c>
      <c r="AA515" s="5">
        <f>IF(ISERROR(C515/C508),1,C515/C508)</f>
        <v>1.7016459357050058</v>
      </c>
      <c r="AB515" s="5">
        <f>IF(ISERROR(D515/D508),1,D515/D508)</f>
        <v>0.81202387220169225</v>
      </c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</row>
    <row r="516" spans="1:41" x14ac:dyDescent="0.25">
      <c r="A516" s="3">
        <f t="shared" si="49"/>
        <v>42882</v>
      </c>
      <c r="B516" s="16">
        <f>SUM(Z502:Z515)/14*B509</f>
        <v>118.89168828256636</v>
      </c>
      <c r="C516" s="16">
        <f>SUM(AA502:AA515)/14*C509</f>
        <v>49048753.903138176</v>
      </c>
      <c r="D516" s="16">
        <f>SUM(AB502:AB515)/14*D509</f>
        <v>393.06739671863511</v>
      </c>
      <c r="E516" s="16"/>
      <c r="F516" s="16"/>
      <c r="G516" s="16"/>
      <c r="H516" s="16">
        <f t="shared" si="48"/>
        <v>16349755.287407724</v>
      </c>
      <c r="I516" s="6"/>
      <c r="J516" s="6"/>
      <c r="K516" s="6"/>
      <c r="L516" s="6">
        <f t="shared" si="44"/>
        <v>-38.351552301500632</v>
      </c>
      <c r="M516" s="6">
        <f t="shared" si="45"/>
        <v>20224453.05475314</v>
      </c>
      <c r="N516" s="6">
        <f t="shared" si="46"/>
        <v>-90.991522045752049</v>
      </c>
      <c r="O516" s="20"/>
      <c r="P516" s="20"/>
      <c r="Q516" s="20"/>
      <c r="R516" s="6">
        <f t="shared" si="47"/>
        <v>6741441.2372262627</v>
      </c>
      <c r="S516" s="20"/>
      <c r="T516" s="14">
        <f>SUM($B$2:B516)</f>
        <v>2479374.4291522759</v>
      </c>
      <c r="U516" s="14">
        <f>SUM($C$2:C516)</f>
        <v>555218104.9467274</v>
      </c>
      <c r="V516" s="14">
        <f>SUM($D$2:D516)</f>
        <v>2562511.0879267119</v>
      </c>
      <c r="W516" s="5"/>
      <c r="X516" s="5"/>
      <c r="Y516" s="5"/>
      <c r="Z516" s="5">
        <f>IF(ISERROR(B516/B509),1,B516/B509)</f>
        <v>0.75610047109785472</v>
      </c>
      <c r="AA516" s="5">
        <f>IF(ISERROR(C516/C509),1,C516/C509)</f>
        <v>1.7016459188770323</v>
      </c>
      <c r="AB516" s="5">
        <f>IF(ISERROR(D516/D509),1,D516/D509)</f>
        <v>0.81202387040400414</v>
      </c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</row>
    <row r="517" spans="1:41" x14ac:dyDescent="0.25">
      <c r="A517" s="28">
        <f t="shared" si="49"/>
        <v>42883</v>
      </c>
      <c r="B517" s="29">
        <f>SUM(Z503:Z516)/14*B510</f>
        <v>98.337295634674163</v>
      </c>
      <c r="C517" s="29">
        <f>SUM(AA503:AA516)/14*C510</f>
        <v>42122656.764982417</v>
      </c>
      <c r="D517" s="29">
        <f>SUM(AB503:AB516)/14*D510</f>
        <v>311.56281371879254</v>
      </c>
      <c r="E517" s="29"/>
      <c r="F517" s="29"/>
      <c r="G517" s="29"/>
      <c r="H517" s="29">
        <f t="shared" si="48"/>
        <v>14041022.221697258</v>
      </c>
      <c r="I517" s="30"/>
      <c r="J517" s="30"/>
      <c r="K517" s="30"/>
      <c r="L517" s="30">
        <f t="shared" si="44"/>
        <v>-31.721207775108937</v>
      </c>
      <c r="M517" s="30">
        <f t="shared" si="45"/>
        <v>17368589.323765062</v>
      </c>
      <c r="N517" s="30">
        <f t="shared" si="46"/>
        <v>-72.123953559009692</v>
      </c>
      <c r="O517" s="30"/>
      <c r="P517" s="30"/>
      <c r="Q517" s="30"/>
      <c r="R517" s="30">
        <f t="shared" si="47"/>
        <v>5789495.1595345782</v>
      </c>
      <c r="S517" s="30"/>
      <c r="T517" s="43">
        <f>SUM($B$2:B517)</f>
        <v>2479472.7664479106</v>
      </c>
      <c r="U517" s="43">
        <f>SUM($C$2:C517)</f>
        <v>597340761.71170986</v>
      </c>
      <c r="V517" s="43">
        <f>SUM($D$2:D517)</f>
        <v>2562822.6507404307</v>
      </c>
      <c r="W517" s="5"/>
      <c r="X517" s="5"/>
      <c r="Y517" s="5"/>
      <c r="Z517" s="5">
        <f>IF(ISERROR(B517/B510),1,B517/B510)</f>
        <v>0.75610047060773078</v>
      </c>
      <c r="AA517" s="5">
        <f>IF(ISERROR(C517/C510),1,C517/C510)</f>
        <v>1.7016458755721524</v>
      </c>
      <c r="AB517" s="5">
        <f>IF(ISERROR(D517/D510),1,D517/D510)</f>
        <v>0.8120238702243554</v>
      </c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</row>
    <row r="518" spans="1:41" x14ac:dyDescent="0.25">
      <c r="A518" s="28">
        <f t="shared" si="49"/>
        <v>42884</v>
      </c>
      <c r="B518" s="29">
        <f>SUM(Z504:Z517)/14*B511</f>
        <v>35.651354568591039</v>
      </c>
      <c r="C518" s="29">
        <f>SUM(AA504:AA517)/14*C511</f>
        <v>34410468.590163693</v>
      </c>
      <c r="D518" s="29">
        <f>SUM(AB504:AB517)/14*D511</f>
        <v>234.17566780088501</v>
      </c>
      <c r="E518" s="29"/>
      <c r="F518" s="29"/>
      <c r="G518" s="29"/>
      <c r="H518" s="29">
        <f t="shared" si="48"/>
        <v>11470246.139062019</v>
      </c>
      <c r="I518" s="30"/>
      <c r="J518" s="30"/>
      <c r="K518" s="30"/>
      <c r="L518" s="30">
        <f t="shared" si="44"/>
        <v>-11.500255366768833</v>
      </c>
      <c r="M518" s="30">
        <f t="shared" si="45"/>
        <v>14188593.89838437</v>
      </c>
      <c r="N518" s="30">
        <f t="shared" si="46"/>
        <v>-54.209533754976832</v>
      </c>
      <c r="O518" s="30"/>
      <c r="P518" s="30"/>
      <c r="Q518" s="30"/>
      <c r="R518" s="30">
        <f t="shared" si="47"/>
        <v>4729509.3961984152</v>
      </c>
      <c r="S518" s="30"/>
      <c r="T518" s="43">
        <f>SUM($B$2:B518)</f>
        <v>2479508.4178024791</v>
      </c>
      <c r="U518" s="43">
        <f>SUM($C$2:C518)</f>
        <v>631751230.30187356</v>
      </c>
      <c r="V518" s="43">
        <f>SUM($D$2:D518)</f>
        <v>2563056.8264082316</v>
      </c>
      <c r="W518" s="5"/>
      <c r="X518" s="5"/>
      <c r="Y518" s="5"/>
      <c r="Z518" s="5">
        <f>IF(ISERROR(B518/B511),1,B518/B511)</f>
        <v>0.75610047286753246</v>
      </c>
      <c r="AA518" s="5">
        <f>IF(ISERROR(C518/C511),1,C518/C511)</f>
        <v>1.7016458223901652</v>
      </c>
      <c r="AB518" s="5">
        <f>IF(ISERROR(D518/D511),1,D518/D511)</f>
        <v>0.81202387132726661</v>
      </c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</row>
    <row r="519" spans="1:41" x14ac:dyDescent="0.25">
      <c r="A519" s="3">
        <f t="shared" si="49"/>
        <v>42885</v>
      </c>
      <c r="B519" s="16">
        <f>SUM(Z505:Z518)/14*B512</f>
        <v>44.963580113601793</v>
      </c>
      <c r="C519" s="16">
        <f>SUM(AA505:AA518)/14*C512</f>
        <v>19251803.339426007</v>
      </c>
      <c r="D519" s="16">
        <f>SUM(AB505:AB518)/14*D512</f>
        <v>173.45694815524027</v>
      </c>
      <c r="E519" s="16"/>
      <c r="F519" s="16"/>
      <c r="G519" s="16"/>
      <c r="H519" s="16">
        <f t="shared" si="48"/>
        <v>6417340.5866514249</v>
      </c>
      <c r="I519" s="6"/>
      <c r="J519" s="6"/>
      <c r="K519" s="6"/>
      <c r="L519" s="6">
        <f t="shared" si="44"/>
        <v>-14.504151357922524</v>
      </c>
      <c r="M519" s="6">
        <f t="shared" si="45"/>
        <v>7938165.9048431683</v>
      </c>
      <c r="N519" s="6">
        <f t="shared" si="46"/>
        <v>-40.153702824658467</v>
      </c>
      <c r="O519" s="20"/>
      <c r="P519" s="20"/>
      <c r="Q519" s="20"/>
      <c r="R519" s="6">
        <f t="shared" si="47"/>
        <v>2646037.0823296616</v>
      </c>
      <c r="S519" s="20"/>
      <c r="T519" s="14">
        <f>SUM($B$2:B519)</f>
        <v>2479553.3813825925</v>
      </c>
      <c r="U519" s="14">
        <f>SUM($C$2:C519)</f>
        <v>651003033.64129961</v>
      </c>
      <c r="V519" s="14">
        <f>SUM($D$2:D519)</f>
        <v>2563230.2833563867</v>
      </c>
      <c r="W519" s="5"/>
      <c r="X519" s="5"/>
      <c r="Y519" s="5"/>
      <c r="Z519" s="5">
        <f>IF(ISERROR(B519/B512),1,B519/B512)</f>
        <v>0.75610047669520186</v>
      </c>
      <c r="AA519" s="5">
        <f>IF(ISERROR(C519/C512),1,C519/C512)</f>
        <v>1.7016457749103984</v>
      </c>
      <c r="AB519" s="5">
        <f>IF(ISERROR(D519/D512),1,D519/D512)</f>
        <v>0.81202387315210689</v>
      </c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</row>
    <row r="520" spans="1:41" x14ac:dyDescent="0.25">
      <c r="A520" s="3">
        <f t="shared" si="49"/>
        <v>42886</v>
      </c>
      <c r="B520" s="16">
        <f>SUM(Z506:Z519)/14*B513</f>
        <v>69.726294864675893</v>
      </c>
      <c r="C520" s="16">
        <f>SUM(AA506:AA519)/14*C513</f>
        <v>25626854.604612712</v>
      </c>
      <c r="D520" s="16">
        <f>SUM(AB506:AB519)/14*D513</f>
        <v>204.24492713496031</v>
      </c>
      <c r="E520" s="16"/>
      <c r="F520" s="16"/>
      <c r="G520" s="16"/>
      <c r="H520" s="16">
        <f t="shared" si="48"/>
        <v>8542376.1919449028</v>
      </c>
      <c r="I520" s="6"/>
      <c r="J520" s="6"/>
      <c r="K520" s="6"/>
      <c r="L520" s="6">
        <f t="shared" si="44"/>
        <v>-22.491997064161765</v>
      </c>
      <c r="M520" s="6">
        <f t="shared" si="45"/>
        <v>10566813.643640222</v>
      </c>
      <c r="N520" s="6">
        <f t="shared" si="46"/>
        <v>-47.280838796884439</v>
      </c>
      <c r="O520" s="20"/>
      <c r="P520" s="20"/>
      <c r="Q520" s="20"/>
      <c r="R520" s="6">
        <f t="shared" si="47"/>
        <v>3522247.9569347864</v>
      </c>
      <c r="S520" s="20"/>
      <c r="T520" s="14">
        <f>SUM($B$2:B520)</f>
        <v>2479623.1076774574</v>
      </c>
      <c r="U520" s="14">
        <f>SUM($C$2:C520)</f>
        <v>676629888.24591231</v>
      </c>
      <c r="V520" s="14">
        <f>SUM($D$2:D520)</f>
        <v>2563434.5282835215</v>
      </c>
      <c r="W520" s="5"/>
      <c r="X520" s="5"/>
      <c r="Y520" s="5"/>
      <c r="Z520" s="5">
        <f>IF(ISERROR(B520/B513),1,B520/B513)</f>
        <v>0.75610048078619563</v>
      </c>
      <c r="AA520" s="5">
        <f>IF(ISERROR(C520/C513),1,C520/C513)</f>
        <v>1.7016457439275039</v>
      </c>
      <c r="AB520" s="5">
        <f>IF(ISERROR(D520/D513),1,D520/D513)</f>
        <v>0.8120238750820622</v>
      </c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</row>
    <row r="521" spans="1:41" x14ac:dyDescent="0.25">
      <c r="A521" s="3">
        <f t="shared" si="49"/>
        <v>42887</v>
      </c>
      <c r="B521" s="16">
        <f>SUM(Z507:Z520)/14*B514</f>
        <v>123.80403814125778</v>
      </c>
      <c r="C521" s="16">
        <f>SUM(AA507:AA520)/14*C514</f>
        <v>85397409.64930959</v>
      </c>
      <c r="D521" s="16">
        <f>SUM(AB507:AB520)/14*D514</f>
        <v>371.22329818918797</v>
      </c>
      <c r="E521" s="16"/>
      <c r="F521" s="16"/>
      <c r="G521" s="16"/>
      <c r="H521" s="16">
        <f t="shared" si="48"/>
        <v>28465968.22554864</v>
      </c>
      <c r="I521" s="6"/>
      <c r="J521" s="6"/>
      <c r="K521" s="6"/>
      <c r="L521" s="6">
        <f t="shared" ref="L521:L584" si="50">B521-B514</f>
        <v>-39.936153475725732</v>
      </c>
      <c r="M521" s="6">
        <f t="shared" ref="M521:M584" si="51">C521-C514</f>
        <v>35212222.467124358</v>
      </c>
      <c r="N521" s="6">
        <f t="shared" ref="N521:N584" si="52">D521-D514</f>
        <v>-85.93480871268423</v>
      </c>
      <c r="O521" s="20"/>
      <c r="P521" s="20"/>
      <c r="Q521" s="20"/>
      <c r="R521" s="6">
        <f t="shared" ref="R521:R537" si="53">H521-H514</f>
        <v>11737365.532054057</v>
      </c>
      <c r="S521" s="20"/>
      <c r="T521" s="14">
        <f>SUM($B$2:B521)</f>
        <v>2479746.9117155988</v>
      </c>
      <c r="U521" s="14">
        <f>SUM($C$2:C521)</f>
        <v>762027297.89522195</v>
      </c>
      <c r="V521" s="14">
        <f>SUM($D$2:D521)</f>
        <v>2563805.7515817108</v>
      </c>
      <c r="Z521" s="5">
        <f>IF(ISERROR(B521/B514),1,B521/B514)</f>
        <v>0.75610048405743124</v>
      </c>
      <c r="AA521" s="5">
        <f>IF(ISERROR(C521/C514),1,C521/C514)</f>
        <v>1.7016457334172106</v>
      </c>
      <c r="AB521" s="5">
        <f>IF(ISERROR(D521/D514),1,D521/D514)</f>
        <v>0.8120238766079021</v>
      </c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</row>
    <row r="522" spans="1:41" x14ac:dyDescent="0.25">
      <c r="A522" s="3">
        <f t="shared" si="49"/>
        <v>42888</v>
      </c>
      <c r="B522" s="16">
        <f>SUM(Z508:Z521)/14*B515</f>
        <v>104.76507109073174</v>
      </c>
      <c r="C522" s="16">
        <f>SUM(AA508:AA521)/14*C515</f>
        <v>97776683.132225722</v>
      </c>
      <c r="D522" s="16">
        <f>SUM(AB508:AB521)/14*D515</f>
        <v>381.32179676177219</v>
      </c>
      <c r="E522" s="16"/>
      <c r="F522" s="16"/>
      <c r="G522" s="16"/>
      <c r="H522" s="16">
        <f t="shared" si="48"/>
        <v>32592389.739697859</v>
      </c>
      <c r="I522" s="6"/>
      <c r="J522" s="6"/>
      <c r="K522" s="6"/>
      <c r="L522" s="6">
        <f t="shared" si="50"/>
        <v>-33.79464821559867</v>
      </c>
      <c r="M522" s="6">
        <f t="shared" si="51"/>
        <v>40316613.277154885</v>
      </c>
      <c r="N522" s="6">
        <f t="shared" si="52"/>
        <v>-88.272518572202728</v>
      </c>
      <c r="O522" s="20"/>
      <c r="P522" s="20"/>
      <c r="Q522" s="20"/>
      <c r="R522" s="6">
        <f t="shared" si="53"/>
        <v>13438830.403329365</v>
      </c>
      <c r="S522" s="20"/>
      <c r="T522" s="14">
        <f>SUM($B$2:B522)</f>
        <v>2479851.6767866896</v>
      </c>
      <c r="U522" s="14">
        <f>SUM($C$2:C522)</f>
        <v>859803981.0274477</v>
      </c>
      <c r="V522" s="14">
        <f>SUM($D$2:D522)</f>
        <v>2564187.0733784726</v>
      </c>
      <c r="Z522" s="5">
        <f>IF(ISERROR(B522/B515),1,B522/B515)</f>
        <v>0.75610048587869294</v>
      </c>
      <c r="AA522" s="5">
        <f>IF(ISERROR(C522/C515),1,C522/C515)</f>
        <v>1.7016457407525576</v>
      </c>
      <c r="AB522" s="5">
        <f>IF(ISERROR(D522/D515),1,D522/D515)</f>
        <v>0.81202387744105586</v>
      </c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</row>
    <row r="523" spans="1:41" x14ac:dyDescent="0.25">
      <c r="A523" s="3">
        <f t="shared" si="49"/>
        <v>42889</v>
      </c>
      <c r="B523" s="16">
        <f>SUM(Z509:Z522)/14*B516</f>
        <v>89.894063309563947</v>
      </c>
      <c r="C523" s="16">
        <f>SUM(AA509:AA522)/14*C516</f>
        <v>83463604.068835557</v>
      </c>
      <c r="D523" s="16">
        <f>SUM(AB509:AB522)/14*D516</f>
        <v>319.18011162078813</v>
      </c>
      <c r="E523" s="16"/>
      <c r="F523" s="16"/>
      <c r="G523" s="16"/>
      <c r="H523" s="16">
        <f t="shared" si="48"/>
        <v>27821337.714336827</v>
      </c>
      <c r="I523" s="6"/>
      <c r="J523" s="6"/>
      <c r="K523" s="6"/>
      <c r="L523" s="6">
        <f t="shared" si="50"/>
        <v>-28.997624973002416</v>
      </c>
      <c r="M523" s="6">
        <f t="shared" si="51"/>
        <v>34414850.165697381</v>
      </c>
      <c r="N523" s="6">
        <f t="shared" si="52"/>
        <v>-73.887285097846984</v>
      </c>
      <c r="O523" s="20"/>
      <c r="P523" s="20"/>
      <c r="Q523" s="20"/>
      <c r="R523" s="6">
        <f t="shared" si="53"/>
        <v>11471582.426929103</v>
      </c>
      <c r="S523" s="20"/>
      <c r="T523" s="14">
        <f>SUM($B$2:B523)</f>
        <v>2479941.5708499993</v>
      </c>
      <c r="U523" s="14">
        <f>SUM($C$2:C523)</f>
        <v>943267585.0962832</v>
      </c>
      <c r="V523" s="14">
        <f>SUM($D$2:D523)</f>
        <v>2564506.2534900932</v>
      </c>
      <c r="Z523" s="5">
        <f>IF(ISERROR(B523/B516),1,B523/B516)</f>
        <v>0.75610048614933767</v>
      </c>
      <c r="AA523" s="5">
        <f>IF(ISERROR(C523/C516),1,C523/C516)</f>
        <v>1.7016457591085814</v>
      </c>
      <c r="AB523" s="5">
        <f>IF(ISERROR(D523/D516),1,D523/D516)</f>
        <v>0.81202387754704353</v>
      </c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</row>
    <row r="524" spans="1:41" x14ac:dyDescent="0.25">
      <c r="R524" s="30">
        <f t="shared" si="53"/>
        <v>-14041022.221697258</v>
      </c>
      <c r="T524" s="43">
        <f>SUM($B$2:B524)</f>
        <v>2479941.5708499993</v>
      </c>
      <c r="U524" s="43">
        <f>SUM($C$2:C524)</f>
        <v>943267585.0962832</v>
      </c>
      <c r="V524" s="43">
        <f>SUM($D$2:D524)</f>
        <v>2564506.2534900932</v>
      </c>
      <c r="Z524" s="5">
        <f>IF(ISERROR(B524/B517),1,B524/B517)</f>
        <v>0</v>
      </c>
      <c r="AA524" s="5">
        <f>IF(ISERROR(C524/C517),1,C524/C517)</f>
        <v>0</v>
      </c>
      <c r="AB524" s="5">
        <f>IF(ISERROR(D524/D517),1,D524/D517)</f>
        <v>0</v>
      </c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</row>
    <row r="525" spans="1:41" x14ac:dyDescent="0.25">
      <c r="R525" s="30">
        <f t="shared" si="53"/>
        <v>-11470246.139062019</v>
      </c>
      <c r="T525" s="43">
        <f>SUM($B$2:B525)</f>
        <v>2479941.5708499993</v>
      </c>
      <c r="U525" s="43">
        <f>SUM($C$2:C525)</f>
        <v>943267585.0962832</v>
      </c>
      <c r="V525" s="43">
        <f>SUM($D$2:D525)</f>
        <v>2564506.2534900932</v>
      </c>
      <c r="Z525" s="5">
        <f>IF(ISERROR(B525/B518),1,B525/B518)</f>
        <v>0</v>
      </c>
      <c r="AA525" s="5">
        <f>IF(ISERROR(C525/C518),1,C525/C518)</f>
        <v>0</v>
      </c>
      <c r="AB525" s="5">
        <f>IF(ISERROR(D525/D518),1,D525/D518)</f>
        <v>0</v>
      </c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</row>
    <row r="526" spans="1:41" x14ac:dyDescent="0.25">
      <c r="R526" s="6">
        <f t="shared" si="53"/>
        <v>-6417340.5866514249</v>
      </c>
      <c r="T526" s="14">
        <f>SUM($B$2:B526)</f>
        <v>2479941.5708499993</v>
      </c>
      <c r="U526" s="14">
        <f>SUM($C$2:C526)</f>
        <v>943267585.0962832</v>
      </c>
      <c r="V526" s="14">
        <f>SUM($D$2:D526)</f>
        <v>2564506.2534900932</v>
      </c>
    </row>
    <row r="527" spans="1:41" x14ac:dyDescent="0.25">
      <c r="R527" s="6">
        <f t="shared" si="53"/>
        <v>-8542376.1919449028</v>
      </c>
      <c r="T527" s="14">
        <f>SUM($B$2:B527)</f>
        <v>2479941.5708499993</v>
      </c>
      <c r="U527" s="14">
        <f>SUM($C$2:C527)</f>
        <v>943267585.0962832</v>
      </c>
      <c r="V527" s="14">
        <f>SUM($D$2:D527)</f>
        <v>2564506.2534900932</v>
      </c>
    </row>
    <row r="528" spans="1:41" x14ac:dyDescent="0.25">
      <c r="R528" s="6">
        <f t="shared" si="53"/>
        <v>-28465968.22554864</v>
      </c>
      <c r="T528" s="14">
        <f>SUM($B$2:B528)</f>
        <v>2479941.5708499993</v>
      </c>
      <c r="U528" s="14">
        <f>SUM($C$2:C528)</f>
        <v>943267585.0962832</v>
      </c>
      <c r="V528" s="14">
        <f>SUM($D$2:D528)</f>
        <v>2564506.2534900932</v>
      </c>
    </row>
    <row r="529" spans="18:22" x14ac:dyDescent="0.25">
      <c r="R529" s="6">
        <f t="shared" si="53"/>
        <v>-32592389.739697859</v>
      </c>
      <c r="T529" s="14">
        <f>SUM($B$2:B529)</f>
        <v>2479941.5708499993</v>
      </c>
      <c r="U529" s="14">
        <f>SUM($C$2:C529)</f>
        <v>943267585.0962832</v>
      </c>
      <c r="V529" s="14">
        <f>SUM($D$2:D529)</f>
        <v>2564506.2534900932</v>
      </c>
    </row>
    <row r="530" spans="18:22" x14ac:dyDescent="0.25">
      <c r="R530" s="6">
        <f t="shared" si="53"/>
        <v>-27821337.714336827</v>
      </c>
      <c r="T530" s="14">
        <f>SUM($B$2:B530)</f>
        <v>2479941.5708499993</v>
      </c>
      <c r="U530" s="14">
        <f>SUM($C$2:C530)</f>
        <v>943267585.0962832</v>
      </c>
      <c r="V530" s="14">
        <f>SUM($D$2:D530)</f>
        <v>2564506.2534900932</v>
      </c>
    </row>
    <row r="531" spans="18:22" x14ac:dyDescent="0.25">
      <c r="R531" s="30">
        <f t="shared" si="53"/>
        <v>0</v>
      </c>
      <c r="T531" s="43">
        <f>SUM($B$2:B531)</f>
        <v>2479941.5708499993</v>
      </c>
      <c r="U531" s="43">
        <f>SUM($C$2:C531)</f>
        <v>943267585.0962832</v>
      </c>
      <c r="V531" s="43">
        <f>SUM($D$2:D531)</f>
        <v>2564506.2534900932</v>
      </c>
    </row>
    <row r="532" spans="18:22" x14ac:dyDescent="0.25">
      <c r="R532" s="30">
        <f t="shared" si="53"/>
        <v>0</v>
      </c>
      <c r="T532" s="43">
        <f>SUM($B$2:B532)</f>
        <v>2479941.5708499993</v>
      </c>
      <c r="U532" s="43">
        <f>SUM($C$2:C532)</f>
        <v>943267585.0962832</v>
      </c>
      <c r="V532" s="43">
        <f>SUM($D$2:D532)</f>
        <v>2564506.2534900932</v>
      </c>
    </row>
    <row r="533" spans="18:22" x14ac:dyDescent="0.25">
      <c r="R533" s="6">
        <f t="shared" si="53"/>
        <v>0</v>
      </c>
      <c r="T533" s="14">
        <f>SUM($B$2:B533)</f>
        <v>2479941.5708499993</v>
      </c>
      <c r="U533" s="14">
        <f>SUM($C$2:C533)</f>
        <v>943267585.0962832</v>
      </c>
      <c r="V533" s="14">
        <f>SUM($D$2:D533)</f>
        <v>2564506.2534900932</v>
      </c>
    </row>
    <row r="534" spans="18:22" x14ac:dyDescent="0.25">
      <c r="R534" s="6">
        <f t="shared" si="53"/>
        <v>0</v>
      </c>
      <c r="T534" s="14">
        <f>SUM($B$2:B534)</f>
        <v>2479941.5708499993</v>
      </c>
      <c r="U534" s="14">
        <f>SUM($C$2:C534)</f>
        <v>943267585.0962832</v>
      </c>
      <c r="V534" s="14">
        <f>SUM($D$2:D534)</f>
        <v>2564506.2534900932</v>
      </c>
    </row>
    <row r="535" spans="18:22" x14ac:dyDescent="0.25">
      <c r="R535" s="6">
        <f t="shared" si="53"/>
        <v>0</v>
      </c>
      <c r="T535" s="14">
        <f>SUM($B$2:B535)</f>
        <v>2479941.5708499993</v>
      </c>
      <c r="U535" s="14">
        <f>SUM($C$2:C535)</f>
        <v>943267585.0962832</v>
      </c>
      <c r="V535" s="14">
        <f>SUM($D$2:D535)</f>
        <v>2564506.2534900932</v>
      </c>
    </row>
    <row r="536" spans="18:22" x14ac:dyDescent="0.25">
      <c r="R536" s="6">
        <f t="shared" si="53"/>
        <v>0</v>
      </c>
      <c r="T536" s="14">
        <f>SUM($B$2:B536)</f>
        <v>2479941.5708499993</v>
      </c>
      <c r="U536" s="14">
        <f>SUM($C$2:C536)</f>
        <v>943267585.0962832</v>
      </c>
      <c r="V536" s="14">
        <f>SUM($D$2:D536)</f>
        <v>2564506.2534900932</v>
      </c>
    </row>
    <row r="537" spans="18:22" x14ac:dyDescent="0.25">
      <c r="R537" s="6">
        <f t="shared" si="53"/>
        <v>0</v>
      </c>
      <c r="T537" s="14">
        <f>SUM($B$2:B537)</f>
        <v>2479941.5708499993</v>
      </c>
      <c r="U537" s="14">
        <f>SUM($C$2:C537)</f>
        <v>943267585.0962832</v>
      </c>
      <c r="V537" s="14">
        <f>SUM($D$2:D537)</f>
        <v>2564506.2534900932</v>
      </c>
    </row>
    <row r="538" spans="18:22" x14ac:dyDescent="0.25">
      <c r="T538" s="43">
        <f>SUM($B$2:B538)</f>
        <v>2479941.5708499993</v>
      </c>
      <c r="U538" s="43">
        <f>SUM($C$2:C538)</f>
        <v>943267585.0962832</v>
      </c>
      <c r="V538" s="43">
        <f>SUM($D$2:D538)</f>
        <v>2564506.2534900932</v>
      </c>
    </row>
    <row r="539" spans="18:22" x14ac:dyDescent="0.25">
      <c r="T539" s="43">
        <f>SUM($B$2:B539)</f>
        <v>2479941.5708499993</v>
      </c>
      <c r="U539" s="43">
        <f>SUM($C$2:C539)</f>
        <v>943267585.0962832</v>
      </c>
      <c r="V539" s="43">
        <f>SUM($D$2:D539)</f>
        <v>2564506.2534900932</v>
      </c>
    </row>
    <row r="540" spans="18:22" x14ac:dyDescent="0.25">
      <c r="T540" s="14">
        <f>SUM($B$2:B540)</f>
        <v>2479941.5708499993</v>
      </c>
      <c r="U540" s="14">
        <f>SUM($C$2:C540)</f>
        <v>943267585.0962832</v>
      </c>
      <c r="V540" s="14">
        <f>SUM($D$2:D540)</f>
        <v>2564506.2534900932</v>
      </c>
    </row>
    <row r="541" spans="18:22" x14ac:dyDescent="0.25">
      <c r="T541" s="14">
        <f>SUM($B$2:B541)</f>
        <v>2479941.5708499993</v>
      </c>
      <c r="U541" s="14">
        <f>SUM($C$2:C541)</f>
        <v>943267585.0962832</v>
      </c>
      <c r="V541" s="14">
        <f>SUM($D$2:D541)</f>
        <v>2564506.2534900932</v>
      </c>
    </row>
    <row r="542" spans="18:22" x14ac:dyDescent="0.25">
      <c r="T542" s="14">
        <f>SUM($B$2:B542)</f>
        <v>2479941.5708499993</v>
      </c>
      <c r="U542" s="14">
        <f>SUM($C$2:C542)</f>
        <v>943267585.0962832</v>
      </c>
      <c r="V542" s="14">
        <f>SUM($D$2:D542)</f>
        <v>2564506.2534900932</v>
      </c>
    </row>
    <row r="543" spans="18:22" x14ac:dyDescent="0.25">
      <c r="T543" s="14">
        <f>SUM($B$2:B543)</f>
        <v>2479941.5708499993</v>
      </c>
      <c r="U543" s="14">
        <f>SUM($C$2:C543)</f>
        <v>943267585.0962832</v>
      </c>
      <c r="V543" s="14">
        <f>SUM($D$2:D543)</f>
        <v>2564506.2534900932</v>
      </c>
    </row>
    <row r="544" spans="18:22" x14ac:dyDescent="0.25">
      <c r="T544" s="14">
        <f>SUM($B$2:B544)</f>
        <v>2479941.5708499993</v>
      </c>
      <c r="U544" s="14">
        <f>SUM($C$2:C544)</f>
        <v>943267585.0962832</v>
      </c>
      <c r="V544" s="14">
        <f>SUM($D$2:D544)</f>
        <v>2564506.2534900932</v>
      </c>
    </row>
    <row r="545" spans="20:22" x14ac:dyDescent="0.25">
      <c r="T545" s="43">
        <f>SUM($B$2:B545)</f>
        <v>2479941.5708499993</v>
      </c>
      <c r="U545" s="43">
        <f>SUM($C$2:C545)</f>
        <v>943267585.0962832</v>
      </c>
      <c r="V545" s="43">
        <f>SUM($D$2:D545)</f>
        <v>2564506.2534900932</v>
      </c>
    </row>
    <row r="546" spans="20:22" x14ac:dyDescent="0.25">
      <c r="T546" s="43">
        <f>SUM($B$2:B546)</f>
        <v>2479941.5708499993</v>
      </c>
      <c r="U546" s="43">
        <f>SUM($C$2:C546)</f>
        <v>943267585.0962832</v>
      </c>
      <c r="V546" s="43">
        <f>SUM($D$2:D546)</f>
        <v>2564506.2534900932</v>
      </c>
    </row>
    <row r="547" spans="20:22" x14ac:dyDescent="0.25">
      <c r="T547" s="14">
        <f>SUM($B$2:B547)</f>
        <v>2479941.5708499993</v>
      </c>
      <c r="U547" s="14">
        <f>SUM($C$2:C547)</f>
        <v>943267585.0962832</v>
      </c>
      <c r="V547" s="14">
        <f>SUM($D$2:D547)</f>
        <v>2564506.2534900932</v>
      </c>
    </row>
    <row r="548" spans="20:22" x14ac:dyDescent="0.25">
      <c r="T548" s="14">
        <f>SUM($B$2:B548)</f>
        <v>2479941.5708499993</v>
      </c>
      <c r="U548" s="14">
        <f>SUM($C$2:C548)</f>
        <v>943267585.0962832</v>
      </c>
      <c r="V548" s="14">
        <f>SUM($D$2:D548)</f>
        <v>2564506.2534900932</v>
      </c>
    </row>
    <row r="549" spans="20:22" x14ac:dyDescent="0.25">
      <c r="T549" s="14">
        <f>SUM($B$2:B549)</f>
        <v>2479941.5708499993</v>
      </c>
      <c r="U549" s="14">
        <f>SUM($C$2:C549)</f>
        <v>943267585.0962832</v>
      </c>
      <c r="V549" s="14">
        <f>SUM($D$2:D549)</f>
        <v>2564506.2534900932</v>
      </c>
    </row>
    <row r="550" spans="20:22" x14ac:dyDescent="0.25">
      <c r="T550" s="14">
        <f>SUM($B$2:B550)</f>
        <v>2479941.5708499993</v>
      </c>
      <c r="U550" s="14">
        <f>SUM($C$2:C550)</f>
        <v>943267585.0962832</v>
      </c>
      <c r="V550" s="14">
        <f>SUM($D$2:D550)</f>
        <v>2564506.2534900932</v>
      </c>
    </row>
    <row r="551" spans="20:22" x14ac:dyDescent="0.25">
      <c r="T551" s="14">
        <f>SUM($B$2:B551)</f>
        <v>2479941.5708499993</v>
      </c>
      <c r="U551" s="14">
        <f>SUM($C$2:C551)</f>
        <v>943267585.0962832</v>
      </c>
      <c r="V551" s="14">
        <f>SUM($D$2:D551)</f>
        <v>2564506.2534900932</v>
      </c>
    </row>
    <row r="552" spans="20:22" x14ac:dyDescent="0.25">
      <c r="U552" s="27"/>
      <c r="V552" s="27"/>
    </row>
    <row r="553" spans="20:22" x14ac:dyDescent="0.25">
      <c r="U553" s="27"/>
      <c r="V553" s="27"/>
    </row>
    <row r="554" spans="20:22" x14ac:dyDescent="0.25">
      <c r="U554" s="27"/>
      <c r="V554" s="27"/>
    </row>
    <row r="555" spans="20:22" x14ac:dyDescent="0.25">
      <c r="U555" s="27"/>
      <c r="V555" s="27"/>
    </row>
    <row r="556" spans="20:22" x14ac:dyDescent="0.25">
      <c r="U556" s="27"/>
      <c r="V556" s="27"/>
    </row>
    <row r="557" spans="20:22" x14ac:dyDescent="0.25">
      <c r="U557" s="27"/>
      <c r="V557" s="27"/>
    </row>
    <row r="558" spans="20:22" x14ac:dyDescent="0.25">
      <c r="U558" s="27"/>
      <c r="V558" s="27"/>
    </row>
    <row r="559" spans="20:22" x14ac:dyDescent="0.25">
      <c r="U559" s="27"/>
      <c r="V559" s="27"/>
    </row>
    <row r="560" spans="20:22" x14ac:dyDescent="0.25">
      <c r="U560" s="27"/>
      <c r="V560" s="27"/>
    </row>
  </sheetData>
  <conditionalFormatting sqref="B226:B244 B2:T2 Z2:AI15 B3:G224 Z323:AI335 W336:Y378 L3:N278 B245:G348 I3:T6 I7:S9 I10:Q224 S10:S224 I245:Q278 O279:Q348 S245:S348">
    <cfRule type="expression" dxfId="1669" priority="697">
      <formula>$A2=TODAY()</formula>
    </cfRule>
  </conditionalFormatting>
  <conditionalFormatting sqref="W379:Y384">
    <cfRule type="expression" dxfId="1668" priority="696">
      <formula>$A379=TODAY()</formula>
    </cfRule>
  </conditionalFormatting>
  <conditionalFormatting sqref="W385:Y520">
    <cfRule type="expression" dxfId="1667" priority="695">
      <formula>$A385=TODAY()</formula>
    </cfRule>
  </conditionalFormatting>
  <conditionalFormatting sqref="Z16">
    <cfRule type="expression" dxfId="1666" priority="694">
      <formula>$A16=TODAY()</formula>
    </cfRule>
  </conditionalFormatting>
  <conditionalFormatting sqref="Z17:Z322">
    <cfRule type="expression" dxfId="1665" priority="693">
      <formula>$A17=TODAY()</formula>
    </cfRule>
  </conditionalFormatting>
  <conditionalFormatting sqref="AA16:AO322">
    <cfRule type="expression" dxfId="1664" priority="692">
      <formula>$A16=TODAY()</formula>
    </cfRule>
  </conditionalFormatting>
  <conditionalFormatting sqref="L14:N278 B225:G341 I225:Q278 O279:Q341 S225:S341">
    <cfRule type="expression" dxfId="1663" priority="691">
      <formula>$A14=TODAY()</formula>
    </cfRule>
  </conditionalFormatting>
  <conditionalFormatting sqref="T358:T362">
    <cfRule type="expression" dxfId="1662" priority="319">
      <formula>$A358=TODAY()</formula>
    </cfRule>
  </conditionalFormatting>
  <conditionalFormatting sqref="A2:A386">
    <cfRule type="expression" dxfId="1661" priority="689">
      <formula>$A2=TODAY()</formula>
    </cfRule>
  </conditionalFormatting>
  <conditionalFormatting sqref="A387:A432">
    <cfRule type="expression" dxfId="1660" priority="688">
      <formula>$A387=TODAY()</formula>
    </cfRule>
  </conditionalFormatting>
  <conditionalFormatting sqref="Z336:AO525">
    <cfRule type="expression" dxfId="1659" priority="687">
      <formula>$A336=TODAY()</formula>
    </cfRule>
  </conditionalFormatting>
  <conditionalFormatting sqref="B342:G348 O342:Q348 S342:S348">
    <cfRule type="expression" dxfId="1658" priority="686">
      <formula>$A342=TODAY()</formula>
    </cfRule>
  </conditionalFormatting>
  <conditionalFormatting sqref="B349:G369 O349:Q369 S349:S369">
    <cfRule type="expression" dxfId="1657" priority="685">
      <formula>$A349=TODAY()</formula>
    </cfRule>
  </conditionalFormatting>
  <conditionalFormatting sqref="B349:G362 O349:Q362 S349:S362">
    <cfRule type="expression" dxfId="1656" priority="684">
      <formula>$A349=TODAY()</formula>
    </cfRule>
  </conditionalFormatting>
  <conditionalFormatting sqref="B363:G369 O363:Q369 S363:S369">
    <cfRule type="expression" dxfId="1655" priority="683">
      <formula>$A363=TODAY()</formula>
    </cfRule>
  </conditionalFormatting>
  <conditionalFormatting sqref="B370:G383 O370:Q383 S370:S383">
    <cfRule type="expression" dxfId="1654" priority="682">
      <formula>$A370=TODAY()</formula>
    </cfRule>
  </conditionalFormatting>
  <conditionalFormatting sqref="B370:G383 O370:Q383 S370:S383">
    <cfRule type="expression" dxfId="1653" priority="681">
      <formula>$A370=TODAY()</formula>
    </cfRule>
  </conditionalFormatting>
  <conditionalFormatting sqref="B384:G404 O384:Q404 S384:S404">
    <cfRule type="expression" dxfId="1652" priority="680">
      <formula>$A384=TODAY()</formula>
    </cfRule>
  </conditionalFormatting>
  <conditionalFormatting sqref="B384:G397 O384:Q397 S384:S397">
    <cfRule type="expression" dxfId="1651" priority="679">
      <formula>$A384=TODAY()</formula>
    </cfRule>
  </conditionalFormatting>
  <conditionalFormatting sqref="B398:G404 O398:Q404 S398:S404">
    <cfRule type="expression" dxfId="1650" priority="678">
      <formula>$A398=TODAY()</formula>
    </cfRule>
  </conditionalFormatting>
  <conditionalFormatting sqref="O405:Q425 B405:G425 S405:S425">
    <cfRule type="expression" dxfId="1649" priority="677">
      <formula>$A405=TODAY()</formula>
    </cfRule>
  </conditionalFormatting>
  <conditionalFormatting sqref="O405:Q418 B405:G418 S405:S418">
    <cfRule type="expression" dxfId="1648" priority="676">
      <formula>$A405=TODAY()</formula>
    </cfRule>
  </conditionalFormatting>
  <conditionalFormatting sqref="B419:G425 O419:Q425 S419:S425">
    <cfRule type="expression" dxfId="1647" priority="675">
      <formula>$A419=TODAY()</formula>
    </cfRule>
  </conditionalFormatting>
  <conditionalFormatting sqref="E426:G432 O426:Q432 S426:S432">
    <cfRule type="expression" dxfId="1646" priority="674">
      <formula>$A426=TODAY()</formula>
    </cfRule>
  </conditionalFormatting>
  <conditionalFormatting sqref="E426:G432 O426:Q432 S426:S432">
    <cfRule type="expression" dxfId="1645" priority="673">
      <formula>$A426=TODAY()</formula>
    </cfRule>
  </conditionalFormatting>
  <conditionalFormatting sqref="A433:A439">
    <cfRule type="expression" dxfId="1644" priority="672">
      <formula>$A433=TODAY()</formula>
    </cfRule>
  </conditionalFormatting>
  <conditionalFormatting sqref="E433:G439 O433:Q439 S433:S439">
    <cfRule type="expression" dxfId="1643" priority="671">
      <formula>$A433=TODAY()</formula>
    </cfRule>
  </conditionalFormatting>
  <conditionalFormatting sqref="E433:G439 O433:Q439 S433:S439">
    <cfRule type="expression" dxfId="1642" priority="670">
      <formula>$A433=TODAY()</formula>
    </cfRule>
  </conditionalFormatting>
  <conditionalFormatting sqref="A440:A446">
    <cfRule type="expression" dxfId="1641" priority="669">
      <formula>$A440=TODAY()</formula>
    </cfRule>
  </conditionalFormatting>
  <conditionalFormatting sqref="E440:G446 O440:Q446 S440:S446">
    <cfRule type="expression" dxfId="1640" priority="668">
      <formula>$A440=TODAY()</formula>
    </cfRule>
  </conditionalFormatting>
  <conditionalFormatting sqref="E440:G446 O440:Q446 S440:S446">
    <cfRule type="expression" dxfId="1639" priority="667">
      <formula>$A440=TODAY()</formula>
    </cfRule>
  </conditionalFormatting>
  <conditionalFormatting sqref="A447:A453">
    <cfRule type="expression" dxfId="1638" priority="666">
      <formula>$A447=TODAY()</formula>
    </cfRule>
  </conditionalFormatting>
  <conditionalFormatting sqref="E447:G453 O447:Q453 S447:S453">
    <cfRule type="expression" dxfId="1637" priority="665">
      <formula>$A447=TODAY()</formula>
    </cfRule>
  </conditionalFormatting>
  <conditionalFormatting sqref="E447:G453 O447:Q453 S447:S453">
    <cfRule type="expression" dxfId="1636" priority="664">
      <formula>$A447=TODAY()</formula>
    </cfRule>
  </conditionalFormatting>
  <conditionalFormatting sqref="A454:A460">
    <cfRule type="expression" dxfId="1635" priority="663">
      <formula>$A454=TODAY()</formula>
    </cfRule>
  </conditionalFormatting>
  <conditionalFormatting sqref="E454:G460 O454:Q460 S454:S460">
    <cfRule type="expression" dxfId="1634" priority="662">
      <formula>$A454=TODAY()</formula>
    </cfRule>
  </conditionalFormatting>
  <conditionalFormatting sqref="E454:G460 O454:Q460 S454:S460">
    <cfRule type="expression" dxfId="1633" priority="661">
      <formula>$A454=TODAY()</formula>
    </cfRule>
  </conditionalFormatting>
  <conditionalFormatting sqref="A461:A467">
    <cfRule type="expression" dxfId="1632" priority="660">
      <formula>$A461=TODAY()</formula>
    </cfRule>
  </conditionalFormatting>
  <conditionalFormatting sqref="E461:G467 O461:Q467 S461:S467">
    <cfRule type="expression" dxfId="1631" priority="659">
      <formula>$A461=TODAY()</formula>
    </cfRule>
  </conditionalFormatting>
  <conditionalFormatting sqref="E461:G467 O461:Q467 S461:S467">
    <cfRule type="expression" dxfId="1630" priority="658">
      <formula>$A461=TODAY()</formula>
    </cfRule>
  </conditionalFormatting>
  <conditionalFormatting sqref="A468:A474">
    <cfRule type="expression" dxfId="1629" priority="657">
      <formula>$A468=TODAY()</formula>
    </cfRule>
  </conditionalFormatting>
  <conditionalFormatting sqref="E468:G474 O468:Q474 S468:S474">
    <cfRule type="expression" dxfId="1628" priority="656">
      <formula>$A468=TODAY()</formula>
    </cfRule>
  </conditionalFormatting>
  <conditionalFormatting sqref="E468:G474 O468:Q474 S468:S474">
    <cfRule type="expression" dxfId="1627" priority="655">
      <formula>$A468=TODAY()</formula>
    </cfRule>
  </conditionalFormatting>
  <conditionalFormatting sqref="A475:A481">
    <cfRule type="expression" dxfId="1626" priority="654">
      <formula>$A475=TODAY()</formula>
    </cfRule>
  </conditionalFormatting>
  <conditionalFormatting sqref="E475:G481 O475:Q481 S475:S481">
    <cfRule type="expression" dxfId="1625" priority="653">
      <formula>$A475=TODAY()</formula>
    </cfRule>
  </conditionalFormatting>
  <conditionalFormatting sqref="E475:G481 O475:Q481 S475:S481">
    <cfRule type="expression" dxfId="1624" priority="652">
      <formula>$A475=TODAY()</formula>
    </cfRule>
  </conditionalFormatting>
  <conditionalFormatting sqref="A482:A488">
    <cfRule type="expression" dxfId="1623" priority="651">
      <formula>$A482=TODAY()</formula>
    </cfRule>
  </conditionalFormatting>
  <conditionalFormatting sqref="E482:G488 O482:Q488 S482:S488">
    <cfRule type="expression" dxfId="1622" priority="650">
      <formula>$A482=TODAY()</formula>
    </cfRule>
  </conditionalFormatting>
  <conditionalFormatting sqref="E482:G488 O482:Q488 S482:S488">
    <cfRule type="expression" dxfId="1621" priority="649">
      <formula>$A482=TODAY()</formula>
    </cfRule>
  </conditionalFormatting>
  <conditionalFormatting sqref="A489:A495">
    <cfRule type="expression" dxfId="1620" priority="648">
      <formula>$A489=TODAY()</formula>
    </cfRule>
  </conditionalFormatting>
  <conditionalFormatting sqref="E489:G495 O489:Q495 S489:S495">
    <cfRule type="expression" dxfId="1619" priority="647">
      <formula>$A489=TODAY()</formula>
    </cfRule>
  </conditionalFormatting>
  <conditionalFormatting sqref="E489:G495 O489:Q495 S489:S495">
    <cfRule type="expression" dxfId="1618" priority="646">
      <formula>$A489=TODAY()</formula>
    </cfRule>
  </conditionalFormatting>
  <conditionalFormatting sqref="A496:A502">
    <cfRule type="expression" dxfId="1617" priority="645">
      <formula>$A496=TODAY()</formula>
    </cfRule>
  </conditionalFormatting>
  <conditionalFormatting sqref="E496:G502 O496:Q502 S496:S502">
    <cfRule type="expression" dxfId="1616" priority="644">
      <formula>$A496=TODAY()</formula>
    </cfRule>
  </conditionalFormatting>
  <conditionalFormatting sqref="E496:G502 O496:Q502 S496:S502">
    <cfRule type="expression" dxfId="1615" priority="643">
      <formula>$A496=TODAY()</formula>
    </cfRule>
  </conditionalFormatting>
  <conditionalFormatting sqref="A503:A509">
    <cfRule type="expression" dxfId="1614" priority="642">
      <formula>$A503=TODAY()</formula>
    </cfRule>
  </conditionalFormatting>
  <conditionalFormatting sqref="E503:G509 O503:Q509 S503:S509">
    <cfRule type="expression" dxfId="1613" priority="641">
      <formula>$A503=TODAY()</formula>
    </cfRule>
  </conditionalFormatting>
  <conditionalFormatting sqref="E503:G509 O503:Q509 S503:S509">
    <cfRule type="expression" dxfId="1612" priority="640">
      <formula>$A503=TODAY()</formula>
    </cfRule>
  </conditionalFormatting>
  <conditionalFormatting sqref="A510:A516">
    <cfRule type="expression" dxfId="1611" priority="639">
      <formula>$A510=TODAY()</formula>
    </cfRule>
  </conditionalFormatting>
  <conditionalFormatting sqref="E510:G516 O510:Q516 S510:S516">
    <cfRule type="expression" dxfId="1610" priority="638">
      <formula>$A510=TODAY()</formula>
    </cfRule>
  </conditionalFormatting>
  <conditionalFormatting sqref="E510:G516 O510:Q516 S510:S516">
    <cfRule type="expression" dxfId="1609" priority="637">
      <formula>$A510=TODAY()</formula>
    </cfRule>
  </conditionalFormatting>
  <conditionalFormatting sqref="A517:A523">
    <cfRule type="expression" dxfId="1608" priority="636">
      <formula>$A517=TODAY()</formula>
    </cfRule>
  </conditionalFormatting>
  <conditionalFormatting sqref="E517:G523 O517:Q523 S517:S523">
    <cfRule type="expression" dxfId="1607" priority="635">
      <formula>$A517=TODAY()</formula>
    </cfRule>
  </conditionalFormatting>
  <conditionalFormatting sqref="E517:G523 O517:Q523 S517:S523">
    <cfRule type="expression" dxfId="1606" priority="634">
      <formula>$A517=TODAY()</formula>
    </cfRule>
  </conditionalFormatting>
  <conditionalFormatting sqref="U426:V426">
    <cfRule type="expression" dxfId="1605" priority="262">
      <formula>$A426=TODAY()</formula>
    </cfRule>
  </conditionalFormatting>
  <conditionalFormatting sqref="T427">
    <cfRule type="expression" dxfId="1604" priority="261">
      <formula>$A427=TODAY()</formula>
    </cfRule>
  </conditionalFormatting>
  <conditionalFormatting sqref="U427:V427">
    <cfRule type="expression" dxfId="1603" priority="260">
      <formula>$A427=TODAY()</formula>
    </cfRule>
  </conditionalFormatting>
  <conditionalFormatting sqref="B468:D481">
    <cfRule type="expression" dxfId="1602" priority="414">
      <formula>$A468=TODAY()</formula>
    </cfRule>
  </conditionalFormatting>
  <conditionalFormatting sqref="U428:V432">
    <cfRule type="expression" dxfId="1601" priority="258">
      <formula>$A428=TODAY()</formula>
    </cfRule>
  </conditionalFormatting>
  <conditionalFormatting sqref="T433">
    <cfRule type="expression" dxfId="1600" priority="257">
      <formula>$A433=TODAY()</formula>
    </cfRule>
  </conditionalFormatting>
  <conditionalFormatting sqref="I510:N516">
    <cfRule type="expression" dxfId="1599" priority="435">
      <formula>$A510=TODAY()</formula>
    </cfRule>
  </conditionalFormatting>
  <conditionalFormatting sqref="T406">
    <cfRule type="expression" dxfId="1598" priority="279">
      <formula>$A406=TODAY()</formula>
    </cfRule>
  </conditionalFormatting>
  <conditionalFormatting sqref="H510:H511">
    <cfRule type="expression" dxfId="1597" priority="433">
      <formula>$A510=TODAY()</formula>
    </cfRule>
  </conditionalFormatting>
  <conditionalFormatting sqref="H512:H516">
    <cfRule type="expression" dxfId="1596" priority="432">
      <formula>$A512=TODAY()</formula>
    </cfRule>
  </conditionalFormatting>
  <conditionalFormatting sqref="I517:N523">
    <cfRule type="expression" dxfId="1595" priority="431">
      <formula>$A517=TODAY()</formula>
    </cfRule>
  </conditionalFormatting>
  <conditionalFormatting sqref="T412">
    <cfRule type="expression" dxfId="1594" priority="275">
      <formula>$A412=TODAY()</formula>
    </cfRule>
  </conditionalFormatting>
  <conditionalFormatting sqref="H517:H518">
    <cfRule type="expression" dxfId="1593" priority="429">
      <formula>$A517=TODAY()</formula>
    </cfRule>
  </conditionalFormatting>
  <conditionalFormatting sqref="H519:H523">
    <cfRule type="expression" dxfId="1592" priority="428">
      <formula>$A519=TODAY()</formula>
    </cfRule>
  </conditionalFormatting>
  <conditionalFormatting sqref="U413:V413">
    <cfRule type="expression" dxfId="1591" priority="272">
      <formula>$A413=TODAY()</formula>
    </cfRule>
  </conditionalFormatting>
  <conditionalFormatting sqref="B426:D439">
    <cfRule type="expression" dxfId="1590" priority="426">
      <formula>$A426=TODAY()</formula>
    </cfRule>
  </conditionalFormatting>
  <conditionalFormatting sqref="U414:V418">
    <cfRule type="expression" dxfId="1589" priority="270">
      <formula>$A414=TODAY()</formula>
    </cfRule>
  </conditionalFormatting>
  <conditionalFormatting sqref="T419">
    <cfRule type="expression" dxfId="1588" priority="269">
      <formula>$A419=TODAY()</formula>
    </cfRule>
  </conditionalFormatting>
  <conditionalFormatting sqref="U419:V419">
    <cfRule type="expression" dxfId="1587" priority="268">
      <formula>$A419=TODAY()</formula>
    </cfRule>
  </conditionalFormatting>
  <conditionalFormatting sqref="B440:D453">
    <cfRule type="expression" dxfId="1586" priority="422">
      <formula>$A440=TODAY()</formula>
    </cfRule>
  </conditionalFormatting>
  <conditionalFormatting sqref="U420:V420">
    <cfRule type="expression" dxfId="1585" priority="266">
      <formula>$A420=TODAY()</formula>
    </cfRule>
  </conditionalFormatting>
  <conditionalFormatting sqref="T421:T425">
    <cfRule type="expression" dxfId="1584" priority="265">
      <formula>$A421=TODAY()</formula>
    </cfRule>
  </conditionalFormatting>
  <conditionalFormatting sqref="I454:N460">
    <cfRule type="expression" dxfId="1583" priority="467">
      <formula>$A454=TODAY()</formula>
    </cfRule>
  </conditionalFormatting>
  <conditionalFormatting sqref="T370">
    <cfRule type="expression" dxfId="1582" priority="311">
      <formula>$A370=TODAY()</formula>
    </cfRule>
  </conditionalFormatting>
  <conditionalFormatting sqref="H454:H455">
    <cfRule type="expression" dxfId="1581" priority="465">
      <formula>$A454=TODAY()</formula>
    </cfRule>
  </conditionalFormatting>
  <conditionalFormatting sqref="H456:H460">
    <cfRule type="expression" dxfId="1580" priority="464">
      <formula>$A456=TODAY()</formula>
    </cfRule>
  </conditionalFormatting>
  <conditionalFormatting sqref="I461:N467">
    <cfRule type="expression" dxfId="1579" priority="463">
      <formula>$A461=TODAY()</formula>
    </cfRule>
  </conditionalFormatting>
  <conditionalFormatting sqref="T372:T376">
    <cfRule type="expression" dxfId="1578" priority="307">
      <formula>$A372=TODAY()</formula>
    </cfRule>
  </conditionalFormatting>
  <conditionalFormatting sqref="H461:H462">
    <cfRule type="expression" dxfId="1577" priority="461">
      <formula>$A461=TODAY()</formula>
    </cfRule>
  </conditionalFormatting>
  <conditionalFormatting sqref="H463:H467">
    <cfRule type="expression" dxfId="1576" priority="460">
      <formula>$A463=TODAY()</formula>
    </cfRule>
  </conditionalFormatting>
  <conditionalFormatting sqref="I468:N474">
    <cfRule type="expression" dxfId="1575" priority="459">
      <formula>$A468=TODAY()</formula>
    </cfRule>
  </conditionalFormatting>
  <conditionalFormatting sqref="T378">
    <cfRule type="expression" dxfId="1574" priority="303">
      <formula>$A378=TODAY()</formula>
    </cfRule>
  </conditionalFormatting>
  <conditionalFormatting sqref="H468:H469">
    <cfRule type="expression" dxfId="1573" priority="457">
      <formula>$A468=TODAY()</formula>
    </cfRule>
  </conditionalFormatting>
  <conditionalFormatting sqref="H470:H474">
    <cfRule type="expression" dxfId="1572" priority="456">
      <formula>$A470=TODAY()</formula>
    </cfRule>
  </conditionalFormatting>
  <conditionalFormatting sqref="I475:N481">
    <cfRule type="expression" dxfId="1571" priority="455">
      <formula>$A475=TODAY()</formula>
    </cfRule>
  </conditionalFormatting>
  <conditionalFormatting sqref="T384">
    <cfRule type="expression" dxfId="1570" priority="299">
      <formula>$A384=TODAY()</formula>
    </cfRule>
  </conditionalFormatting>
  <conditionalFormatting sqref="H475:H476">
    <cfRule type="expression" dxfId="1569" priority="453">
      <formula>$A475=TODAY()</formula>
    </cfRule>
  </conditionalFormatting>
  <conditionalFormatting sqref="H477:H481">
    <cfRule type="expression" dxfId="1568" priority="452">
      <formula>$A477=TODAY()</formula>
    </cfRule>
  </conditionalFormatting>
  <conditionalFormatting sqref="I398:N404">
    <cfRule type="expression" dxfId="1567" priority="499">
      <formula>$A398=TODAY()</formula>
    </cfRule>
  </conditionalFormatting>
  <conditionalFormatting sqref="T330:T334">
    <cfRule type="expression" dxfId="1566" priority="343">
      <formula>$A330=TODAY()</formula>
    </cfRule>
  </conditionalFormatting>
  <conditionalFormatting sqref="H398:H399">
    <cfRule type="expression" dxfId="1565" priority="497">
      <formula>$A398=TODAY()</formula>
    </cfRule>
  </conditionalFormatting>
  <conditionalFormatting sqref="H400:H404">
    <cfRule type="expression" dxfId="1564" priority="496">
      <formula>$A400=TODAY()</formula>
    </cfRule>
  </conditionalFormatting>
  <conditionalFormatting sqref="I405:N411">
    <cfRule type="expression" dxfId="1563" priority="495">
      <formula>$A405=TODAY()</formula>
    </cfRule>
  </conditionalFormatting>
  <conditionalFormatting sqref="T336">
    <cfRule type="expression" dxfId="1562" priority="339">
      <formula>$A336=TODAY()</formula>
    </cfRule>
  </conditionalFormatting>
  <conditionalFormatting sqref="H405:H406">
    <cfRule type="expression" dxfId="1561" priority="493">
      <formula>$A405=TODAY()</formula>
    </cfRule>
  </conditionalFormatting>
  <conditionalFormatting sqref="H407:H411">
    <cfRule type="expression" dxfId="1560" priority="492">
      <formula>$A407=TODAY()</formula>
    </cfRule>
  </conditionalFormatting>
  <conditionalFormatting sqref="I412:N418">
    <cfRule type="expression" dxfId="1559" priority="491">
      <formula>$A412=TODAY()</formula>
    </cfRule>
  </conditionalFormatting>
  <conditionalFormatting sqref="T342">
    <cfRule type="expression" dxfId="1558" priority="335">
      <formula>$A342=TODAY()</formula>
    </cfRule>
  </conditionalFormatting>
  <conditionalFormatting sqref="H412:H413">
    <cfRule type="expression" dxfId="1557" priority="489">
      <formula>$A412=TODAY()</formula>
    </cfRule>
  </conditionalFormatting>
  <conditionalFormatting sqref="H414:H418">
    <cfRule type="expression" dxfId="1556" priority="488">
      <formula>$A414=TODAY()</formula>
    </cfRule>
  </conditionalFormatting>
  <conditionalFormatting sqref="I419:N425">
    <cfRule type="expression" dxfId="1555" priority="487">
      <formula>$A419=TODAY()</formula>
    </cfRule>
  </conditionalFormatting>
  <conditionalFormatting sqref="T344:T348">
    <cfRule type="expression" dxfId="1554" priority="331">
      <formula>$A344=TODAY()</formula>
    </cfRule>
  </conditionalFormatting>
  <conditionalFormatting sqref="H419:H420">
    <cfRule type="expression" dxfId="1553" priority="485">
      <formula>$A419=TODAY()</formula>
    </cfRule>
  </conditionalFormatting>
  <conditionalFormatting sqref="H421:H425">
    <cfRule type="expression" dxfId="1552" priority="484">
      <formula>$A421=TODAY()</formula>
    </cfRule>
  </conditionalFormatting>
  <conditionalFormatting sqref="I342:N348">
    <cfRule type="expression" dxfId="1551" priority="531">
      <formula>$A342=TODAY()</formula>
    </cfRule>
  </conditionalFormatting>
  <conditionalFormatting sqref="T294">
    <cfRule type="expression" dxfId="1550" priority="375">
      <formula>$A294=TODAY()</formula>
    </cfRule>
  </conditionalFormatting>
  <conditionalFormatting sqref="H342:H343">
    <cfRule type="expression" dxfId="1549" priority="529">
      <formula>$A342=TODAY()</formula>
    </cfRule>
  </conditionalFormatting>
  <conditionalFormatting sqref="H344:H348">
    <cfRule type="expression" dxfId="1548" priority="528">
      <formula>$A344=TODAY()</formula>
    </cfRule>
  </conditionalFormatting>
  <conditionalFormatting sqref="I349:N355">
    <cfRule type="expression" dxfId="1547" priority="527">
      <formula>$A349=TODAY()</formula>
    </cfRule>
  </conditionalFormatting>
  <conditionalFormatting sqref="T300">
    <cfRule type="expression" dxfId="1546" priority="371">
      <formula>$A300=TODAY()</formula>
    </cfRule>
  </conditionalFormatting>
  <conditionalFormatting sqref="H349:H350">
    <cfRule type="expression" dxfId="1545" priority="525">
      <formula>$A349=TODAY()</formula>
    </cfRule>
  </conditionalFormatting>
  <conditionalFormatting sqref="H351:H355">
    <cfRule type="expression" dxfId="1544" priority="524">
      <formula>$A351=TODAY()</formula>
    </cfRule>
  </conditionalFormatting>
  <conditionalFormatting sqref="H3:H271">
    <cfRule type="expression" dxfId="1543" priority="571">
      <formula>$A3=TODAY()</formula>
    </cfRule>
  </conditionalFormatting>
  <conditionalFormatting sqref="L3:N13">
    <cfRule type="expression" dxfId="1542" priority="570">
      <formula>$A3=TODAY()</formula>
    </cfRule>
  </conditionalFormatting>
  <conditionalFormatting sqref="H272:H273">
    <cfRule type="expression" dxfId="1541" priority="569">
      <formula>$A272=TODAY()</formula>
    </cfRule>
  </conditionalFormatting>
  <conditionalFormatting sqref="H274:H278">
    <cfRule type="expression" dxfId="1540" priority="568">
      <formula>$A274=TODAY()</formula>
    </cfRule>
  </conditionalFormatting>
  <conditionalFormatting sqref="I279:N285">
    <cfRule type="expression" dxfId="1539" priority="567">
      <formula>$A279=TODAY()</formula>
    </cfRule>
  </conditionalFormatting>
  <conditionalFormatting sqref="I279:N285">
    <cfRule type="expression" dxfId="1538" priority="566">
      <formula>$A279=TODAY()</formula>
    </cfRule>
  </conditionalFormatting>
  <conditionalFormatting sqref="H279:H280">
    <cfRule type="expression" dxfId="1537" priority="565">
      <formula>$A279=TODAY()</formula>
    </cfRule>
  </conditionalFormatting>
  <conditionalFormatting sqref="H281:H285">
    <cfRule type="expression" dxfId="1536" priority="564">
      <formula>$A281=TODAY()</formula>
    </cfRule>
  </conditionalFormatting>
  <conditionalFormatting sqref="I286:N292">
    <cfRule type="expression" dxfId="1535" priority="563">
      <formula>$A286=TODAY()</formula>
    </cfRule>
  </conditionalFormatting>
  <conditionalFormatting sqref="I286:N292">
    <cfRule type="expression" dxfId="1534" priority="562">
      <formula>$A286=TODAY()</formula>
    </cfRule>
  </conditionalFormatting>
  <conditionalFormatting sqref="H286:H287">
    <cfRule type="expression" dxfId="1533" priority="561">
      <formula>$A286=TODAY()</formula>
    </cfRule>
  </conditionalFormatting>
  <conditionalFormatting sqref="H288:H292">
    <cfRule type="expression" dxfId="1532" priority="560">
      <formula>$A288=TODAY()</formula>
    </cfRule>
  </conditionalFormatting>
  <conditionalFormatting sqref="I293:N299">
    <cfRule type="expression" dxfId="1531" priority="559">
      <formula>$A293=TODAY()</formula>
    </cfRule>
  </conditionalFormatting>
  <conditionalFormatting sqref="I293:N299">
    <cfRule type="expression" dxfId="1530" priority="558">
      <formula>$A293=TODAY()</formula>
    </cfRule>
  </conditionalFormatting>
  <conditionalFormatting sqref="H293:H294">
    <cfRule type="expression" dxfId="1529" priority="557">
      <formula>$A293=TODAY()</formula>
    </cfRule>
  </conditionalFormatting>
  <conditionalFormatting sqref="H295:H299">
    <cfRule type="expression" dxfId="1528" priority="556">
      <formula>$A295=TODAY()</formula>
    </cfRule>
  </conditionalFormatting>
  <conditionalFormatting sqref="I300:N306">
    <cfRule type="expression" dxfId="1527" priority="555">
      <formula>$A300=TODAY()</formula>
    </cfRule>
  </conditionalFormatting>
  <conditionalFormatting sqref="I300:N306">
    <cfRule type="expression" dxfId="1526" priority="554">
      <formula>$A300=TODAY()</formula>
    </cfRule>
  </conditionalFormatting>
  <conditionalFormatting sqref="H300:H301">
    <cfRule type="expression" dxfId="1525" priority="553">
      <formula>$A300=TODAY()</formula>
    </cfRule>
  </conditionalFormatting>
  <conditionalFormatting sqref="H302:H306">
    <cfRule type="expression" dxfId="1524" priority="552">
      <formula>$A302=TODAY()</formula>
    </cfRule>
  </conditionalFormatting>
  <conditionalFormatting sqref="I307:N313">
    <cfRule type="expression" dxfId="1523" priority="551">
      <formula>$A307=TODAY()</formula>
    </cfRule>
  </conditionalFormatting>
  <conditionalFormatting sqref="I307:N313">
    <cfRule type="expression" dxfId="1522" priority="550">
      <formula>$A307=TODAY()</formula>
    </cfRule>
  </conditionalFormatting>
  <conditionalFormatting sqref="H307:H308">
    <cfRule type="expression" dxfId="1521" priority="549">
      <formula>$A307=TODAY()</formula>
    </cfRule>
  </conditionalFormatting>
  <conditionalFormatting sqref="H309:H313">
    <cfRule type="expression" dxfId="1520" priority="548">
      <formula>$A309=TODAY()</formula>
    </cfRule>
  </conditionalFormatting>
  <conditionalFormatting sqref="I314:N320">
    <cfRule type="expression" dxfId="1519" priority="547">
      <formula>$A314=TODAY()</formula>
    </cfRule>
  </conditionalFormatting>
  <conditionalFormatting sqref="I314:N320">
    <cfRule type="expression" dxfId="1518" priority="546">
      <formula>$A314=TODAY()</formula>
    </cfRule>
  </conditionalFormatting>
  <conditionalFormatting sqref="H314:H315">
    <cfRule type="expression" dxfId="1517" priority="545">
      <formula>$A314=TODAY()</formula>
    </cfRule>
  </conditionalFormatting>
  <conditionalFormatting sqref="H316:H320">
    <cfRule type="expression" dxfId="1516" priority="544">
      <formula>$A316=TODAY()</formula>
    </cfRule>
  </conditionalFormatting>
  <conditionalFormatting sqref="I321:N327">
    <cfRule type="expression" dxfId="1515" priority="543">
      <formula>$A321=TODAY()</formula>
    </cfRule>
  </conditionalFormatting>
  <conditionalFormatting sqref="I321:N327">
    <cfRule type="expression" dxfId="1514" priority="542">
      <formula>$A321=TODAY()</formula>
    </cfRule>
  </conditionalFormatting>
  <conditionalFormatting sqref="H321:H322">
    <cfRule type="expression" dxfId="1513" priority="541">
      <formula>$A321=TODAY()</formula>
    </cfRule>
  </conditionalFormatting>
  <conditionalFormatting sqref="H323:H327">
    <cfRule type="expression" dxfId="1512" priority="540">
      <formula>$A323=TODAY()</formula>
    </cfRule>
  </conditionalFormatting>
  <conditionalFormatting sqref="I328:N334">
    <cfRule type="expression" dxfId="1511" priority="539">
      <formula>$A328=TODAY()</formula>
    </cfRule>
  </conditionalFormatting>
  <conditionalFormatting sqref="I328:N334">
    <cfRule type="expression" dxfId="1510" priority="538">
      <formula>$A328=TODAY()</formula>
    </cfRule>
  </conditionalFormatting>
  <conditionalFormatting sqref="H328:H329">
    <cfRule type="expression" dxfId="1509" priority="537">
      <formula>$A328=TODAY()</formula>
    </cfRule>
  </conditionalFormatting>
  <conditionalFormatting sqref="H330:H334">
    <cfRule type="expression" dxfId="1508" priority="536">
      <formula>$A330=TODAY()</formula>
    </cfRule>
  </conditionalFormatting>
  <conditionalFormatting sqref="I335:N341">
    <cfRule type="expression" dxfId="1507" priority="535">
      <formula>$A335=TODAY()</formula>
    </cfRule>
  </conditionalFormatting>
  <conditionalFormatting sqref="I335:N341">
    <cfRule type="expression" dxfId="1506" priority="534">
      <formula>$A335=TODAY()</formula>
    </cfRule>
  </conditionalFormatting>
  <conditionalFormatting sqref="H335:H336">
    <cfRule type="expression" dxfId="1505" priority="533">
      <formula>$A335=TODAY()</formula>
    </cfRule>
  </conditionalFormatting>
  <conditionalFormatting sqref="H337:H341">
    <cfRule type="expression" dxfId="1504" priority="532">
      <formula>$A337=TODAY()</formula>
    </cfRule>
  </conditionalFormatting>
  <conditionalFormatting sqref="U293:V293">
    <cfRule type="expression" dxfId="1503" priority="376">
      <formula>$A293=TODAY()</formula>
    </cfRule>
  </conditionalFormatting>
  <conditionalFormatting sqref="I342:N348">
    <cfRule type="expression" dxfId="1502" priority="530">
      <formula>$A342=TODAY()</formula>
    </cfRule>
  </conditionalFormatting>
  <conditionalFormatting sqref="U294:V294">
    <cfRule type="expression" dxfId="1501" priority="374">
      <formula>$A294=TODAY()</formula>
    </cfRule>
  </conditionalFormatting>
  <conditionalFormatting sqref="T295:T299">
    <cfRule type="expression" dxfId="1500" priority="373">
      <formula>$A295=TODAY()</formula>
    </cfRule>
  </conditionalFormatting>
  <conditionalFormatting sqref="U295:V299">
    <cfRule type="expression" dxfId="1499" priority="372">
      <formula>$A295=TODAY()</formula>
    </cfRule>
  </conditionalFormatting>
  <conditionalFormatting sqref="I349:N355">
    <cfRule type="expression" dxfId="1498" priority="526">
      <formula>$A349=TODAY()</formula>
    </cfRule>
  </conditionalFormatting>
  <conditionalFormatting sqref="U300:V300">
    <cfRule type="expression" dxfId="1497" priority="370">
      <formula>$A300=TODAY()</formula>
    </cfRule>
  </conditionalFormatting>
  <conditionalFormatting sqref="T301">
    <cfRule type="expression" dxfId="1496" priority="369">
      <formula>$A301=TODAY()</formula>
    </cfRule>
  </conditionalFormatting>
  <conditionalFormatting sqref="I356:N362">
    <cfRule type="expression" dxfId="1495" priority="523">
      <formula>$A356=TODAY()</formula>
    </cfRule>
  </conditionalFormatting>
  <conditionalFormatting sqref="I356:N362">
    <cfRule type="expression" dxfId="1494" priority="522">
      <formula>$A356=TODAY()</formula>
    </cfRule>
  </conditionalFormatting>
  <conditionalFormatting sqref="H356:H357">
    <cfRule type="expression" dxfId="1493" priority="521">
      <formula>$A356=TODAY()</formula>
    </cfRule>
  </conditionalFormatting>
  <conditionalFormatting sqref="H358:H362">
    <cfRule type="expression" dxfId="1492" priority="520">
      <formula>$A358=TODAY()</formula>
    </cfRule>
  </conditionalFormatting>
  <conditionalFormatting sqref="I363:N369">
    <cfRule type="expression" dxfId="1491" priority="519">
      <formula>$A363=TODAY()</formula>
    </cfRule>
  </conditionalFormatting>
  <conditionalFormatting sqref="I363:N369">
    <cfRule type="expression" dxfId="1490" priority="518">
      <formula>$A363=TODAY()</formula>
    </cfRule>
  </conditionalFormatting>
  <conditionalFormatting sqref="H363:H364">
    <cfRule type="expression" dxfId="1489" priority="517">
      <formula>$A363=TODAY()</formula>
    </cfRule>
  </conditionalFormatting>
  <conditionalFormatting sqref="H365:H369">
    <cfRule type="expression" dxfId="1488" priority="516">
      <formula>$A365=TODAY()</formula>
    </cfRule>
  </conditionalFormatting>
  <conditionalFormatting sqref="I370:N376">
    <cfRule type="expression" dxfId="1487" priority="515">
      <formula>$A370=TODAY()</formula>
    </cfRule>
  </conditionalFormatting>
  <conditionalFormatting sqref="I370:N376">
    <cfRule type="expression" dxfId="1486" priority="514">
      <formula>$A370=TODAY()</formula>
    </cfRule>
  </conditionalFormatting>
  <conditionalFormatting sqref="H370:H371">
    <cfRule type="expression" dxfId="1485" priority="513">
      <formula>$A370=TODAY()</formula>
    </cfRule>
  </conditionalFormatting>
  <conditionalFormatting sqref="H372:H376">
    <cfRule type="expression" dxfId="1484" priority="512">
      <formula>$A372=TODAY()</formula>
    </cfRule>
  </conditionalFormatting>
  <conditionalFormatting sqref="I377:N383">
    <cfRule type="expression" dxfId="1483" priority="511">
      <formula>$A377=TODAY()</formula>
    </cfRule>
  </conditionalFormatting>
  <conditionalFormatting sqref="I377:N383">
    <cfRule type="expression" dxfId="1482" priority="510">
      <formula>$A377=TODAY()</formula>
    </cfRule>
  </conditionalFormatting>
  <conditionalFormatting sqref="H377:H378">
    <cfRule type="expression" dxfId="1481" priority="509">
      <formula>$A377=TODAY()</formula>
    </cfRule>
  </conditionalFormatting>
  <conditionalFormatting sqref="H379:H383">
    <cfRule type="expression" dxfId="1480" priority="508">
      <formula>$A379=TODAY()</formula>
    </cfRule>
  </conditionalFormatting>
  <conditionalFormatting sqref="I384:N390">
    <cfRule type="expression" dxfId="1479" priority="507">
      <formula>$A384=TODAY()</formula>
    </cfRule>
  </conditionalFormatting>
  <conditionalFormatting sqref="I384:N390">
    <cfRule type="expression" dxfId="1478" priority="506">
      <formula>$A384=TODAY()</formula>
    </cfRule>
  </conditionalFormatting>
  <conditionalFormatting sqref="H384:H385">
    <cfRule type="expression" dxfId="1477" priority="505">
      <formula>$A384=TODAY()</formula>
    </cfRule>
  </conditionalFormatting>
  <conditionalFormatting sqref="H386:H390">
    <cfRule type="expression" dxfId="1476" priority="504">
      <formula>$A386=TODAY()</formula>
    </cfRule>
  </conditionalFormatting>
  <conditionalFormatting sqref="I391:N397">
    <cfRule type="expression" dxfId="1475" priority="503">
      <formula>$A391=TODAY()</formula>
    </cfRule>
  </conditionalFormatting>
  <conditionalFormatting sqref="I391:N397">
    <cfRule type="expression" dxfId="1474" priority="502">
      <formula>$A391=TODAY()</formula>
    </cfRule>
  </conditionalFormatting>
  <conditionalFormatting sqref="H391:H392">
    <cfRule type="expression" dxfId="1473" priority="501">
      <formula>$A391=TODAY()</formula>
    </cfRule>
  </conditionalFormatting>
  <conditionalFormatting sqref="H393:H397">
    <cfRule type="expression" dxfId="1472" priority="500">
      <formula>$A393=TODAY()</formula>
    </cfRule>
  </conditionalFormatting>
  <conditionalFormatting sqref="U329:V329">
    <cfRule type="expression" dxfId="1471" priority="344">
      <formula>$A329=TODAY()</formula>
    </cfRule>
  </conditionalFormatting>
  <conditionalFormatting sqref="I398:N404">
    <cfRule type="expression" dxfId="1470" priority="498">
      <formula>$A398=TODAY()</formula>
    </cfRule>
  </conditionalFormatting>
  <conditionalFormatting sqref="U330:V334">
    <cfRule type="expression" dxfId="1469" priority="342">
      <formula>$A330=TODAY()</formula>
    </cfRule>
  </conditionalFormatting>
  <conditionalFormatting sqref="T335">
    <cfRule type="expression" dxfId="1468" priority="341">
      <formula>$A335=TODAY()</formula>
    </cfRule>
  </conditionalFormatting>
  <conditionalFormatting sqref="U335:V335">
    <cfRule type="expression" dxfId="1467" priority="340">
      <formula>$A335=TODAY()</formula>
    </cfRule>
  </conditionalFormatting>
  <conditionalFormatting sqref="I405:N411">
    <cfRule type="expression" dxfId="1466" priority="494">
      <formula>$A405=TODAY()</formula>
    </cfRule>
  </conditionalFormatting>
  <conditionalFormatting sqref="U336:V336">
    <cfRule type="expression" dxfId="1465" priority="338">
      <formula>$A336=TODAY()</formula>
    </cfRule>
  </conditionalFormatting>
  <conditionalFormatting sqref="T337:T341">
    <cfRule type="expression" dxfId="1464" priority="337">
      <formula>$A337=TODAY()</formula>
    </cfRule>
  </conditionalFormatting>
  <conditionalFormatting sqref="U337:V341">
    <cfRule type="expression" dxfId="1463" priority="336">
      <formula>$A337=TODAY()</formula>
    </cfRule>
  </conditionalFormatting>
  <conditionalFormatting sqref="I412:N418">
    <cfRule type="expression" dxfId="1462" priority="490">
      <formula>$A412=TODAY()</formula>
    </cfRule>
  </conditionalFormatting>
  <conditionalFormatting sqref="U342:V342">
    <cfRule type="expression" dxfId="1461" priority="334">
      <formula>$A342=TODAY()</formula>
    </cfRule>
  </conditionalFormatting>
  <conditionalFormatting sqref="T343">
    <cfRule type="expression" dxfId="1460" priority="333">
      <formula>$A343=TODAY()</formula>
    </cfRule>
  </conditionalFormatting>
  <conditionalFormatting sqref="U343:V343">
    <cfRule type="expression" dxfId="1459" priority="332">
      <formula>$A343=TODAY()</formula>
    </cfRule>
  </conditionalFormatting>
  <conditionalFormatting sqref="I419:N425">
    <cfRule type="expression" dxfId="1458" priority="486">
      <formula>$A419=TODAY()</formula>
    </cfRule>
  </conditionalFormatting>
  <conditionalFormatting sqref="U344:V348">
    <cfRule type="expression" dxfId="1457" priority="330">
      <formula>$A344=TODAY()</formula>
    </cfRule>
  </conditionalFormatting>
  <conditionalFormatting sqref="T349">
    <cfRule type="expression" dxfId="1456" priority="329">
      <formula>$A349=TODAY()</formula>
    </cfRule>
  </conditionalFormatting>
  <conditionalFormatting sqref="I426:N432">
    <cfRule type="expression" dxfId="1455" priority="483">
      <formula>$A426=TODAY()</formula>
    </cfRule>
  </conditionalFormatting>
  <conditionalFormatting sqref="I426:N432">
    <cfRule type="expression" dxfId="1454" priority="482">
      <formula>$A426=TODAY()</formula>
    </cfRule>
  </conditionalFormatting>
  <conditionalFormatting sqref="H426:H427">
    <cfRule type="expression" dxfId="1453" priority="481">
      <formula>$A426=TODAY()</formula>
    </cfRule>
  </conditionalFormatting>
  <conditionalFormatting sqref="H428:H432">
    <cfRule type="expression" dxfId="1452" priority="480">
      <formula>$A428=TODAY()</formula>
    </cfRule>
  </conditionalFormatting>
  <conditionalFormatting sqref="I433:N439">
    <cfRule type="expression" dxfId="1451" priority="479">
      <formula>$A433=TODAY()</formula>
    </cfRule>
  </conditionalFormatting>
  <conditionalFormatting sqref="I433:N439">
    <cfRule type="expression" dxfId="1450" priority="478">
      <formula>$A433=TODAY()</formula>
    </cfRule>
  </conditionalFormatting>
  <conditionalFormatting sqref="H433:H434">
    <cfRule type="expression" dxfId="1449" priority="477">
      <formula>$A433=TODAY()</formula>
    </cfRule>
  </conditionalFormatting>
  <conditionalFormatting sqref="H435:H439">
    <cfRule type="expression" dxfId="1448" priority="476">
      <formula>$A435=TODAY()</formula>
    </cfRule>
  </conditionalFormatting>
  <conditionalFormatting sqref="I440:N446">
    <cfRule type="expression" dxfId="1447" priority="475">
      <formula>$A440=TODAY()</formula>
    </cfRule>
  </conditionalFormatting>
  <conditionalFormatting sqref="I440:N446">
    <cfRule type="expression" dxfId="1446" priority="474">
      <formula>$A440=TODAY()</formula>
    </cfRule>
  </conditionalFormatting>
  <conditionalFormatting sqref="H440:H441">
    <cfRule type="expression" dxfId="1445" priority="473">
      <formula>$A440=TODAY()</formula>
    </cfRule>
  </conditionalFormatting>
  <conditionalFormatting sqref="H442:H446">
    <cfRule type="expression" dxfId="1444" priority="472">
      <formula>$A442=TODAY()</formula>
    </cfRule>
  </conditionalFormatting>
  <conditionalFormatting sqref="I447:N453">
    <cfRule type="expression" dxfId="1443" priority="471">
      <formula>$A447=TODAY()</formula>
    </cfRule>
  </conditionalFormatting>
  <conditionalFormatting sqref="I447:N453">
    <cfRule type="expression" dxfId="1442" priority="470">
      <formula>$A447=TODAY()</formula>
    </cfRule>
  </conditionalFormatting>
  <conditionalFormatting sqref="H447:H448">
    <cfRule type="expression" dxfId="1441" priority="469">
      <formula>$A447=TODAY()</formula>
    </cfRule>
  </conditionalFormatting>
  <conditionalFormatting sqref="H449:H453">
    <cfRule type="expression" dxfId="1440" priority="468">
      <formula>$A449=TODAY()</formula>
    </cfRule>
  </conditionalFormatting>
  <conditionalFormatting sqref="U365:V369">
    <cfRule type="expression" dxfId="1439" priority="312">
      <formula>$A365=TODAY()</formula>
    </cfRule>
  </conditionalFormatting>
  <conditionalFormatting sqref="I454:N460">
    <cfRule type="expression" dxfId="1438" priority="466">
      <formula>$A454=TODAY()</formula>
    </cfRule>
  </conditionalFormatting>
  <conditionalFormatting sqref="U370:V370">
    <cfRule type="expression" dxfId="1437" priority="310">
      <formula>$A370=TODAY()</formula>
    </cfRule>
  </conditionalFormatting>
  <conditionalFormatting sqref="T371">
    <cfRule type="expression" dxfId="1436" priority="309">
      <formula>$A371=TODAY()</formula>
    </cfRule>
  </conditionalFormatting>
  <conditionalFormatting sqref="U371:V371">
    <cfRule type="expression" dxfId="1435" priority="308">
      <formula>$A371=TODAY()</formula>
    </cfRule>
  </conditionalFormatting>
  <conditionalFormatting sqref="I461:N467">
    <cfRule type="expression" dxfId="1434" priority="462">
      <formula>$A461=TODAY()</formula>
    </cfRule>
  </conditionalFormatting>
  <conditionalFormatting sqref="U372:V376">
    <cfRule type="expression" dxfId="1433" priority="306">
      <formula>$A372=TODAY()</formula>
    </cfRule>
  </conditionalFormatting>
  <conditionalFormatting sqref="T377">
    <cfRule type="expression" dxfId="1432" priority="305">
      <formula>$A377=TODAY()</formula>
    </cfRule>
  </conditionalFormatting>
  <conditionalFormatting sqref="U377:V377">
    <cfRule type="expression" dxfId="1431" priority="304">
      <formula>$A377=TODAY()</formula>
    </cfRule>
  </conditionalFormatting>
  <conditionalFormatting sqref="I468:N474">
    <cfRule type="expression" dxfId="1430" priority="458">
      <formula>$A468=TODAY()</formula>
    </cfRule>
  </conditionalFormatting>
  <conditionalFormatting sqref="U378:V378">
    <cfRule type="expression" dxfId="1429" priority="302">
      <formula>$A378=TODAY()</formula>
    </cfRule>
  </conditionalFormatting>
  <conditionalFormatting sqref="T379:T383">
    <cfRule type="expression" dxfId="1428" priority="301">
      <formula>$A379=TODAY()</formula>
    </cfRule>
  </conditionalFormatting>
  <conditionalFormatting sqref="U379:V383">
    <cfRule type="expression" dxfId="1427" priority="300">
      <formula>$A379=TODAY()</formula>
    </cfRule>
  </conditionalFormatting>
  <conditionalFormatting sqref="I475:N481">
    <cfRule type="expression" dxfId="1426" priority="454">
      <formula>$A475=TODAY()</formula>
    </cfRule>
  </conditionalFormatting>
  <conditionalFormatting sqref="U384:V384">
    <cfRule type="expression" dxfId="1425" priority="298">
      <formula>$A384=TODAY()</formula>
    </cfRule>
  </conditionalFormatting>
  <conditionalFormatting sqref="T385">
    <cfRule type="expression" dxfId="1424" priority="297">
      <formula>$A385=TODAY()</formula>
    </cfRule>
  </conditionalFormatting>
  <conditionalFormatting sqref="I482:N488">
    <cfRule type="expression" dxfId="1423" priority="451">
      <formula>$A482=TODAY()</formula>
    </cfRule>
  </conditionalFormatting>
  <conditionalFormatting sqref="I482:N488">
    <cfRule type="expression" dxfId="1422" priority="450">
      <formula>$A482=TODAY()</formula>
    </cfRule>
  </conditionalFormatting>
  <conditionalFormatting sqref="H482:H483">
    <cfRule type="expression" dxfId="1421" priority="449">
      <formula>$A482=TODAY()</formula>
    </cfRule>
  </conditionalFormatting>
  <conditionalFormatting sqref="H484:H488">
    <cfRule type="expression" dxfId="1420" priority="448">
      <formula>$A484=TODAY()</formula>
    </cfRule>
  </conditionalFormatting>
  <conditionalFormatting sqref="I489:N495">
    <cfRule type="expression" dxfId="1419" priority="447">
      <formula>$A489=TODAY()</formula>
    </cfRule>
  </conditionalFormatting>
  <conditionalFormatting sqref="I489:N495">
    <cfRule type="expression" dxfId="1418" priority="446">
      <formula>$A489=TODAY()</formula>
    </cfRule>
  </conditionalFormatting>
  <conditionalFormatting sqref="H489:H490">
    <cfRule type="expression" dxfId="1417" priority="445">
      <formula>$A489=TODAY()</formula>
    </cfRule>
  </conditionalFormatting>
  <conditionalFormatting sqref="H491:H495">
    <cfRule type="expression" dxfId="1416" priority="444">
      <formula>$A491=TODAY()</formula>
    </cfRule>
  </conditionalFormatting>
  <conditionalFormatting sqref="I496:N502">
    <cfRule type="expression" dxfId="1415" priority="443">
      <formula>$A496=TODAY()</formula>
    </cfRule>
  </conditionalFormatting>
  <conditionalFormatting sqref="I496:N502">
    <cfRule type="expression" dxfId="1414" priority="442">
      <formula>$A496=TODAY()</formula>
    </cfRule>
  </conditionalFormatting>
  <conditionalFormatting sqref="H496:H497">
    <cfRule type="expression" dxfId="1413" priority="441">
      <formula>$A496=TODAY()</formula>
    </cfRule>
  </conditionalFormatting>
  <conditionalFormatting sqref="H498:H502">
    <cfRule type="expression" dxfId="1412" priority="440">
      <formula>$A498=TODAY()</formula>
    </cfRule>
  </conditionalFormatting>
  <conditionalFormatting sqref="I503:N509">
    <cfRule type="expression" dxfId="1411" priority="439">
      <formula>$A503=TODAY()</formula>
    </cfRule>
  </conditionalFormatting>
  <conditionalFormatting sqref="I503:N509">
    <cfRule type="expression" dxfId="1410" priority="438">
      <formula>$A503=TODAY()</formula>
    </cfRule>
  </conditionalFormatting>
  <conditionalFormatting sqref="H503:H504">
    <cfRule type="expression" dxfId="1409" priority="437">
      <formula>$A503=TODAY()</formula>
    </cfRule>
  </conditionalFormatting>
  <conditionalFormatting sqref="H505:H509">
    <cfRule type="expression" dxfId="1408" priority="436">
      <formula>$A505=TODAY()</formula>
    </cfRule>
  </conditionalFormatting>
  <conditionalFormatting sqref="U405:V405">
    <cfRule type="expression" dxfId="1407" priority="280">
      <formula>$A405=TODAY()</formula>
    </cfRule>
  </conditionalFormatting>
  <conditionalFormatting sqref="I510:N516">
    <cfRule type="expression" dxfId="1406" priority="434">
      <formula>$A510=TODAY()</formula>
    </cfRule>
  </conditionalFormatting>
  <conditionalFormatting sqref="U406:V406">
    <cfRule type="expression" dxfId="1405" priority="278">
      <formula>$A406=TODAY()</formula>
    </cfRule>
  </conditionalFormatting>
  <conditionalFormatting sqref="T407:T411">
    <cfRule type="expression" dxfId="1404" priority="277">
      <formula>$A407=TODAY()</formula>
    </cfRule>
  </conditionalFormatting>
  <conditionalFormatting sqref="U407:V411">
    <cfRule type="expression" dxfId="1403" priority="276">
      <formula>$A407=TODAY()</formula>
    </cfRule>
  </conditionalFormatting>
  <conditionalFormatting sqref="I517:N523">
    <cfRule type="expression" dxfId="1402" priority="430">
      <formula>$A517=TODAY()</formula>
    </cfRule>
  </conditionalFormatting>
  <conditionalFormatting sqref="U412:V412">
    <cfRule type="expression" dxfId="1401" priority="274">
      <formula>$A412=TODAY()</formula>
    </cfRule>
  </conditionalFormatting>
  <conditionalFormatting sqref="T413">
    <cfRule type="expression" dxfId="1400" priority="273">
      <formula>$A413=TODAY()</formula>
    </cfRule>
  </conditionalFormatting>
  <conditionalFormatting sqref="B419:D425">
    <cfRule type="expression" dxfId="1399" priority="427">
      <formula>$A419=TODAY()</formula>
    </cfRule>
  </conditionalFormatting>
  <conditionalFormatting sqref="T414:T418">
    <cfRule type="expression" dxfId="1398" priority="271">
      <formula>$A414=TODAY()</formula>
    </cfRule>
  </conditionalFormatting>
  <conditionalFormatting sqref="B426:D432">
    <cfRule type="expression" dxfId="1397" priority="425">
      <formula>$A426=TODAY()</formula>
    </cfRule>
  </conditionalFormatting>
  <conditionalFormatting sqref="B433:D439">
    <cfRule type="expression" dxfId="1396" priority="424">
      <formula>$A433=TODAY()</formula>
    </cfRule>
  </conditionalFormatting>
  <conditionalFormatting sqref="B433:D439">
    <cfRule type="expression" dxfId="1395" priority="423">
      <formula>$A433=TODAY()</formula>
    </cfRule>
  </conditionalFormatting>
  <conditionalFormatting sqref="T420">
    <cfRule type="expression" dxfId="1394" priority="267">
      <formula>$A420=TODAY()</formula>
    </cfRule>
  </conditionalFormatting>
  <conditionalFormatting sqref="B440:D446">
    <cfRule type="expression" dxfId="1393" priority="421">
      <formula>$A440=TODAY()</formula>
    </cfRule>
  </conditionalFormatting>
  <conditionalFormatting sqref="B447:D453">
    <cfRule type="expression" dxfId="1392" priority="420">
      <formula>$A447=TODAY()</formula>
    </cfRule>
  </conditionalFormatting>
  <conditionalFormatting sqref="B447:D453">
    <cfRule type="expression" dxfId="1391" priority="419">
      <formula>$A447=TODAY()</formula>
    </cfRule>
  </conditionalFormatting>
  <conditionalFormatting sqref="B454:D467">
    <cfRule type="expression" dxfId="1390" priority="418">
      <formula>$A454=TODAY()</formula>
    </cfRule>
  </conditionalFormatting>
  <conditionalFormatting sqref="B454:D460">
    <cfRule type="expression" dxfId="1389" priority="417">
      <formula>$A454=TODAY()</formula>
    </cfRule>
  </conditionalFormatting>
  <conditionalFormatting sqref="B461:D467">
    <cfRule type="expression" dxfId="1388" priority="416">
      <formula>$A461=TODAY()</formula>
    </cfRule>
  </conditionalFormatting>
  <conditionalFormatting sqref="B461:D467">
    <cfRule type="expression" dxfId="1387" priority="415">
      <formula>$A461=TODAY()</formula>
    </cfRule>
  </conditionalFormatting>
  <conditionalFormatting sqref="T428:T432">
    <cfRule type="expression" dxfId="1386" priority="259">
      <formula>$A428=TODAY()</formula>
    </cfRule>
  </conditionalFormatting>
  <conditionalFormatting sqref="B468:D474">
    <cfRule type="expression" dxfId="1385" priority="413">
      <formula>$A468=TODAY()</formula>
    </cfRule>
  </conditionalFormatting>
  <conditionalFormatting sqref="B475:D481">
    <cfRule type="expression" dxfId="1384" priority="412">
      <formula>$A475=TODAY()</formula>
    </cfRule>
  </conditionalFormatting>
  <conditionalFormatting sqref="B475:D481">
    <cfRule type="expression" dxfId="1383" priority="411">
      <formula>$A475=TODAY()</formula>
    </cfRule>
  </conditionalFormatting>
  <conditionalFormatting sqref="B482:D495">
    <cfRule type="expression" dxfId="1382" priority="410">
      <formula>$A482=TODAY()</formula>
    </cfRule>
  </conditionalFormatting>
  <conditionalFormatting sqref="B482:D488">
    <cfRule type="expression" dxfId="1381" priority="409">
      <formula>$A482=TODAY()</formula>
    </cfRule>
  </conditionalFormatting>
  <conditionalFormatting sqref="B489:D495">
    <cfRule type="expression" dxfId="1380" priority="408">
      <formula>$A489=TODAY()</formula>
    </cfRule>
  </conditionalFormatting>
  <conditionalFormatting sqref="B489:D495">
    <cfRule type="expression" dxfId="1379" priority="407">
      <formula>$A489=TODAY()</formula>
    </cfRule>
  </conditionalFormatting>
  <conditionalFormatting sqref="B496:D509">
    <cfRule type="expression" dxfId="1378" priority="406">
      <formula>$A496=TODAY()</formula>
    </cfRule>
  </conditionalFormatting>
  <conditionalFormatting sqref="B496:D502">
    <cfRule type="expression" dxfId="1377" priority="405">
      <formula>$A496=TODAY()</formula>
    </cfRule>
  </conditionalFormatting>
  <conditionalFormatting sqref="B503:D509">
    <cfRule type="expression" dxfId="1376" priority="404">
      <formula>$A503=TODAY()</formula>
    </cfRule>
  </conditionalFormatting>
  <conditionalFormatting sqref="B503:D509">
    <cfRule type="expression" dxfId="1375" priority="403">
      <formula>$A503=TODAY()</formula>
    </cfRule>
  </conditionalFormatting>
  <conditionalFormatting sqref="B510:D523">
    <cfRule type="expression" dxfId="1374" priority="402">
      <formula>$A510=TODAY()</formula>
    </cfRule>
  </conditionalFormatting>
  <conditionalFormatting sqref="B510:D516">
    <cfRule type="expression" dxfId="1373" priority="401">
      <formula>$A510=TODAY()</formula>
    </cfRule>
  </conditionalFormatting>
  <conditionalFormatting sqref="B517:D523">
    <cfRule type="expression" dxfId="1372" priority="400">
      <formula>$A517=TODAY()</formula>
    </cfRule>
  </conditionalFormatting>
  <conditionalFormatting sqref="B517:D523">
    <cfRule type="expression" dxfId="1371" priority="399">
      <formula>$A517=TODAY()</formula>
    </cfRule>
  </conditionalFormatting>
  <conditionalFormatting sqref="T7:T271">
    <cfRule type="expression" dxfId="1370" priority="398">
      <formula>$A7=TODAY()</formula>
    </cfRule>
  </conditionalFormatting>
  <conditionalFormatting sqref="U2:V2">
    <cfRule type="expression" dxfId="1369" priority="397">
      <formula>$A2=TODAY()</formula>
    </cfRule>
  </conditionalFormatting>
  <conditionalFormatting sqref="U3:V271">
    <cfRule type="expression" dxfId="1368" priority="396">
      <formula>$A3=TODAY()</formula>
    </cfRule>
  </conditionalFormatting>
  <conditionalFormatting sqref="T272">
    <cfRule type="expression" dxfId="1367" priority="395">
      <formula>$A272=TODAY()</formula>
    </cfRule>
  </conditionalFormatting>
  <conditionalFormatting sqref="U272:V272">
    <cfRule type="expression" dxfId="1366" priority="394">
      <formula>$A272=TODAY()</formula>
    </cfRule>
  </conditionalFormatting>
  <conditionalFormatting sqref="T273">
    <cfRule type="expression" dxfId="1365" priority="393">
      <formula>$A273=TODAY()</formula>
    </cfRule>
  </conditionalFormatting>
  <conditionalFormatting sqref="U273:V273">
    <cfRule type="expression" dxfId="1364" priority="392">
      <formula>$A273=TODAY()</formula>
    </cfRule>
  </conditionalFormatting>
  <conditionalFormatting sqref="T274:T278">
    <cfRule type="expression" dxfId="1363" priority="391">
      <formula>$A274=TODAY()</formula>
    </cfRule>
  </conditionalFormatting>
  <conditionalFormatting sqref="U274:V278">
    <cfRule type="expression" dxfId="1362" priority="390">
      <formula>$A274=TODAY()</formula>
    </cfRule>
  </conditionalFormatting>
  <conditionalFormatting sqref="T279">
    <cfRule type="expression" dxfId="1361" priority="389">
      <formula>$A279=TODAY()</formula>
    </cfRule>
  </conditionalFormatting>
  <conditionalFormatting sqref="U279:V279">
    <cfRule type="expression" dxfId="1360" priority="388">
      <formula>$A279=TODAY()</formula>
    </cfRule>
  </conditionalFormatting>
  <conditionalFormatting sqref="T280">
    <cfRule type="expression" dxfId="1359" priority="387">
      <formula>$A280=TODAY()</formula>
    </cfRule>
  </conditionalFormatting>
  <conditionalFormatting sqref="U280:V280">
    <cfRule type="expression" dxfId="1358" priority="386">
      <formula>$A280=TODAY()</formula>
    </cfRule>
  </conditionalFormatting>
  <conditionalFormatting sqref="T281:T285">
    <cfRule type="expression" dxfId="1357" priority="385">
      <formula>$A281=TODAY()</formula>
    </cfRule>
  </conditionalFormatting>
  <conditionalFormatting sqref="U281:V285">
    <cfRule type="expression" dxfId="1356" priority="384">
      <formula>$A281=TODAY()</formula>
    </cfRule>
  </conditionalFormatting>
  <conditionalFormatting sqref="T286">
    <cfRule type="expression" dxfId="1355" priority="383">
      <formula>$A286=TODAY()</formula>
    </cfRule>
  </conditionalFormatting>
  <conditionalFormatting sqref="U286:V286">
    <cfRule type="expression" dxfId="1354" priority="382">
      <formula>$A286=TODAY()</formula>
    </cfRule>
  </conditionalFormatting>
  <conditionalFormatting sqref="T287">
    <cfRule type="expression" dxfId="1353" priority="381">
      <formula>$A287=TODAY()</formula>
    </cfRule>
  </conditionalFormatting>
  <conditionalFormatting sqref="U287:V287">
    <cfRule type="expression" dxfId="1352" priority="380">
      <formula>$A287=TODAY()</formula>
    </cfRule>
  </conditionalFormatting>
  <conditionalFormatting sqref="T288:T292">
    <cfRule type="expression" dxfId="1351" priority="379">
      <formula>$A288=TODAY()</formula>
    </cfRule>
  </conditionalFormatting>
  <conditionalFormatting sqref="U288:V292">
    <cfRule type="expression" dxfId="1350" priority="378">
      <formula>$A288=TODAY()</formula>
    </cfRule>
  </conditionalFormatting>
  <conditionalFormatting sqref="T293">
    <cfRule type="expression" dxfId="1349" priority="377">
      <formula>$A293=TODAY()</formula>
    </cfRule>
  </conditionalFormatting>
  <conditionalFormatting sqref="U301:V301">
    <cfRule type="expression" dxfId="1340" priority="368">
      <formula>$A301=TODAY()</formula>
    </cfRule>
  </conditionalFormatting>
  <conditionalFormatting sqref="T302:T306">
    <cfRule type="expression" dxfId="1339" priority="367">
      <formula>$A302=TODAY()</formula>
    </cfRule>
  </conditionalFormatting>
  <conditionalFormatting sqref="U302:V306">
    <cfRule type="expression" dxfId="1338" priority="366">
      <formula>$A302=TODAY()</formula>
    </cfRule>
  </conditionalFormatting>
  <conditionalFormatting sqref="T307">
    <cfRule type="expression" dxfId="1337" priority="365">
      <formula>$A307=TODAY()</formula>
    </cfRule>
  </conditionalFormatting>
  <conditionalFormatting sqref="U307:V307">
    <cfRule type="expression" dxfId="1336" priority="364">
      <formula>$A307=TODAY()</formula>
    </cfRule>
  </conditionalFormatting>
  <conditionalFormatting sqref="T308">
    <cfRule type="expression" dxfId="1335" priority="363">
      <formula>$A308=TODAY()</formula>
    </cfRule>
  </conditionalFormatting>
  <conditionalFormatting sqref="U308:V308">
    <cfRule type="expression" dxfId="1334" priority="362">
      <formula>$A308=TODAY()</formula>
    </cfRule>
  </conditionalFormatting>
  <conditionalFormatting sqref="T309:T313">
    <cfRule type="expression" dxfId="1333" priority="361">
      <formula>$A309=TODAY()</formula>
    </cfRule>
  </conditionalFormatting>
  <conditionalFormatting sqref="U309:V313">
    <cfRule type="expression" dxfId="1332" priority="360">
      <formula>$A309=TODAY()</formula>
    </cfRule>
  </conditionalFormatting>
  <conditionalFormatting sqref="T314">
    <cfRule type="expression" dxfId="1331" priority="359">
      <formula>$A314=TODAY()</formula>
    </cfRule>
  </conditionalFormatting>
  <conditionalFormatting sqref="U314:V314">
    <cfRule type="expression" dxfId="1330" priority="358">
      <formula>$A314=TODAY()</formula>
    </cfRule>
  </conditionalFormatting>
  <conditionalFormatting sqref="T315">
    <cfRule type="expression" dxfId="1329" priority="357">
      <formula>$A315=TODAY()</formula>
    </cfRule>
  </conditionalFormatting>
  <conditionalFormatting sqref="U315:V315">
    <cfRule type="expression" dxfId="1328" priority="356">
      <formula>$A315=TODAY()</formula>
    </cfRule>
  </conditionalFormatting>
  <conditionalFormatting sqref="T316:T320">
    <cfRule type="expression" dxfId="1327" priority="355">
      <formula>$A316=TODAY()</formula>
    </cfRule>
  </conditionalFormatting>
  <conditionalFormatting sqref="U316:V320">
    <cfRule type="expression" dxfId="1326" priority="354">
      <formula>$A316=TODAY()</formula>
    </cfRule>
  </conditionalFormatting>
  <conditionalFormatting sqref="T321">
    <cfRule type="expression" dxfId="1325" priority="353">
      <formula>$A321=TODAY()</formula>
    </cfRule>
  </conditionalFormatting>
  <conditionalFormatting sqref="U321:V321">
    <cfRule type="expression" dxfId="1324" priority="352">
      <formula>$A321=TODAY()</formula>
    </cfRule>
  </conditionalFormatting>
  <conditionalFormatting sqref="T322">
    <cfRule type="expression" dxfId="1323" priority="351">
      <formula>$A322=TODAY()</formula>
    </cfRule>
  </conditionalFormatting>
  <conditionalFormatting sqref="U322:V322">
    <cfRule type="expression" dxfId="1322" priority="350">
      <formula>$A322=TODAY()</formula>
    </cfRule>
  </conditionalFormatting>
  <conditionalFormatting sqref="T323:T327">
    <cfRule type="expression" dxfId="1321" priority="349">
      <formula>$A323=TODAY()</formula>
    </cfRule>
  </conditionalFormatting>
  <conditionalFormatting sqref="U323:V327">
    <cfRule type="expression" dxfId="1320" priority="348">
      <formula>$A323=TODAY()</formula>
    </cfRule>
  </conditionalFormatting>
  <conditionalFormatting sqref="T328">
    <cfRule type="expression" dxfId="1319" priority="347">
      <formula>$A328=TODAY()</formula>
    </cfRule>
  </conditionalFormatting>
  <conditionalFormatting sqref="U328:V328">
    <cfRule type="expression" dxfId="1318" priority="346">
      <formula>$A328=TODAY()</formula>
    </cfRule>
  </conditionalFormatting>
  <conditionalFormatting sqref="T329">
    <cfRule type="expression" dxfId="1317" priority="345">
      <formula>$A329=TODAY()</formula>
    </cfRule>
  </conditionalFormatting>
  <conditionalFormatting sqref="U349:V349">
    <cfRule type="expression" dxfId="1300" priority="328">
      <formula>$A349=TODAY()</formula>
    </cfRule>
  </conditionalFormatting>
  <conditionalFormatting sqref="T350">
    <cfRule type="expression" dxfId="1299" priority="327">
      <formula>$A350=TODAY()</formula>
    </cfRule>
  </conditionalFormatting>
  <conditionalFormatting sqref="U350:V350">
    <cfRule type="expression" dxfId="1298" priority="326">
      <formula>$A350=TODAY()</formula>
    </cfRule>
  </conditionalFormatting>
  <conditionalFormatting sqref="T351:T355">
    <cfRule type="expression" dxfId="1297" priority="325">
      <formula>$A351=TODAY()</formula>
    </cfRule>
  </conditionalFormatting>
  <conditionalFormatting sqref="U351:V355">
    <cfRule type="expression" dxfId="1296" priority="324">
      <formula>$A351=TODAY()</formula>
    </cfRule>
  </conditionalFormatting>
  <conditionalFormatting sqref="T356">
    <cfRule type="expression" dxfId="1295" priority="323">
      <formula>$A356=TODAY()</formula>
    </cfRule>
  </conditionalFormatting>
  <conditionalFormatting sqref="U356:V356">
    <cfRule type="expression" dxfId="1294" priority="322">
      <formula>$A356=TODAY()</formula>
    </cfRule>
  </conditionalFormatting>
  <conditionalFormatting sqref="T357">
    <cfRule type="expression" dxfId="1293" priority="321">
      <formula>$A357=TODAY()</formula>
    </cfRule>
  </conditionalFormatting>
  <conditionalFormatting sqref="U357:V357">
    <cfRule type="expression" dxfId="1292" priority="320">
      <formula>$A357=TODAY()</formula>
    </cfRule>
  </conditionalFormatting>
  <conditionalFormatting sqref="U358:V362">
    <cfRule type="expression" dxfId="1290" priority="318">
      <formula>$A358=TODAY()</formula>
    </cfRule>
  </conditionalFormatting>
  <conditionalFormatting sqref="T363">
    <cfRule type="expression" dxfId="1289" priority="317">
      <formula>$A363=TODAY()</formula>
    </cfRule>
  </conditionalFormatting>
  <conditionalFormatting sqref="U363:V363">
    <cfRule type="expression" dxfId="1288" priority="316">
      <formula>$A363=TODAY()</formula>
    </cfRule>
  </conditionalFormatting>
  <conditionalFormatting sqref="T364">
    <cfRule type="expression" dxfId="1287" priority="315">
      <formula>$A364=TODAY()</formula>
    </cfRule>
  </conditionalFormatting>
  <conditionalFormatting sqref="U364:V364">
    <cfRule type="expression" dxfId="1286" priority="314">
      <formula>$A364=TODAY()</formula>
    </cfRule>
  </conditionalFormatting>
  <conditionalFormatting sqref="T365:T369">
    <cfRule type="expression" dxfId="1285" priority="313">
      <formula>$A365=TODAY()</formula>
    </cfRule>
  </conditionalFormatting>
  <conditionalFormatting sqref="U385:V385">
    <cfRule type="expression" dxfId="1268" priority="296">
      <formula>$A385=TODAY()</formula>
    </cfRule>
  </conditionalFormatting>
  <conditionalFormatting sqref="T386:T390">
    <cfRule type="expression" dxfId="1267" priority="295">
      <formula>$A386=TODAY()</formula>
    </cfRule>
  </conditionalFormatting>
  <conditionalFormatting sqref="U386:V390">
    <cfRule type="expression" dxfId="1266" priority="294">
      <formula>$A386=TODAY()</formula>
    </cfRule>
  </conditionalFormatting>
  <conditionalFormatting sqref="T391">
    <cfRule type="expression" dxfId="1265" priority="293">
      <formula>$A391=TODAY()</formula>
    </cfRule>
  </conditionalFormatting>
  <conditionalFormatting sqref="U391:V391">
    <cfRule type="expression" dxfId="1264" priority="292">
      <formula>$A391=TODAY()</formula>
    </cfRule>
  </conditionalFormatting>
  <conditionalFormatting sqref="T392">
    <cfRule type="expression" dxfId="1263" priority="291">
      <formula>$A392=TODAY()</formula>
    </cfRule>
  </conditionalFormatting>
  <conditionalFormatting sqref="U392:V392">
    <cfRule type="expression" dxfId="1262" priority="290">
      <formula>$A392=TODAY()</formula>
    </cfRule>
  </conditionalFormatting>
  <conditionalFormatting sqref="T393:T397">
    <cfRule type="expression" dxfId="1261" priority="289">
      <formula>$A393=TODAY()</formula>
    </cfRule>
  </conditionalFormatting>
  <conditionalFormatting sqref="U393:V397">
    <cfRule type="expression" dxfId="1260" priority="288">
      <formula>$A393=TODAY()</formula>
    </cfRule>
  </conditionalFormatting>
  <conditionalFormatting sqref="T398">
    <cfRule type="expression" dxfId="1259" priority="287">
      <formula>$A398=TODAY()</formula>
    </cfRule>
  </conditionalFormatting>
  <conditionalFormatting sqref="U398:V398">
    <cfRule type="expression" dxfId="1258" priority="286">
      <formula>$A398=TODAY()</formula>
    </cfRule>
  </conditionalFormatting>
  <conditionalFormatting sqref="T399">
    <cfRule type="expression" dxfId="1257" priority="285">
      <formula>$A399=TODAY()</formula>
    </cfRule>
  </conditionalFormatting>
  <conditionalFormatting sqref="U399:V399">
    <cfRule type="expression" dxfId="1256" priority="284">
      <formula>$A399=TODAY()</formula>
    </cfRule>
  </conditionalFormatting>
  <conditionalFormatting sqref="T400:T404">
    <cfRule type="expression" dxfId="1255" priority="283">
      <formula>$A400=TODAY()</formula>
    </cfRule>
  </conditionalFormatting>
  <conditionalFormatting sqref="U400:V404">
    <cfRule type="expression" dxfId="1254" priority="282">
      <formula>$A400=TODAY()</formula>
    </cfRule>
  </conditionalFormatting>
  <conditionalFormatting sqref="T405">
    <cfRule type="expression" dxfId="1253" priority="281">
      <formula>$A405=TODAY()</formula>
    </cfRule>
  </conditionalFormatting>
  <conditionalFormatting sqref="U421:V425">
    <cfRule type="expression" dxfId="1236" priority="264">
      <formula>$A421=TODAY()</formula>
    </cfRule>
  </conditionalFormatting>
  <conditionalFormatting sqref="T426">
    <cfRule type="expression" dxfId="1235" priority="263">
      <formula>$A426=TODAY()</formula>
    </cfRule>
  </conditionalFormatting>
  <conditionalFormatting sqref="U433:V433">
    <cfRule type="expression" dxfId="1228" priority="256">
      <formula>$A433=TODAY()</formula>
    </cfRule>
  </conditionalFormatting>
  <conditionalFormatting sqref="T434">
    <cfRule type="expression" dxfId="1227" priority="255">
      <formula>$A434=TODAY()</formula>
    </cfRule>
  </conditionalFormatting>
  <conditionalFormatting sqref="U434:V434">
    <cfRule type="expression" dxfId="1226" priority="254">
      <formula>$A434=TODAY()</formula>
    </cfRule>
  </conditionalFormatting>
  <conditionalFormatting sqref="T435:T439">
    <cfRule type="expression" dxfId="1225" priority="253">
      <formula>$A435=TODAY()</formula>
    </cfRule>
  </conditionalFormatting>
  <conditionalFormatting sqref="U435:V439">
    <cfRule type="expression" dxfId="1224" priority="252">
      <formula>$A435=TODAY()</formula>
    </cfRule>
  </conditionalFormatting>
  <conditionalFormatting sqref="T440">
    <cfRule type="expression" dxfId="1223" priority="251">
      <formula>$A440=TODAY()</formula>
    </cfRule>
  </conditionalFormatting>
  <conditionalFormatting sqref="U440:V440">
    <cfRule type="expression" dxfId="1222" priority="250">
      <formula>$A440=TODAY()</formula>
    </cfRule>
  </conditionalFormatting>
  <conditionalFormatting sqref="T441">
    <cfRule type="expression" dxfId="1221" priority="249">
      <formula>$A441=TODAY()</formula>
    </cfRule>
  </conditionalFormatting>
  <conditionalFormatting sqref="U441:V441">
    <cfRule type="expression" dxfId="1220" priority="248">
      <formula>$A441=TODAY()</formula>
    </cfRule>
  </conditionalFormatting>
  <conditionalFormatting sqref="T442:T446">
    <cfRule type="expression" dxfId="1219" priority="247">
      <formula>$A442=TODAY()</formula>
    </cfRule>
  </conditionalFormatting>
  <conditionalFormatting sqref="U442:V446">
    <cfRule type="expression" dxfId="1218" priority="246">
      <formula>$A442=TODAY()</formula>
    </cfRule>
  </conditionalFormatting>
  <conditionalFormatting sqref="T447">
    <cfRule type="expression" dxfId="1217" priority="245">
      <formula>$A447=TODAY()</formula>
    </cfRule>
  </conditionalFormatting>
  <conditionalFormatting sqref="U447:V447">
    <cfRule type="expression" dxfId="1216" priority="244">
      <formula>$A447=TODAY()</formula>
    </cfRule>
  </conditionalFormatting>
  <conditionalFormatting sqref="T448">
    <cfRule type="expression" dxfId="1215" priority="243">
      <formula>$A448=TODAY()</formula>
    </cfRule>
  </conditionalFormatting>
  <conditionalFormatting sqref="U448:V448">
    <cfRule type="expression" dxfId="1214" priority="242">
      <formula>$A448=TODAY()</formula>
    </cfRule>
  </conditionalFormatting>
  <conditionalFormatting sqref="T449:T453">
    <cfRule type="expression" dxfId="1213" priority="241">
      <formula>$A449=TODAY()</formula>
    </cfRule>
  </conditionalFormatting>
  <conditionalFormatting sqref="U449:V453">
    <cfRule type="expression" dxfId="1212" priority="240">
      <formula>$A449=TODAY()</formula>
    </cfRule>
  </conditionalFormatting>
  <conditionalFormatting sqref="T454">
    <cfRule type="expression" dxfId="1211" priority="239">
      <formula>$A454=TODAY()</formula>
    </cfRule>
  </conditionalFormatting>
  <conditionalFormatting sqref="U454:V454">
    <cfRule type="expression" dxfId="1210" priority="238">
      <formula>$A454=TODAY()</formula>
    </cfRule>
  </conditionalFormatting>
  <conditionalFormatting sqref="T455">
    <cfRule type="expression" dxfId="1209" priority="237">
      <formula>$A455=TODAY()</formula>
    </cfRule>
  </conditionalFormatting>
  <conditionalFormatting sqref="U455:V455">
    <cfRule type="expression" dxfId="1208" priority="236">
      <formula>$A455=TODAY()</formula>
    </cfRule>
  </conditionalFormatting>
  <conditionalFormatting sqref="T456:T460">
    <cfRule type="expression" dxfId="1207" priority="235">
      <formula>$A456=TODAY()</formula>
    </cfRule>
  </conditionalFormatting>
  <conditionalFormatting sqref="U456:V460">
    <cfRule type="expression" dxfId="1206" priority="234">
      <formula>$A456=TODAY()</formula>
    </cfRule>
  </conditionalFormatting>
  <conditionalFormatting sqref="T461">
    <cfRule type="expression" dxfId="1205" priority="233">
      <formula>$A461=TODAY()</formula>
    </cfRule>
  </conditionalFormatting>
  <conditionalFormatting sqref="U461:V461">
    <cfRule type="expression" dxfId="1204" priority="232">
      <formula>$A461=TODAY()</formula>
    </cfRule>
  </conditionalFormatting>
  <conditionalFormatting sqref="T462">
    <cfRule type="expression" dxfId="1203" priority="231">
      <formula>$A462=TODAY()</formula>
    </cfRule>
  </conditionalFormatting>
  <conditionalFormatting sqref="U462:V462">
    <cfRule type="expression" dxfId="1202" priority="230">
      <formula>$A462=TODAY()</formula>
    </cfRule>
  </conditionalFormatting>
  <conditionalFormatting sqref="T463:T467">
    <cfRule type="expression" dxfId="1201" priority="229">
      <formula>$A463=TODAY()</formula>
    </cfRule>
  </conditionalFormatting>
  <conditionalFormatting sqref="U463:V467">
    <cfRule type="expression" dxfId="1200" priority="228">
      <formula>$A463=TODAY()</formula>
    </cfRule>
  </conditionalFormatting>
  <conditionalFormatting sqref="T468">
    <cfRule type="expression" dxfId="1199" priority="227">
      <formula>$A468=TODAY()</formula>
    </cfRule>
  </conditionalFormatting>
  <conditionalFormatting sqref="U468:V468">
    <cfRule type="expression" dxfId="1198" priority="226">
      <formula>$A468=TODAY()</formula>
    </cfRule>
  </conditionalFormatting>
  <conditionalFormatting sqref="T469">
    <cfRule type="expression" dxfId="1197" priority="225">
      <formula>$A469=TODAY()</formula>
    </cfRule>
  </conditionalFormatting>
  <conditionalFormatting sqref="U469:V469">
    <cfRule type="expression" dxfId="1196" priority="224">
      <formula>$A469=TODAY()</formula>
    </cfRule>
  </conditionalFormatting>
  <conditionalFormatting sqref="T470:T474">
    <cfRule type="expression" dxfId="1195" priority="223">
      <formula>$A470=TODAY()</formula>
    </cfRule>
  </conditionalFormatting>
  <conditionalFormatting sqref="U470:V474">
    <cfRule type="expression" dxfId="1194" priority="222">
      <formula>$A470=TODAY()</formula>
    </cfRule>
  </conditionalFormatting>
  <conditionalFormatting sqref="T475">
    <cfRule type="expression" dxfId="1193" priority="221">
      <formula>$A475=TODAY()</formula>
    </cfRule>
  </conditionalFormatting>
  <conditionalFormatting sqref="U475:V475">
    <cfRule type="expression" dxfId="1192" priority="220">
      <formula>$A475=TODAY()</formula>
    </cfRule>
  </conditionalFormatting>
  <conditionalFormatting sqref="T476">
    <cfRule type="expression" dxfId="1191" priority="219">
      <formula>$A476=TODAY()</formula>
    </cfRule>
  </conditionalFormatting>
  <conditionalFormatting sqref="U476:V476">
    <cfRule type="expression" dxfId="1190" priority="218">
      <formula>$A476=TODAY()</formula>
    </cfRule>
  </conditionalFormatting>
  <conditionalFormatting sqref="T477:T481">
    <cfRule type="expression" dxfId="1189" priority="217">
      <formula>$A477=TODAY()</formula>
    </cfRule>
  </conditionalFormatting>
  <conditionalFormatting sqref="U477:V481">
    <cfRule type="expression" dxfId="1188" priority="216">
      <formula>$A477=TODAY()</formula>
    </cfRule>
  </conditionalFormatting>
  <conditionalFormatting sqref="T482">
    <cfRule type="expression" dxfId="1187" priority="215">
      <formula>$A482=TODAY()</formula>
    </cfRule>
  </conditionalFormatting>
  <conditionalFormatting sqref="U482:V482">
    <cfRule type="expression" dxfId="1186" priority="214">
      <formula>$A482=TODAY()</formula>
    </cfRule>
  </conditionalFormatting>
  <conditionalFormatting sqref="T483">
    <cfRule type="expression" dxfId="1185" priority="213">
      <formula>$A483=TODAY()</formula>
    </cfRule>
  </conditionalFormatting>
  <conditionalFormatting sqref="U483:V483">
    <cfRule type="expression" dxfId="1184" priority="212">
      <formula>$A483=TODAY()</formula>
    </cfRule>
  </conditionalFormatting>
  <conditionalFormatting sqref="T484:T488">
    <cfRule type="expression" dxfId="1183" priority="211">
      <formula>$A484=TODAY()</formula>
    </cfRule>
  </conditionalFormatting>
  <conditionalFormatting sqref="U484:V488">
    <cfRule type="expression" dxfId="1182" priority="210">
      <formula>$A484=TODAY()</formula>
    </cfRule>
  </conditionalFormatting>
  <conditionalFormatting sqref="T489">
    <cfRule type="expression" dxfId="1181" priority="209">
      <formula>$A489=TODAY()</formula>
    </cfRule>
  </conditionalFormatting>
  <conditionalFormatting sqref="U489:V489">
    <cfRule type="expression" dxfId="1180" priority="208">
      <formula>$A489=TODAY()</formula>
    </cfRule>
  </conditionalFormatting>
  <conditionalFormatting sqref="T490">
    <cfRule type="expression" dxfId="1179" priority="207">
      <formula>$A490=TODAY()</formula>
    </cfRule>
  </conditionalFormatting>
  <conditionalFormatting sqref="U490:V490">
    <cfRule type="expression" dxfId="1178" priority="206">
      <formula>$A490=TODAY()</formula>
    </cfRule>
  </conditionalFormatting>
  <conditionalFormatting sqref="T491:T495">
    <cfRule type="expression" dxfId="1177" priority="205">
      <formula>$A491=TODAY()</formula>
    </cfRule>
  </conditionalFormatting>
  <conditionalFormatting sqref="U491:V495">
    <cfRule type="expression" dxfId="1176" priority="204">
      <formula>$A491=TODAY()</formula>
    </cfRule>
  </conditionalFormatting>
  <conditionalFormatting sqref="T496">
    <cfRule type="expression" dxfId="1175" priority="203">
      <formula>$A496=TODAY()</formula>
    </cfRule>
  </conditionalFormatting>
  <conditionalFormatting sqref="U496:V496">
    <cfRule type="expression" dxfId="1174" priority="202">
      <formula>$A496=TODAY()</formula>
    </cfRule>
  </conditionalFormatting>
  <conditionalFormatting sqref="T497">
    <cfRule type="expression" dxfId="1173" priority="201">
      <formula>$A497=TODAY()</formula>
    </cfRule>
  </conditionalFormatting>
  <conditionalFormatting sqref="U497:V497">
    <cfRule type="expression" dxfId="1172" priority="200">
      <formula>$A497=TODAY()</formula>
    </cfRule>
  </conditionalFormatting>
  <conditionalFormatting sqref="T498:T502">
    <cfRule type="expression" dxfId="1171" priority="199">
      <formula>$A498=TODAY()</formula>
    </cfRule>
  </conditionalFormatting>
  <conditionalFormatting sqref="U498:V502">
    <cfRule type="expression" dxfId="1170" priority="198">
      <formula>$A498=TODAY()</formula>
    </cfRule>
  </conditionalFormatting>
  <conditionalFormatting sqref="T503">
    <cfRule type="expression" dxfId="1169" priority="197">
      <formula>$A503=TODAY()</formula>
    </cfRule>
  </conditionalFormatting>
  <conditionalFormatting sqref="U503:V503">
    <cfRule type="expression" dxfId="1168" priority="196">
      <formula>$A503=TODAY()</formula>
    </cfRule>
  </conditionalFormatting>
  <conditionalFormatting sqref="T504">
    <cfRule type="expression" dxfId="1167" priority="195">
      <formula>$A504=TODAY()</formula>
    </cfRule>
  </conditionalFormatting>
  <conditionalFormatting sqref="U504:V504">
    <cfRule type="expression" dxfId="1166" priority="194">
      <formula>$A504=TODAY()</formula>
    </cfRule>
  </conditionalFormatting>
  <conditionalFormatting sqref="T505:T509">
    <cfRule type="expression" dxfId="1165" priority="193">
      <formula>$A505=TODAY()</formula>
    </cfRule>
  </conditionalFormatting>
  <conditionalFormatting sqref="U505:V509">
    <cfRule type="expression" dxfId="1164" priority="192">
      <formula>$A505=TODAY()</formula>
    </cfRule>
  </conditionalFormatting>
  <conditionalFormatting sqref="T510">
    <cfRule type="expression" dxfId="1163" priority="191">
      <formula>$A510=TODAY()</formula>
    </cfRule>
  </conditionalFormatting>
  <conditionalFormatting sqref="U510:V510">
    <cfRule type="expression" dxfId="1162" priority="190">
      <formula>$A510=TODAY()</formula>
    </cfRule>
  </conditionalFormatting>
  <conditionalFormatting sqref="T511">
    <cfRule type="expression" dxfId="1161" priority="189">
      <formula>$A511=TODAY()</formula>
    </cfRule>
  </conditionalFormatting>
  <conditionalFormatting sqref="U511:V511">
    <cfRule type="expression" dxfId="1160" priority="188">
      <formula>$A511=TODAY()</formula>
    </cfRule>
  </conditionalFormatting>
  <conditionalFormatting sqref="T512:T516">
    <cfRule type="expression" dxfId="1159" priority="187">
      <formula>$A512=TODAY()</formula>
    </cfRule>
  </conditionalFormatting>
  <conditionalFormatting sqref="U512:V516">
    <cfRule type="expression" dxfId="1158" priority="186">
      <formula>$A512=TODAY()</formula>
    </cfRule>
  </conditionalFormatting>
  <conditionalFormatting sqref="T517">
    <cfRule type="expression" dxfId="1157" priority="185">
      <formula>$A517=TODAY()</formula>
    </cfRule>
  </conditionalFormatting>
  <conditionalFormatting sqref="U517:V517">
    <cfRule type="expression" dxfId="1156" priority="184">
      <formula>$A517=TODAY()</formula>
    </cfRule>
  </conditionalFormatting>
  <conditionalFormatting sqref="T518">
    <cfRule type="expression" dxfId="1155" priority="183">
      <formula>$A518=TODAY()</formula>
    </cfRule>
  </conditionalFormatting>
  <conditionalFormatting sqref="U518:V518">
    <cfRule type="expression" dxfId="1154" priority="182">
      <formula>$A518=TODAY()</formula>
    </cfRule>
  </conditionalFormatting>
  <conditionalFormatting sqref="T519:T523">
    <cfRule type="expression" dxfId="1153" priority="181">
      <formula>$A519=TODAY()</formula>
    </cfRule>
  </conditionalFormatting>
  <conditionalFormatting sqref="U519:V523">
    <cfRule type="expression" dxfId="1152" priority="180">
      <formula>$A519=TODAY()</formula>
    </cfRule>
  </conditionalFormatting>
  <conditionalFormatting sqref="T524">
    <cfRule type="expression" dxfId="1151" priority="179">
      <formula>$A524=TODAY()</formula>
    </cfRule>
  </conditionalFormatting>
  <conditionalFormatting sqref="U524:V524">
    <cfRule type="expression" dxfId="1150" priority="178">
      <formula>$A524=TODAY()</formula>
    </cfRule>
  </conditionalFormatting>
  <conditionalFormatting sqref="T525">
    <cfRule type="expression" dxfId="1149" priority="177">
      <formula>$A525=TODAY()</formula>
    </cfRule>
  </conditionalFormatting>
  <conditionalFormatting sqref="U525:V525">
    <cfRule type="expression" dxfId="1148" priority="176">
      <formula>$A525=TODAY()</formula>
    </cfRule>
  </conditionalFormatting>
  <conditionalFormatting sqref="T526:T530">
    <cfRule type="expression" dxfId="1147" priority="175">
      <formula>$A526=TODAY()</formula>
    </cfRule>
  </conditionalFormatting>
  <conditionalFormatting sqref="U526:V530">
    <cfRule type="expression" dxfId="1146" priority="174">
      <formula>$A526=TODAY()</formula>
    </cfRule>
  </conditionalFormatting>
  <conditionalFormatting sqref="T531">
    <cfRule type="expression" dxfId="1145" priority="173">
      <formula>$A531=TODAY()</formula>
    </cfRule>
  </conditionalFormatting>
  <conditionalFormatting sqref="U531:V531">
    <cfRule type="expression" dxfId="1144" priority="172">
      <formula>$A531=TODAY()</formula>
    </cfRule>
  </conditionalFormatting>
  <conditionalFormatting sqref="T532">
    <cfRule type="expression" dxfId="1143" priority="171">
      <formula>$A532=TODAY()</formula>
    </cfRule>
  </conditionalFormatting>
  <conditionalFormatting sqref="U532:V532">
    <cfRule type="expression" dxfId="1142" priority="170">
      <formula>$A532=TODAY()</formula>
    </cfRule>
  </conditionalFormatting>
  <conditionalFormatting sqref="T533:T537">
    <cfRule type="expression" dxfId="1141" priority="169">
      <formula>$A533=TODAY()</formula>
    </cfRule>
  </conditionalFormatting>
  <conditionalFormatting sqref="U533:V537">
    <cfRule type="expression" dxfId="1140" priority="168">
      <formula>$A533=TODAY()</formula>
    </cfRule>
  </conditionalFormatting>
  <conditionalFormatting sqref="T538">
    <cfRule type="expression" dxfId="1139" priority="167">
      <formula>$A538=TODAY()</formula>
    </cfRule>
  </conditionalFormatting>
  <conditionalFormatting sqref="U538:V538">
    <cfRule type="expression" dxfId="1138" priority="166">
      <formula>$A538=TODAY()</formula>
    </cfRule>
  </conditionalFormatting>
  <conditionalFormatting sqref="T539">
    <cfRule type="expression" dxfId="1137" priority="165">
      <formula>$A539=TODAY()</formula>
    </cfRule>
  </conditionalFormatting>
  <conditionalFormatting sqref="U539:V539">
    <cfRule type="expression" dxfId="1136" priority="164">
      <formula>$A539=TODAY()</formula>
    </cfRule>
  </conditionalFormatting>
  <conditionalFormatting sqref="T540:T544">
    <cfRule type="expression" dxfId="1135" priority="163">
      <formula>$A540=TODAY()</formula>
    </cfRule>
  </conditionalFormatting>
  <conditionalFormatting sqref="U540:V544">
    <cfRule type="expression" dxfId="1134" priority="162">
      <formula>$A540=TODAY()</formula>
    </cfRule>
  </conditionalFormatting>
  <conditionalFormatting sqref="T545">
    <cfRule type="expression" dxfId="1133" priority="161">
      <formula>$A545=TODAY()</formula>
    </cfRule>
  </conditionalFormatting>
  <conditionalFormatting sqref="U545:V545">
    <cfRule type="expression" dxfId="1132" priority="160">
      <formula>$A545=TODAY()</formula>
    </cfRule>
  </conditionalFormatting>
  <conditionalFormatting sqref="T546">
    <cfRule type="expression" dxfId="1131" priority="159">
      <formula>$A546=TODAY()</formula>
    </cfRule>
  </conditionalFormatting>
  <conditionalFormatting sqref="U546:V546">
    <cfRule type="expression" dxfId="1130" priority="158">
      <formula>$A546=TODAY()</formula>
    </cfRule>
  </conditionalFormatting>
  <conditionalFormatting sqref="T547:T551">
    <cfRule type="expression" dxfId="1129" priority="157">
      <formula>$A547=TODAY()</formula>
    </cfRule>
  </conditionalFormatting>
  <conditionalFormatting sqref="U547:V551">
    <cfRule type="expression" dxfId="1128" priority="156">
      <formula>$A547=TODAY()</formula>
    </cfRule>
  </conditionalFormatting>
  <conditionalFormatting sqref="R533:R537">
    <cfRule type="expression" dxfId="1124" priority="1">
      <formula>$A533=TODAY()</formula>
    </cfRule>
  </conditionalFormatting>
  <conditionalFormatting sqref="R9">
    <cfRule type="expression" dxfId="1121" priority="155">
      <formula>$A9=TODAY()</formula>
    </cfRule>
  </conditionalFormatting>
  <conditionalFormatting sqref="R10:R271">
    <cfRule type="expression" dxfId="1120" priority="154">
      <formula>$A10=TODAY()</formula>
    </cfRule>
  </conditionalFormatting>
  <conditionalFormatting sqref="R10:R271">
    <cfRule type="expression" dxfId="1119" priority="153">
      <formula>$A10=TODAY()</formula>
    </cfRule>
  </conditionalFormatting>
  <conditionalFormatting sqref="R272:R273">
    <cfRule type="expression" dxfId="1118" priority="152">
      <formula>$A272=TODAY()</formula>
    </cfRule>
  </conditionalFormatting>
  <conditionalFormatting sqref="R272:R273">
    <cfRule type="expression" dxfId="1117" priority="151">
      <formula>$A272=TODAY()</formula>
    </cfRule>
  </conditionalFormatting>
  <conditionalFormatting sqref="R274:R278">
    <cfRule type="expression" dxfId="1116" priority="150">
      <formula>$A274=TODAY()</formula>
    </cfRule>
  </conditionalFormatting>
  <conditionalFormatting sqref="R274:R278">
    <cfRule type="expression" dxfId="1115" priority="149">
      <formula>$A274=TODAY()</formula>
    </cfRule>
  </conditionalFormatting>
  <conditionalFormatting sqref="R279:R280">
    <cfRule type="expression" dxfId="1114" priority="148">
      <formula>$A279=TODAY()</formula>
    </cfRule>
  </conditionalFormatting>
  <conditionalFormatting sqref="R279:R280">
    <cfRule type="expression" dxfId="1113" priority="147">
      <formula>$A279=TODAY()</formula>
    </cfRule>
  </conditionalFormatting>
  <conditionalFormatting sqref="R281:R285">
    <cfRule type="expression" dxfId="1112" priority="146">
      <formula>$A281=TODAY()</formula>
    </cfRule>
  </conditionalFormatting>
  <conditionalFormatting sqref="R281:R285">
    <cfRule type="expression" dxfId="1111" priority="145">
      <formula>$A281=TODAY()</formula>
    </cfRule>
  </conditionalFormatting>
  <conditionalFormatting sqref="R286:R287">
    <cfRule type="expression" dxfId="1110" priority="144">
      <formula>$A286=TODAY()</formula>
    </cfRule>
  </conditionalFormatting>
  <conditionalFormatting sqref="R286:R287">
    <cfRule type="expression" dxfId="1109" priority="143">
      <formula>$A286=TODAY()</formula>
    </cfRule>
  </conditionalFormatting>
  <conditionalFormatting sqref="R288:R292">
    <cfRule type="expression" dxfId="1108" priority="142">
      <formula>$A288=TODAY()</formula>
    </cfRule>
  </conditionalFormatting>
  <conditionalFormatting sqref="R288:R292">
    <cfRule type="expression" dxfId="1107" priority="141">
      <formula>$A288=TODAY()</formula>
    </cfRule>
  </conditionalFormatting>
  <conditionalFormatting sqref="R293:R294">
    <cfRule type="expression" dxfId="1106" priority="140">
      <formula>$A293=TODAY()</formula>
    </cfRule>
  </conditionalFormatting>
  <conditionalFormatting sqref="R293:R294">
    <cfRule type="expression" dxfId="1105" priority="139">
      <formula>$A293=TODAY()</formula>
    </cfRule>
  </conditionalFormatting>
  <conditionalFormatting sqref="R295:R299">
    <cfRule type="expression" dxfId="1104" priority="138">
      <formula>$A295=TODAY()</formula>
    </cfRule>
  </conditionalFormatting>
  <conditionalFormatting sqref="R295:R299">
    <cfRule type="expression" dxfId="1103" priority="137">
      <formula>$A295=TODAY()</formula>
    </cfRule>
  </conditionalFormatting>
  <conditionalFormatting sqref="R300:R301">
    <cfRule type="expression" dxfId="1102" priority="136">
      <formula>$A300=TODAY()</formula>
    </cfRule>
  </conditionalFormatting>
  <conditionalFormatting sqref="R300:R301">
    <cfRule type="expression" dxfId="1101" priority="135">
      <formula>$A300=TODAY()</formula>
    </cfRule>
  </conditionalFormatting>
  <conditionalFormatting sqref="R302:R306">
    <cfRule type="expression" dxfId="1100" priority="134">
      <formula>$A302=TODAY()</formula>
    </cfRule>
  </conditionalFormatting>
  <conditionalFormatting sqref="R302:R306">
    <cfRule type="expression" dxfId="1099" priority="133">
      <formula>$A302=TODAY()</formula>
    </cfRule>
  </conditionalFormatting>
  <conditionalFormatting sqref="R307:R308">
    <cfRule type="expression" dxfId="1098" priority="132">
      <formula>$A307=TODAY()</formula>
    </cfRule>
  </conditionalFormatting>
  <conditionalFormatting sqref="R307:R308">
    <cfRule type="expression" dxfId="1097" priority="131">
      <formula>$A307=TODAY()</formula>
    </cfRule>
  </conditionalFormatting>
  <conditionalFormatting sqref="R309:R313">
    <cfRule type="expression" dxfId="1096" priority="130">
      <formula>$A309=TODAY()</formula>
    </cfRule>
  </conditionalFormatting>
  <conditionalFormatting sqref="R309:R313">
    <cfRule type="expression" dxfId="1095" priority="129">
      <formula>$A309=TODAY()</formula>
    </cfRule>
  </conditionalFormatting>
  <conditionalFormatting sqref="R314:R315">
    <cfRule type="expression" dxfId="1094" priority="128">
      <formula>$A314=TODAY()</formula>
    </cfRule>
  </conditionalFormatting>
  <conditionalFormatting sqref="R314:R315">
    <cfRule type="expression" dxfId="1093" priority="127">
      <formula>$A314=TODAY()</formula>
    </cfRule>
  </conditionalFormatting>
  <conditionalFormatting sqref="R316:R320">
    <cfRule type="expression" dxfId="1092" priority="126">
      <formula>$A316=TODAY()</formula>
    </cfRule>
  </conditionalFormatting>
  <conditionalFormatting sqref="R316:R320">
    <cfRule type="expression" dxfId="1091" priority="125">
      <formula>$A316=TODAY()</formula>
    </cfRule>
  </conditionalFormatting>
  <conditionalFormatting sqref="R321:R322">
    <cfRule type="expression" dxfId="1090" priority="124">
      <formula>$A321=TODAY()</formula>
    </cfRule>
  </conditionalFormatting>
  <conditionalFormatting sqref="R321:R322">
    <cfRule type="expression" dxfId="1089" priority="123">
      <formula>$A321=TODAY()</formula>
    </cfRule>
  </conditionalFormatting>
  <conditionalFormatting sqref="R323:R327">
    <cfRule type="expression" dxfId="1088" priority="122">
      <formula>$A323=TODAY()</formula>
    </cfRule>
  </conditionalFormatting>
  <conditionalFormatting sqref="R323:R327">
    <cfRule type="expression" dxfId="1087" priority="121">
      <formula>$A323=TODAY()</formula>
    </cfRule>
  </conditionalFormatting>
  <conditionalFormatting sqref="R328:R329">
    <cfRule type="expression" dxfId="1086" priority="120">
      <formula>$A328=TODAY()</formula>
    </cfRule>
  </conditionalFormatting>
  <conditionalFormatting sqref="R328:R329">
    <cfRule type="expression" dxfId="1085" priority="119">
      <formula>$A328=TODAY()</formula>
    </cfRule>
  </conditionalFormatting>
  <conditionalFormatting sqref="R330:R334">
    <cfRule type="expression" dxfId="1084" priority="118">
      <formula>$A330=TODAY()</formula>
    </cfRule>
  </conditionalFormatting>
  <conditionalFormatting sqref="R330:R334">
    <cfRule type="expression" dxfId="1083" priority="117">
      <formula>$A330=TODAY()</formula>
    </cfRule>
  </conditionalFormatting>
  <conditionalFormatting sqref="R335:R336">
    <cfRule type="expression" dxfId="1082" priority="116">
      <formula>$A335=TODAY()</formula>
    </cfRule>
  </conditionalFormatting>
  <conditionalFormatting sqref="R335:R336">
    <cfRule type="expression" dxfId="1081" priority="115">
      <formula>$A335=TODAY()</formula>
    </cfRule>
  </conditionalFormatting>
  <conditionalFormatting sqref="R337:R341">
    <cfRule type="expression" dxfId="1080" priority="114">
      <formula>$A337=TODAY()</formula>
    </cfRule>
  </conditionalFormatting>
  <conditionalFormatting sqref="R337:R341">
    <cfRule type="expression" dxfId="1079" priority="113">
      <formula>$A337=TODAY()</formula>
    </cfRule>
  </conditionalFormatting>
  <conditionalFormatting sqref="R342:R343">
    <cfRule type="expression" dxfId="1078" priority="112">
      <formula>$A342=TODAY()</formula>
    </cfRule>
  </conditionalFormatting>
  <conditionalFormatting sqref="R342:R343">
    <cfRule type="expression" dxfId="1077" priority="111">
      <formula>$A342=TODAY()</formula>
    </cfRule>
  </conditionalFormatting>
  <conditionalFormatting sqref="R344:R348">
    <cfRule type="expression" dxfId="1076" priority="110">
      <formula>$A344=TODAY()</formula>
    </cfRule>
  </conditionalFormatting>
  <conditionalFormatting sqref="R344:R348">
    <cfRule type="expression" dxfId="1075" priority="109">
      <formula>$A344=TODAY()</formula>
    </cfRule>
  </conditionalFormatting>
  <conditionalFormatting sqref="R349:R350">
    <cfRule type="expression" dxfId="1074" priority="108">
      <formula>$A349=TODAY()</formula>
    </cfRule>
  </conditionalFormatting>
  <conditionalFormatting sqref="R349:R350">
    <cfRule type="expression" dxfId="1073" priority="107">
      <formula>$A349=TODAY()</formula>
    </cfRule>
  </conditionalFormatting>
  <conditionalFormatting sqref="R351:R355">
    <cfRule type="expression" dxfId="1072" priority="106">
      <formula>$A351=TODAY()</formula>
    </cfRule>
  </conditionalFormatting>
  <conditionalFormatting sqref="R351:R355">
    <cfRule type="expression" dxfId="1071" priority="105">
      <formula>$A351=TODAY()</formula>
    </cfRule>
  </conditionalFormatting>
  <conditionalFormatting sqref="R356:R357">
    <cfRule type="expression" dxfId="1070" priority="104">
      <formula>$A356=TODAY()</formula>
    </cfRule>
  </conditionalFormatting>
  <conditionalFormatting sqref="R356:R357">
    <cfRule type="expression" dxfId="1069" priority="103">
      <formula>$A356=TODAY()</formula>
    </cfRule>
  </conditionalFormatting>
  <conditionalFormatting sqref="R358:R362">
    <cfRule type="expression" dxfId="1068" priority="102">
      <formula>$A358=TODAY()</formula>
    </cfRule>
  </conditionalFormatting>
  <conditionalFormatting sqref="R358:R362">
    <cfRule type="expression" dxfId="1067" priority="101">
      <formula>$A358=TODAY()</formula>
    </cfRule>
  </conditionalFormatting>
  <conditionalFormatting sqref="R363:R364">
    <cfRule type="expression" dxfId="1066" priority="100">
      <formula>$A363=TODAY()</formula>
    </cfRule>
  </conditionalFormatting>
  <conditionalFormatting sqref="R363:R364">
    <cfRule type="expression" dxfId="1065" priority="99">
      <formula>$A363=TODAY()</formula>
    </cfRule>
  </conditionalFormatting>
  <conditionalFormatting sqref="R365:R369">
    <cfRule type="expression" dxfId="1064" priority="98">
      <formula>$A365=TODAY()</formula>
    </cfRule>
  </conditionalFormatting>
  <conditionalFormatting sqref="R365:R369">
    <cfRule type="expression" dxfId="1063" priority="97">
      <formula>$A365=TODAY()</formula>
    </cfRule>
  </conditionalFormatting>
  <conditionalFormatting sqref="R370:R371">
    <cfRule type="expression" dxfId="1062" priority="96">
      <formula>$A370=TODAY()</formula>
    </cfRule>
  </conditionalFormatting>
  <conditionalFormatting sqref="R370:R371">
    <cfRule type="expression" dxfId="1061" priority="95">
      <formula>$A370=TODAY()</formula>
    </cfRule>
  </conditionalFormatting>
  <conditionalFormatting sqref="R372:R376">
    <cfRule type="expression" dxfId="1060" priority="94">
      <formula>$A372=TODAY()</formula>
    </cfRule>
  </conditionalFormatting>
  <conditionalFormatting sqref="R372:R376">
    <cfRule type="expression" dxfId="1059" priority="93">
      <formula>$A372=TODAY()</formula>
    </cfRule>
  </conditionalFormatting>
  <conditionalFormatting sqref="R377:R378">
    <cfRule type="expression" dxfId="1058" priority="92">
      <formula>$A377=TODAY()</formula>
    </cfRule>
  </conditionalFormatting>
  <conditionalFormatting sqref="R377:R378">
    <cfRule type="expression" dxfId="1057" priority="91">
      <formula>$A377=TODAY()</formula>
    </cfRule>
  </conditionalFormatting>
  <conditionalFormatting sqref="R379:R383">
    <cfRule type="expression" dxfId="1056" priority="90">
      <formula>$A379=TODAY()</formula>
    </cfRule>
  </conditionalFormatting>
  <conditionalFormatting sqref="R379:R383">
    <cfRule type="expression" dxfId="1055" priority="89">
      <formula>$A379=TODAY()</formula>
    </cfRule>
  </conditionalFormatting>
  <conditionalFormatting sqref="R384:R385">
    <cfRule type="expression" dxfId="1054" priority="88">
      <formula>$A384=TODAY()</formula>
    </cfRule>
  </conditionalFormatting>
  <conditionalFormatting sqref="R384:R385">
    <cfRule type="expression" dxfId="1053" priority="87">
      <formula>$A384=TODAY()</formula>
    </cfRule>
  </conditionalFormatting>
  <conditionalFormatting sqref="R386:R390">
    <cfRule type="expression" dxfId="1052" priority="86">
      <formula>$A386=TODAY()</formula>
    </cfRule>
  </conditionalFormatting>
  <conditionalFormatting sqref="R386:R390">
    <cfRule type="expression" dxfId="1051" priority="85">
      <formula>$A386=TODAY()</formula>
    </cfRule>
  </conditionalFormatting>
  <conditionalFormatting sqref="R391:R392">
    <cfRule type="expression" dxfId="1050" priority="84">
      <formula>$A391=TODAY()</formula>
    </cfRule>
  </conditionalFormatting>
  <conditionalFormatting sqref="R391:R392">
    <cfRule type="expression" dxfId="1049" priority="83">
      <formula>$A391=TODAY()</formula>
    </cfRule>
  </conditionalFormatting>
  <conditionalFormatting sqref="R393:R397">
    <cfRule type="expression" dxfId="1048" priority="82">
      <formula>$A393=TODAY()</formula>
    </cfRule>
  </conditionalFormatting>
  <conditionalFormatting sqref="R393:R397">
    <cfRule type="expression" dxfId="1047" priority="81">
      <formula>$A393=TODAY()</formula>
    </cfRule>
  </conditionalFormatting>
  <conditionalFormatting sqref="R398:R399">
    <cfRule type="expression" dxfId="1046" priority="80">
      <formula>$A398=TODAY()</formula>
    </cfRule>
  </conditionalFormatting>
  <conditionalFormatting sqref="R398:R399">
    <cfRule type="expression" dxfId="1045" priority="79">
      <formula>$A398=TODAY()</formula>
    </cfRule>
  </conditionalFormatting>
  <conditionalFormatting sqref="R400:R404">
    <cfRule type="expression" dxfId="1044" priority="78">
      <formula>$A400=TODAY()</formula>
    </cfRule>
  </conditionalFormatting>
  <conditionalFormatting sqref="R400:R404">
    <cfRule type="expression" dxfId="1043" priority="77">
      <formula>$A400=TODAY()</formula>
    </cfRule>
  </conditionalFormatting>
  <conditionalFormatting sqref="R405:R406">
    <cfRule type="expression" dxfId="1042" priority="76">
      <formula>$A405=TODAY()</formula>
    </cfRule>
  </conditionalFormatting>
  <conditionalFormatting sqref="R405:R406">
    <cfRule type="expression" dxfId="1041" priority="75">
      <formula>$A405=TODAY()</formula>
    </cfRule>
  </conditionalFormatting>
  <conditionalFormatting sqref="R407:R411">
    <cfRule type="expression" dxfId="1040" priority="74">
      <formula>$A407=TODAY()</formula>
    </cfRule>
  </conditionalFormatting>
  <conditionalFormatting sqref="R407:R411">
    <cfRule type="expression" dxfId="1039" priority="73">
      <formula>$A407=TODAY()</formula>
    </cfRule>
  </conditionalFormatting>
  <conditionalFormatting sqref="R412:R413">
    <cfRule type="expression" dxfId="1038" priority="72">
      <formula>$A412=TODAY()</formula>
    </cfRule>
  </conditionalFormatting>
  <conditionalFormatting sqref="R412:R413">
    <cfRule type="expression" dxfId="1037" priority="71">
      <formula>$A412=TODAY()</formula>
    </cfRule>
  </conditionalFormatting>
  <conditionalFormatting sqref="R414:R418">
    <cfRule type="expression" dxfId="1036" priority="70">
      <formula>$A414=TODAY()</formula>
    </cfRule>
  </conditionalFormatting>
  <conditionalFormatting sqref="R414:R418">
    <cfRule type="expression" dxfId="1035" priority="69">
      <formula>$A414=TODAY()</formula>
    </cfRule>
  </conditionalFormatting>
  <conditionalFormatting sqref="R419:R420">
    <cfRule type="expression" dxfId="1034" priority="68">
      <formula>$A419=TODAY()</formula>
    </cfRule>
  </conditionalFormatting>
  <conditionalFormatting sqref="R419:R420">
    <cfRule type="expression" dxfId="1033" priority="67">
      <formula>$A419=TODAY()</formula>
    </cfRule>
  </conditionalFormatting>
  <conditionalFormatting sqref="R421:R425">
    <cfRule type="expression" dxfId="1032" priority="66">
      <formula>$A421=TODAY()</formula>
    </cfRule>
  </conditionalFormatting>
  <conditionalFormatting sqref="R421:R425">
    <cfRule type="expression" dxfId="1031" priority="65">
      <formula>$A421=TODAY()</formula>
    </cfRule>
  </conditionalFormatting>
  <conditionalFormatting sqref="R426:R427">
    <cfRule type="expression" dxfId="1030" priority="64">
      <formula>$A426=TODAY()</formula>
    </cfRule>
  </conditionalFormatting>
  <conditionalFormatting sqref="R426:R427">
    <cfRule type="expression" dxfId="1029" priority="63">
      <formula>$A426=TODAY()</formula>
    </cfRule>
  </conditionalFormatting>
  <conditionalFormatting sqref="R428:R432">
    <cfRule type="expression" dxfId="1028" priority="62">
      <formula>$A428=TODAY()</formula>
    </cfRule>
  </conditionalFormatting>
  <conditionalFormatting sqref="R428:R432">
    <cfRule type="expression" dxfId="1027" priority="61">
      <formula>$A428=TODAY()</formula>
    </cfRule>
  </conditionalFormatting>
  <conditionalFormatting sqref="R433:R434">
    <cfRule type="expression" dxfId="1026" priority="60">
      <formula>$A433=TODAY()</formula>
    </cfRule>
  </conditionalFormatting>
  <conditionalFormatting sqref="R433:R434">
    <cfRule type="expression" dxfId="1025" priority="59">
      <formula>$A433=TODAY()</formula>
    </cfRule>
  </conditionalFormatting>
  <conditionalFormatting sqref="R435:R439">
    <cfRule type="expression" dxfId="1024" priority="58">
      <formula>$A435=TODAY()</formula>
    </cfRule>
  </conditionalFormatting>
  <conditionalFormatting sqref="R435:R439">
    <cfRule type="expression" dxfId="1023" priority="57">
      <formula>$A435=TODAY()</formula>
    </cfRule>
  </conditionalFormatting>
  <conditionalFormatting sqref="R440:R441">
    <cfRule type="expression" dxfId="1022" priority="56">
      <formula>$A440=TODAY()</formula>
    </cfRule>
  </conditionalFormatting>
  <conditionalFormatting sqref="R440:R441">
    <cfRule type="expression" dxfId="1021" priority="55">
      <formula>$A440=TODAY()</formula>
    </cfRule>
  </conditionalFormatting>
  <conditionalFormatting sqref="R442:R446">
    <cfRule type="expression" dxfId="1020" priority="54">
      <formula>$A442=TODAY()</formula>
    </cfRule>
  </conditionalFormatting>
  <conditionalFormatting sqref="R442:R446">
    <cfRule type="expression" dxfId="1019" priority="53">
      <formula>$A442=TODAY()</formula>
    </cfRule>
  </conditionalFormatting>
  <conditionalFormatting sqref="R447:R448">
    <cfRule type="expression" dxfId="1018" priority="52">
      <formula>$A447=TODAY()</formula>
    </cfRule>
  </conditionalFormatting>
  <conditionalFormatting sqref="R447:R448">
    <cfRule type="expression" dxfId="1017" priority="51">
      <formula>$A447=TODAY()</formula>
    </cfRule>
  </conditionalFormatting>
  <conditionalFormatting sqref="R449:R453">
    <cfRule type="expression" dxfId="1016" priority="50">
      <formula>$A449=TODAY()</formula>
    </cfRule>
  </conditionalFormatting>
  <conditionalFormatting sqref="R449:R453">
    <cfRule type="expression" dxfId="1015" priority="49">
      <formula>$A449=TODAY()</formula>
    </cfRule>
  </conditionalFormatting>
  <conditionalFormatting sqref="R454:R455">
    <cfRule type="expression" dxfId="1014" priority="48">
      <formula>$A454=TODAY()</formula>
    </cfRule>
  </conditionalFormatting>
  <conditionalFormatting sqref="R454:R455">
    <cfRule type="expression" dxfId="1013" priority="47">
      <formula>$A454=TODAY()</formula>
    </cfRule>
  </conditionalFormatting>
  <conditionalFormatting sqref="R456:R460">
    <cfRule type="expression" dxfId="1012" priority="46">
      <formula>$A456=TODAY()</formula>
    </cfRule>
  </conditionalFormatting>
  <conditionalFormatting sqref="R456:R460">
    <cfRule type="expression" dxfId="1011" priority="45">
      <formula>$A456=TODAY()</formula>
    </cfRule>
  </conditionalFormatting>
  <conditionalFormatting sqref="R461:R462">
    <cfRule type="expression" dxfId="1010" priority="44">
      <formula>$A461=TODAY()</formula>
    </cfRule>
  </conditionalFormatting>
  <conditionalFormatting sqref="R461:R462">
    <cfRule type="expression" dxfId="1009" priority="43">
      <formula>$A461=TODAY()</formula>
    </cfRule>
  </conditionalFormatting>
  <conditionalFormatting sqref="R463:R467">
    <cfRule type="expression" dxfId="1008" priority="42">
      <formula>$A463=TODAY()</formula>
    </cfRule>
  </conditionalFormatting>
  <conditionalFormatting sqref="R463:R467">
    <cfRule type="expression" dxfId="1007" priority="41">
      <formula>$A463=TODAY()</formula>
    </cfRule>
  </conditionalFormatting>
  <conditionalFormatting sqref="R468:R469">
    <cfRule type="expression" dxfId="1006" priority="40">
      <formula>$A468=TODAY()</formula>
    </cfRule>
  </conditionalFormatting>
  <conditionalFormatting sqref="R468:R469">
    <cfRule type="expression" dxfId="1005" priority="39">
      <formula>$A468=TODAY()</formula>
    </cfRule>
  </conditionalFormatting>
  <conditionalFormatting sqref="R470:R474">
    <cfRule type="expression" dxfId="1004" priority="38">
      <formula>$A470=TODAY()</formula>
    </cfRule>
  </conditionalFormatting>
  <conditionalFormatting sqref="R470:R474">
    <cfRule type="expression" dxfId="1003" priority="37">
      <formula>$A470=TODAY()</formula>
    </cfRule>
  </conditionalFormatting>
  <conditionalFormatting sqref="R475:R476">
    <cfRule type="expression" dxfId="1002" priority="36">
      <formula>$A475=TODAY()</formula>
    </cfRule>
  </conditionalFormatting>
  <conditionalFormatting sqref="R475:R476">
    <cfRule type="expression" dxfId="1001" priority="35">
      <formula>$A475=TODAY()</formula>
    </cfRule>
  </conditionalFormatting>
  <conditionalFormatting sqref="R477:R481">
    <cfRule type="expression" dxfId="1000" priority="34">
      <formula>$A477=TODAY()</formula>
    </cfRule>
  </conditionalFormatting>
  <conditionalFormatting sqref="R477:R481">
    <cfRule type="expression" dxfId="999" priority="33">
      <formula>$A477=TODAY()</formula>
    </cfRule>
  </conditionalFormatting>
  <conditionalFormatting sqref="R482:R483">
    <cfRule type="expression" dxfId="998" priority="32">
      <formula>$A482=TODAY()</formula>
    </cfRule>
  </conditionalFormatting>
  <conditionalFormatting sqref="R482:R483">
    <cfRule type="expression" dxfId="997" priority="31">
      <formula>$A482=TODAY()</formula>
    </cfRule>
  </conditionalFormatting>
  <conditionalFormatting sqref="R484:R488">
    <cfRule type="expression" dxfId="996" priority="30">
      <formula>$A484=TODAY()</formula>
    </cfRule>
  </conditionalFormatting>
  <conditionalFormatting sqref="R484:R488">
    <cfRule type="expression" dxfId="995" priority="29">
      <formula>$A484=TODAY()</formula>
    </cfRule>
  </conditionalFormatting>
  <conditionalFormatting sqref="R489:R490">
    <cfRule type="expression" dxfId="994" priority="28">
      <formula>$A489=TODAY()</formula>
    </cfRule>
  </conditionalFormatting>
  <conditionalFormatting sqref="R489:R490">
    <cfRule type="expression" dxfId="993" priority="27">
      <formula>$A489=TODAY()</formula>
    </cfRule>
  </conditionalFormatting>
  <conditionalFormatting sqref="R491:R495">
    <cfRule type="expression" dxfId="992" priority="26">
      <formula>$A491=TODAY()</formula>
    </cfRule>
  </conditionalFormatting>
  <conditionalFormatting sqref="R491:R495">
    <cfRule type="expression" dxfId="991" priority="25">
      <formula>$A491=TODAY()</formula>
    </cfRule>
  </conditionalFormatting>
  <conditionalFormatting sqref="R496:R497">
    <cfRule type="expression" dxfId="990" priority="24">
      <formula>$A496=TODAY()</formula>
    </cfRule>
  </conditionalFormatting>
  <conditionalFormatting sqref="R496:R497">
    <cfRule type="expression" dxfId="989" priority="23">
      <formula>$A496=TODAY()</formula>
    </cfRule>
  </conditionalFormatting>
  <conditionalFormatting sqref="R498:R502">
    <cfRule type="expression" dxfId="988" priority="22">
      <formula>$A498=TODAY()</formula>
    </cfRule>
  </conditionalFormatting>
  <conditionalFormatting sqref="R498:R502">
    <cfRule type="expression" dxfId="987" priority="21">
      <formula>$A498=TODAY()</formula>
    </cfRule>
  </conditionalFormatting>
  <conditionalFormatting sqref="R503:R504">
    <cfRule type="expression" dxfId="986" priority="20">
      <formula>$A503=TODAY()</formula>
    </cfRule>
  </conditionalFormatting>
  <conditionalFormatting sqref="R503:R504">
    <cfRule type="expression" dxfId="985" priority="19">
      <formula>$A503=TODAY()</formula>
    </cfRule>
  </conditionalFormatting>
  <conditionalFormatting sqref="R505:R509">
    <cfRule type="expression" dxfId="984" priority="18">
      <formula>$A505=TODAY()</formula>
    </cfRule>
  </conditionalFormatting>
  <conditionalFormatting sqref="R505:R509">
    <cfRule type="expression" dxfId="983" priority="17">
      <formula>$A505=TODAY()</formula>
    </cfRule>
  </conditionalFormatting>
  <conditionalFormatting sqref="R510:R511">
    <cfRule type="expression" dxfId="982" priority="16">
      <formula>$A510=TODAY()</formula>
    </cfRule>
  </conditionalFormatting>
  <conditionalFormatting sqref="R510:R511">
    <cfRule type="expression" dxfId="981" priority="15">
      <formula>$A510=TODAY()</formula>
    </cfRule>
  </conditionalFormatting>
  <conditionalFormatting sqref="R512:R516">
    <cfRule type="expression" dxfId="980" priority="14">
      <formula>$A512=TODAY()</formula>
    </cfRule>
  </conditionalFormatting>
  <conditionalFormatting sqref="R512:R516">
    <cfRule type="expression" dxfId="979" priority="13">
      <formula>$A512=TODAY()</formula>
    </cfRule>
  </conditionalFormatting>
  <conditionalFormatting sqref="R517:R518">
    <cfRule type="expression" dxfId="978" priority="12">
      <formula>$A517=TODAY()</formula>
    </cfRule>
  </conditionalFormatting>
  <conditionalFormatting sqref="R517:R518">
    <cfRule type="expression" dxfId="977" priority="11">
      <formula>$A517=TODAY()</formula>
    </cfRule>
  </conditionalFormatting>
  <conditionalFormatting sqref="R519:R523">
    <cfRule type="expression" dxfId="976" priority="10">
      <formula>$A519=TODAY()</formula>
    </cfRule>
  </conditionalFormatting>
  <conditionalFormatting sqref="R519:R523">
    <cfRule type="expression" dxfId="975" priority="9">
      <formula>$A519=TODAY()</formula>
    </cfRule>
  </conditionalFormatting>
  <conditionalFormatting sqref="R524:R525">
    <cfRule type="expression" dxfId="974" priority="8">
      <formula>$A524=TODAY()</formula>
    </cfRule>
  </conditionalFormatting>
  <conditionalFormatting sqref="R524:R525">
    <cfRule type="expression" dxfId="973" priority="7">
      <formula>$A524=TODAY()</formula>
    </cfRule>
  </conditionalFormatting>
  <conditionalFormatting sqref="R526:R530">
    <cfRule type="expression" dxfId="972" priority="6">
      <formula>$A526=TODAY()</formula>
    </cfRule>
  </conditionalFormatting>
  <conditionalFormatting sqref="R526:R530">
    <cfRule type="expression" dxfId="971" priority="5">
      <formula>$A526=TODAY()</formula>
    </cfRule>
  </conditionalFormatting>
  <conditionalFormatting sqref="R531:R532">
    <cfRule type="expression" dxfId="970" priority="4">
      <formula>$A531=TODAY()</formula>
    </cfRule>
  </conditionalFormatting>
  <conditionalFormatting sqref="R531:R532">
    <cfRule type="expression" dxfId="969" priority="3">
      <formula>$A531=TODAY()</formula>
    </cfRule>
  </conditionalFormatting>
  <conditionalFormatting sqref="R533:R537">
    <cfRule type="expression" dxfId="968" priority="2">
      <formula>$A533=TODAY()</formula>
    </cfRule>
  </conditionalFormatting>
  <pageMargins left="0.75" right="0.75" top="1" bottom="1" header="0.5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T560"/>
  <sheetViews>
    <sheetView tabSelected="1" workbookViewId="0">
      <pane ySplit="1" topLeftCell="A379" activePane="bottomLeft" state="frozen"/>
      <selection pane="bottomLeft" activeCell="E415" sqref="E415"/>
    </sheetView>
  </sheetViews>
  <sheetFormatPr defaultColWidth="11" defaultRowHeight="15" x14ac:dyDescent="0.25"/>
  <cols>
    <col min="1" max="1" width="11" style="4" customWidth="1"/>
    <col min="14" max="14" width="14" customWidth="1"/>
  </cols>
  <sheetData>
    <row r="1" spans="1:40" x14ac:dyDescent="0.25">
      <c r="A1" s="2" t="s">
        <v>0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t="s">
        <v>17</v>
      </c>
      <c r="K1" s="24"/>
      <c r="L1" s="23" t="s">
        <v>14</v>
      </c>
      <c r="M1" s="24" t="s">
        <v>15</v>
      </c>
      <c r="N1" s="24" t="s">
        <v>16</v>
      </c>
      <c r="O1" s="24"/>
      <c r="Q1" s="24"/>
      <c r="R1" s="24" t="s">
        <v>20</v>
      </c>
      <c r="S1" s="24"/>
      <c r="T1" s="24" t="s">
        <v>21</v>
      </c>
      <c r="U1" s="1" t="s">
        <v>22</v>
      </c>
      <c r="V1" s="1" t="s">
        <v>23</v>
      </c>
      <c r="Y1" s="23" t="s">
        <v>11</v>
      </c>
      <c r="Z1" s="23" t="s">
        <v>12</v>
      </c>
      <c r="AA1" s="23" t="s">
        <v>13</v>
      </c>
      <c r="AB1" s="23"/>
      <c r="AC1" s="24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x14ac:dyDescent="0.25">
      <c r="A2" s="3">
        <v>42368</v>
      </c>
      <c r="B2" s="14"/>
      <c r="C2" s="14"/>
      <c r="D2" s="14"/>
      <c r="E2" s="13"/>
      <c r="F2" s="14"/>
      <c r="G2" s="14"/>
      <c r="H2" s="16">
        <f t="shared" ref="H2:H65" si="0">SUM(B2:D2)/3</f>
        <v>0</v>
      </c>
      <c r="I2" s="14"/>
      <c r="J2" s="14"/>
      <c r="K2" s="14"/>
      <c r="L2" s="20"/>
      <c r="M2" s="5"/>
      <c r="N2" s="5"/>
      <c r="O2" s="5"/>
      <c r="P2" s="5"/>
      <c r="Q2" s="5"/>
      <c r="R2" s="39"/>
      <c r="S2" s="39"/>
      <c r="T2" s="14">
        <f>SUM($B$2:B2)</f>
        <v>0</v>
      </c>
      <c r="U2" s="14">
        <f>SUM($C$2:C2)</f>
        <v>0</v>
      </c>
      <c r="V2" s="14">
        <f>SUM($D$2:D2)</f>
        <v>0</v>
      </c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x14ac:dyDescent="0.25">
      <c r="A3" s="3">
        <f t="shared" ref="A3:A66" si="1">A2+1</f>
        <v>42369</v>
      </c>
      <c r="B3" s="14"/>
      <c r="C3" s="14"/>
      <c r="D3" s="14"/>
      <c r="E3" s="14"/>
      <c r="F3" s="14"/>
      <c r="G3" s="14"/>
      <c r="H3" s="16">
        <f t="shared" si="0"/>
        <v>0</v>
      </c>
      <c r="I3" s="14"/>
      <c r="J3" s="14"/>
      <c r="K3" s="14"/>
      <c r="L3" s="20"/>
      <c r="M3" s="5"/>
      <c r="N3" s="5"/>
      <c r="O3" s="5"/>
      <c r="P3" s="5"/>
      <c r="Q3" s="5"/>
      <c r="R3" s="39"/>
      <c r="S3" s="39"/>
      <c r="T3" s="14">
        <f>SUM($B$2:B3)</f>
        <v>0</v>
      </c>
      <c r="U3" s="14">
        <f>SUM($C$2:C3)</f>
        <v>0</v>
      </c>
      <c r="V3" s="14">
        <f>SUM($D$2:D3)</f>
        <v>0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x14ac:dyDescent="0.25">
      <c r="A4" s="3">
        <f t="shared" si="1"/>
        <v>42370</v>
      </c>
      <c r="B4" s="14">
        <v>0</v>
      </c>
      <c r="C4" s="14"/>
      <c r="D4" s="14"/>
      <c r="E4" s="14"/>
      <c r="F4" s="14"/>
      <c r="G4" s="14"/>
      <c r="H4" s="16">
        <f t="shared" si="0"/>
        <v>0</v>
      </c>
      <c r="I4" s="14"/>
      <c r="J4" s="14"/>
      <c r="K4" s="14"/>
      <c r="L4" s="20"/>
      <c r="M4" s="5"/>
      <c r="N4" s="5"/>
      <c r="O4" s="5"/>
      <c r="P4" s="5"/>
      <c r="Q4" s="5"/>
      <c r="R4" s="39"/>
      <c r="S4" s="39"/>
      <c r="T4" s="14">
        <f>SUM($B$2:B4)</f>
        <v>0</v>
      </c>
      <c r="U4" s="14">
        <f>SUM($C$2:C4)</f>
        <v>0</v>
      </c>
      <c r="V4" s="14">
        <f>SUM($D$2:D4)</f>
        <v>0</v>
      </c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x14ac:dyDescent="0.25">
      <c r="A5" s="3">
        <f t="shared" si="1"/>
        <v>42371</v>
      </c>
      <c r="B5" s="14">
        <v>0</v>
      </c>
      <c r="C5" s="14"/>
      <c r="D5" s="14"/>
      <c r="E5" s="14"/>
      <c r="F5" s="14"/>
      <c r="G5" s="14"/>
      <c r="H5" s="16">
        <f t="shared" si="0"/>
        <v>0</v>
      </c>
      <c r="I5" s="14"/>
      <c r="J5" s="14"/>
      <c r="K5" s="14"/>
      <c r="L5" s="20"/>
      <c r="M5" s="5"/>
      <c r="N5" s="5"/>
      <c r="O5" s="5"/>
      <c r="P5" s="5"/>
      <c r="Q5" s="5"/>
      <c r="R5" s="39"/>
      <c r="S5" s="39"/>
      <c r="T5" s="14">
        <f>SUM($B$2:B5)</f>
        <v>0</v>
      </c>
      <c r="U5" s="14">
        <f>SUM($C$2:C5)</f>
        <v>0</v>
      </c>
      <c r="V5" s="14">
        <f>SUM($D$2:D5)</f>
        <v>0</v>
      </c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x14ac:dyDescent="0.25">
      <c r="A6" s="3">
        <f t="shared" si="1"/>
        <v>42372</v>
      </c>
      <c r="B6" s="14">
        <v>0</v>
      </c>
      <c r="C6" s="14"/>
      <c r="D6" s="14"/>
      <c r="E6" s="14"/>
      <c r="F6" s="14"/>
      <c r="G6" s="14"/>
      <c r="H6" s="16">
        <f t="shared" si="0"/>
        <v>0</v>
      </c>
      <c r="I6" s="14"/>
      <c r="J6" s="14"/>
      <c r="K6" s="14"/>
      <c r="L6" s="20"/>
      <c r="M6" s="5"/>
      <c r="N6" s="5"/>
      <c r="O6" s="5"/>
      <c r="P6" s="5"/>
      <c r="Q6" s="5"/>
      <c r="R6" s="39"/>
      <c r="S6" s="39"/>
      <c r="T6" s="14">
        <f>SUM($B$2:B6)</f>
        <v>0</v>
      </c>
      <c r="U6" s="14">
        <f>SUM($C$2:C6)</f>
        <v>0</v>
      </c>
      <c r="V6" s="14">
        <f>SUM($D$2:D6)</f>
        <v>0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x14ac:dyDescent="0.25">
      <c r="A7" s="3">
        <f t="shared" si="1"/>
        <v>42373</v>
      </c>
      <c r="B7" s="14">
        <v>0</v>
      </c>
      <c r="C7" s="14"/>
      <c r="D7" s="14"/>
      <c r="E7" s="14"/>
      <c r="F7" s="14"/>
      <c r="G7" s="14"/>
      <c r="H7" s="16">
        <f t="shared" si="0"/>
        <v>0</v>
      </c>
      <c r="I7" s="14"/>
      <c r="J7" s="14"/>
      <c r="K7" s="14"/>
      <c r="L7" s="20"/>
      <c r="M7" s="5"/>
      <c r="N7" s="5"/>
      <c r="O7" s="5"/>
      <c r="P7" s="5"/>
      <c r="Q7" s="5"/>
      <c r="R7" s="39"/>
      <c r="S7" s="39"/>
      <c r="T7" s="14">
        <f>SUM($B$2:B7)</f>
        <v>0</v>
      </c>
      <c r="U7" s="14">
        <f>SUM($C$2:C7)</f>
        <v>0</v>
      </c>
      <c r="V7" s="14">
        <f>SUM($D$2:D7)</f>
        <v>0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x14ac:dyDescent="0.25">
      <c r="A8" s="3">
        <f t="shared" si="1"/>
        <v>42374</v>
      </c>
      <c r="B8" s="14">
        <v>0</v>
      </c>
      <c r="C8" s="14"/>
      <c r="D8" s="14"/>
      <c r="E8" s="14"/>
      <c r="F8" s="14"/>
      <c r="G8" s="14"/>
      <c r="H8" s="16">
        <f t="shared" si="0"/>
        <v>0</v>
      </c>
      <c r="I8" s="14"/>
      <c r="J8" s="14"/>
      <c r="K8" s="14"/>
      <c r="L8" s="20"/>
      <c r="M8" s="5"/>
      <c r="N8" s="5"/>
      <c r="O8" s="5"/>
      <c r="P8" s="5"/>
      <c r="Q8" s="5"/>
      <c r="R8" s="39"/>
      <c r="S8" s="39"/>
      <c r="T8" s="14">
        <f>SUM($B$2:B8)</f>
        <v>0</v>
      </c>
      <c r="U8" s="14">
        <f>SUM($C$2:C8)</f>
        <v>0</v>
      </c>
      <c r="V8" s="14">
        <f>SUM($D$2:D8)</f>
        <v>0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x14ac:dyDescent="0.25">
      <c r="A9" s="3">
        <f t="shared" si="1"/>
        <v>42375</v>
      </c>
      <c r="B9" s="14">
        <v>0</v>
      </c>
      <c r="C9" s="14"/>
      <c r="D9" s="14"/>
      <c r="E9" s="14"/>
      <c r="F9" s="14"/>
      <c r="G9" s="14"/>
      <c r="H9" s="16">
        <f t="shared" si="0"/>
        <v>0</v>
      </c>
      <c r="I9" s="14"/>
      <c r="J9" s="14"/>
      <c r="K9" s="14"/>
      <c r="L9" s="20"/>
      <c r="M9" s="5"/>
      <c r="N9" s="5"/>
      <c r="O9" s="5"/>
      <c r="P9" s="5"/>
      <c r="Q9" s="5"/>
      <c r="R9" s="39"/>
      <c r="S9" s="39"/>
      <c r="T9" s="14">
        <f>SUM($B$2:B9)</f>
        <v>0</v>
      </c>
      <c r="U9" s="14">
        <f>SUM($C$2:C9)</f>
        <v>0</v>
      </c>
      <c r="V9" s="14">
        <f>SUM($D$2:D9)</f>
        <v>0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x14ac:dyDescent="0.25">
      <c r="A10" s="3">
        <f t="shared" si="1"/>
        <v>42376</v>
      </c>
      <c r="B10" s="14">
        <v>0</v>
      </c>
      <c r="C10" s="14"/>
      <c r="D10" s="14"/>
      <c r="E10" s="14"/>
      <c r="F10" s="14"/>
      <c r="G10" s="14"/>
      <c r="H10" s="16">
        <f t="shared" si="0"/>
        <v>0</v>
      </c>
      <c r="I10" s="14"/>
      <c r="J10" s="14"/>
      <c r="K10" s="14"/>
      <c r="L10" s="20"/>
      <c r="M10" s="5"/>
      <c r="N10" s="5"/>
      <c r="O10" s="5"/>
      <c r="P10" s="5"/>
      <c r="Q10" s="5"/>
      <c r="R10" s="39"/>
      <c r="S10" s="39"/>
      <c r="T10" s="14">
        <f>SUM($B$2:B10)</f>
        <v>0</v>
      </c>
      <c r="U10" s="14">
        <f>SUM($C$2:C10)</f>
        <v>0</v>
      </c>
      <c r="V10" s="14">
        <f>SUM($D$2:D10)</f>
        <v>0</v>
      </c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x14ac:dyDescent="0.25">
      <c r="A11" s="3">
        <f t="shared" si="1"/>
        <v>42377</v>
      </c>
      <c r="B11" s="14">
        <v>1</v>
      </c>
      <c r="C11" s="14"/>
      <c r="D11" s="14"/>
      <c r="E11" s="14"/>
      <c r="F11" s="14"/>
      <c r="G11" s="14"/>
      <c r="H11" s="16">
        <f t="shared" si="0"/>
        <v>0.33333333333333331</v>
      </c>
      <c r="I11" s="14"/>
      <c r="J11" s="14"/>
      <c r="K11" s="14"/>
      <c r="L11" s="20"/>
      <c r="M11" s="5"/>
      <c r="N11" s="5"/>
      <c r="O11" s="5"/>
      <c r="P11" s="5"/>
      <c r="Q11" s="5"/>
      <c r="R11" s="39"/>
      <c r="S11" s="39"/>
      <c r="T11" s="14">
        <f>SUM($B$2:B11)</f>
        <v>1</v>
      </c>
      <c r="U11" s="14">
        <f>SUM($C$2:C11)</f>
        <v>0</v>
      </c>
      <c r="V11" s="14">
        <f>SUM($D$2:D11)</f>
        <v>0</v>
      </c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x14ac:dyDescent="0.25">
      <c r="A12" s="3">
        <f t="shared" si="1"/>
        <v>42378</v>
      </c>
      <c r="B12" s="14">
        <v>0</v>
      </c>
      <c r="C12" s="14"/>
      <c r="D12" s="14"/>
      <c r="E12" s="14"/>
      <c r="F12" s="14"/>
      <c r="G12" s="14"/>
      <c r="H12" s="16">
        <f t="shared" si="0"/>
        <v>0</v>
      </c>
      <c r="I12" s="14"/>
      <c r="J12" s="14"/>
      <c r="K12" s="14"/>
      <c r="L12" s="20"/>
      <c r="M12" s="5"/>
      <c r="N12" s="5"/>
      <c r="O12" s="5"/>
      <c r="P12" s="5"/>
      <c r="Q12" s="5"/>
      <c r="R12" s="39"/>
      <c r="S12" s="39"/>
      <c r="T12" s="14">
        <f>SUM($B$2:B12)</f>
        <v>1</v>
      </c>
      <c r="U12" s="14">
        <f>SUM($C$2:C12)</f>
        <v>0</v>
      </c>
      <c r="V12" s="14">
        <f>SUM($D$2:D12)</f>
        <v>0</v>
      </c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x14ac:dyDescent="0.25">
      <c r="A13" s="3">
        <f t="shared" si="1"/>
        <v>42379</v>
      </c>
      <c r="B13" s="14">
        <v>0</v>
      </c>
      <c r="C13" s="14"/>
      <c r="D13" s="14"/>
      <c r="E13" s="14"/>
      <c r="F13" s="14"/>
      <c r="G13" s="14"/>
      <c r="H13" s="16">
        <f t="shared" si="0"/>
        <v>0</v>
      </c>
      <c r="I13" s="14"/>
      <c r="J13" s="14"/>
      <c r="K13" s="14"/>
      <c r="L13" s="20"/>
      <c r="M13" s="5"/>
      <c r="N13" s="5"/>
      <c r="O13" s="5"/>
      <c r="P13" s="5"/>
      <c r="Q13" s="5"/>
      <c r="R13" s="39"/>
      <c r="S13" s="39"/>
      <c r="T13" s="14">
        <f>SUM($B$2:B13)</f>
        <v>1</v>
      </c>
      <c r="U13" s="14">
        <f>SUM($C$2:C13)</f>
        <v>0</v>
      </c>
      <c r="V13" s="14">
        <f>SUM($D$2:D13)</f>
        <v>0</v>
      </c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x14ac:dyDescent="0.25">
      <c r="A14" s="3">
        <f t="shared" si="1"/>
        <v>42380</v>
      </c>
      <c r="B14" s="14">
        <v>1</v>
      </c>
      <c r="C14" s="14"/>
      <c r="D14" s="14"/>
      <c r="E14" s="14"/>
      <c r="F14" s="14"/>
      <c r="G14" s="14"/>
      <c r="H14" s="16">
        <f t="shared" si="0"/>
        <v>0.33333333333333331</v>
      </c>
      <c r="I14" s="14"/>
      <c r="J14" s="14"/>
      <c r="K14" s="14"/>
      <c r="L14" s="20"/>
      <c r="M14" s="5"/>
      <c r="N14" s="5"/>
      <c r="O14" s="5"/>
      <c r="P14" s="5"/>
      <c r="Q14" s="5"/>
      <c r="R14" s="39"/>
      <c r="S14" s="39"/>
      <c r="T14" s="14">
        <f>SUM($B$2:B14)</f>
        <v>2</v>
      </c>
      <c r="U14" s="14">
        <f>SUM($C$2:C14)</f>
        <v>0</v>
      </c>
      <c r="V14" s="14">
        <f>SUM($D$2:D14)</f>
        <v>0</v>
      </c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x14ac:dyDescent="0.25">
      <c r="A15" s="3">
        <f t="shared" si="1"/>
        <v>42381</v>
      </c>
      <c r="B15" s="14">
        <v>0</v>
      </c>
      <c r="C15" s="14"/>
      <c r="D15" s="14"/>
      <c r="E15" s="14"/>
      <c r="F15" s="14"/>
      <c r="G15" s="14"/>
      <c r="H15" s="16">
        <f t="shared" si="0"/>
        <v>0</v>
      </c>
      <c r="I15" s="14"/>
      <c r="J15" s="14"/>
      <c r="K15" s="14"/>
      <c r="L15" s="20"/>
      <c r="M15" s="5"/>
      <c r="N15" s="5"/>
      <c r="O15" s="5"/>
      <c r="P15" s="5"/>
      <c r="Q15" s="5"/>
      <c r="R15" s="39"/>
      <c r="S15" s="39"/>
      <c r="T15" s="14">
        <f>SUM($B$2:B15)</f>
        <v>2</v>
      </c>
      <c r="U15" s="14">
        <f>SUM($C$2:C15)</f>
        <v>0</v>
      </c>
      <c r="V15" s="14">
        <f>SUM($D$2:D15)</f>
        <v>0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x14ac:dyDescent="0.25">
      <c r="A16" s="3">
        <f t="shared" si="1"/>
        <v>42382</v>
      </c>
      <c r="B16" s="14">
        <v>0</v>
      </c>
      <c r="C16" s="14"/>
      <c r="D16" s="14"/>
      <c r="E16" s="14"/>
      <c r="F16" s="14"/>
      <c r="G16" s="14"/>
      <c r="H16" s="16">
        <f t="shared" si="0"/>
        <v>0</v>
      </c>
      <c r="I16" s="14"/>
      <c r="J16" s="14"/>
      <c r="K16" s="14"/>
      <c r="L16" s="20"/>
      <c r="M16" s="5"/>
      <c r="N16" s="5"/>
      <c r="O16" s="5"/>
      <c r="P16" s="5"/>
      <c r="Q16" s="5"/>
      <c r="R16" s="39"/>
      <c r="S16" s="39"/>
      <c r="T16" s="14">
        <f>SUM($B$2:B16)</f>
        <v>2</v>
      </c>
      <c r="U16" s="14">
        <f>SUM($C$2:C16)</f>
        <v>0</v>
      </c>
      <c r="V16" s="14">
        <f>SUM($D$2:D16)</f>
        <v>0</v>
      </c>
      <c r="Y16">
        <f t="shared" ref="Y16:Y79" si="2">IF(ISERROR(B16/B9),1,B16/B9)</f>
        <v>1</v>
      </c>
      <c r="Z16">
        <f t="shared" ref="Z16:Z79" si="3">IF(ISERROR(C16/C9),1,C16/C9)</f>
        <v>1</v>
      </c>
      <c r="AA16">
        <f t="shared" ref="AA16:AA79" si="4">IF(ISERROR(D16/D9),1,D16/D9)</f>
        <v>1</v>
      </c>
    </row>
    <row r="17" spans="1:27" x14ac:dyDescent="0.25">
      <c r="A17" s="3">
        <f t="shared" si="1"/>
        <v>42383</v>
      </c>
      <c r="B17" s="14">
        <v>0</v>
      </c>
      <c r="C17" s="14"/>
      <c r="D17" s="14"/>
      <c r="E17" s="14"/>
      <c r="F17" s="14"/>
      <c r="G17" s="14"/>
      <c r="H17" s="16">
        <f t="shared" si="0"/>
        <v>0</v>
      </c>
      <c r="I17" s="14"/>
      <c r="J17" s="14"/>
      <c r="K17" s="14"/>
      <c r="L17" s="20"/>
      <c r="M17" s="5"/>
      <c r="N17" s="5"/>
      <c r="O17" s="5"/>
      <c r="P17" s="5"/>
      <c r="Q17" s="5"/>
      <c r="R17" s="39"/>
      <c r="S17" s="39"/>
      <c r="T17" s="14">
        <f>SUM($B$2:B17)</f>
        <v>2</v>
      </c>
      <c r="U17" s="14">
        <f>SUM($C$2:C17)</f>
        <v>0</v>
      </c>
      <c r="V17" s="14">
        <f>SUM($D$2:D17)</f>
        <v>0</v>
      </c>
      <c r="Y17">
        <f t="shared" si="2"/>
        <v>1</v>
      </c>
      <c r="Z17">
        <f t="shared" si="3"/>
        <v>1</v>
      </c>
      <c r="AA17">
        <f t="shared" si="4"/>
        <v>1</v>
      </c>
    </row>
    <row r="18" spans="1:27" x14ac:dyDescent="0.25">
      <c r="A18" s="3">
        <f t="shared" si="1"/>
        <v>42384</v>
      </c>
      <c r="B18" s="14"/>
      <c r="C18" s="14"/>
      <c r="D18" s="14"/>
      <c r="E18" s="14"/>
      <c r="F18" s="14"/>
      <c r="G18" s="14"/>
      <c r="H18" s="16">
        <f t="shared" si="0"/>
        <v>0</v>
      </c>
      <c r="I18" s="14"/>
      <c r="J18" s="14"/>
      <c r="K18" s="14"/>
      <c r="L18" s="20"/>
      <c r="M18" s="5"/>
      <c r="N18" s="5"/>
      <c r="O18" s="5"/>
      <c r="P18" s="5"/>
      <c r="Q18" s="5"/>
      <c r="R18" s="39"/>
      <c r="S18" s="39"/>
      <c r="T18" s="14">
        <f>SUM($B$2:B18)</f>
        <v>2</v>
      </c>
      <c r="U18" s="14">
        <f>SUM($C$2:C18)</f>
        <v>0</v>
      </c>
      <c r="V18" s="14">
        <f>SUM($D$2:D18)</f>
        <v>0</v>
      </c>
      <c r="Y18">
        <f t="shared" si="2"/>
        <v>0</v>
      </c>
      <c r="Z18">
        <f t="shared" si="3"/>
        <v>1</v>
      </c>
      <c r="AA18">
        <f t="shared" si="4"/>
        <v>1</v>
      </c>
    </row>
    <row r="19" spans="1:27" x14ac:dyDescent="0.25">
      <c r="A19" s="3">
        <f t="shared" si="1"/>
        <v>42385</v>
      </c>
      <c r="B19" s="14">
        <v>0</v>
      </c>
      <c r="C19" s="14"/>
      <c r="D19" s="14"/>
      <c r="E19" s="14"/>
      <c r="F19" s="14"/>
      <c r="G19" s="14"/>
      <c r="H19" s="16">
        <f t="shared" si="0"/>
        <v>0</v>
      </c>
      <c r="I19" s="14"/>
      <c r="J19" s="14"/>
      <c r="K19" s="14"/>
      <c r="L19" s="20"/>
      <c r="M19" s="5"/>
      <c r="N19" s="5"/>
      <c r="O19" s="5"/>
      <c r="P19" s="5"/>
      <c r="Q19" s="5"/>
      <c r="R19" s="39"/>
      <c r="S19" s="39"/>
      <c r="T19" s="14">
        <f>SUM($B$2:B19)</f>
        <v>2</v>
      </c>
      <c r="U19" s="14">
        <f>SUM($C$2:C19)</f>
        <v>0</v>
      </c>
      <c r="V19" s="14">
        <f>SUM($D$2:D19)</f>
        <v>0</v>
      </c>
      <c r="Y19">
        <f t="shared" si="2"/>
        <v>1</v>
      </c>
      <c r="Z19">
        <f t="shared" si="3"/>
        <v>1</v>
      </c>
      <c r="AA19">
        <f t="shared" si="4"/>
        <v>1</v>
      </c>
    </row>
    <row r="20" spans="1:27" x14ac:dyDescent="0.25">
      <c r="A20" s="3">
        <f t="shared" si="1"/>
        <v>42386</v>
      </c>
      <c r="B20" s="14">
        <v>0</v>
      </c>
      <c r="C20" s="14"/>
      <c r="D20" s="14"/>
      <c r="E20" s="14"/>
      <c r="F20" s="14"/>
      <c r="G20" s="14"/>
      <c r="H20" s="16">
        <f t="shared" si="0"/>
        <v>0</v>
      </c>
      <c r="I20" s="14"/>
      <c r="J20" s="14"/>
      <c r="K20" s="14"/>
      <c r="L20" s="20"/>
      <c r="M20" s="5"/>
      <c r="N20" s="5"/>
      <c r="O20" s="5"/>
      <c r="P20" s="5"/>
      <c r="Q20" s="5"/>
      <c r="R20" s="39"/>
      <c r="S20" s="39"/>
      <c r="T20" s="14">
        <f>SUM($B$2:B20)</f>
        <v>2</v>
      </c>
      <c r="U20" s="14">
        <f>SUM($C$2:C20)</f>
        <v>0</v>
      </c>
      <c r="V20" s="14">
        <f>SUM($D$2:D20)</f>
        <v>0</v>
      </c>
      <c r="Y20">
        <f t="shared" si="2"/>
        <v>1</v>
      </c>
      <c r="Z20">
        <f t="shared" si="3"/>
        <v>1</v>
      </c>
      <c r="AA20">
        <f t="shared" si="4"/>
        <v>1</v>
      </c>
    </row>
    <row r="21" spans="1:27" x14ac:dyDescent="0.25">
      <c r="A21" s="3">
        <f t="shared" si="1"/>
        <v>42387</v>
      </c>
      <c r="B21" s="14">
        <v>0</v>
      </c>
      <c r="C21" s="14"/>
      <c r="D21" s="14"/>
      <c r="E21" s="14"/>
      <c r="F21" s="14"/>
      <c r="G21" s="14"/>
      <c r="H21" s="16">
        <f t="shared" si="0"/>
        <v>0</v>
      </c>
      <c r="I21" s="14"/>
      <c r="J21" s="14"/>
      <c r="K21" s="14"/>
      <c r="L21" s="20"/>
      <c r="M21" s="5"/>
      <c r="N21" s="5"/>
      <c r="O21" s="5"/>
      <c r="P21" s="5"/>
      <c r="Q21" s="5"/>
      <c r="R21" s="39"/>
      <c r="S21" s="39"/>
      <c r="T21" s="14">
        <f>SUM($B$2:B21)</f>
        <v>2</v>
      </c>
      <c r="U21" s="14">
        <f>SUM($C$2:C21)</f>
        <v>0</v>
      </c>
      <c r="V21" s="14">
        <f>SUM($D$2:D21)</f>
        <v>0</v>
      </c>
      <c r="Y21">
        <f t="shared" si="2"/>
        <v>0</v>
      </c>
      <c r="Z21">
        <f t="shared" si="3"/>
        <v>1</v>
      </c>
      <c r="AA21">
        <f t="shared" si="4"/>
        <v>1</v>
      </c>
    </row>
    <row r="22" spans="1:27" x14ac:dyDescent="0.25">
      <c r="A22" s="3">
        <f t="shared" si="1"/>
        <v>42388</v>
      </c>
      <c r="B22" s="14">
        <v>0</v>
      </c>
      <c r="C22" s="14"/>
      <c r="D22" s="14"/>
      <c r="E22" s="14"/>
      <c r="F22" s="14"/>
      <c r="G22" s="14"/>
      <c r="H22" s="16">
        <f t="shared" si="0"/>
        <v>0</v>
      </c>
      <c r="I22" s="14"/>
      <c r="J22" s="14"/>
      <c r="K22" s="14"/>
      <c r="L22" s="20"/>
      <c r="M22" s="5"/>
      <c r="N22" s="5"/>
      <c r="O22" s="5"/>
      <c r="P22" s="5"/>
      <c r="Q22" s="5"/>
      <c r="R22" s="39"/>
      <c r="S22" s="39"/>
      <c r="T22" s="14">
        <f>SUM($B$2:B22)</f>
        <v>2</v>
      </c>
      <c r="U22" s="14">
        <f>SUM($C$2:C22)</f>
        <v>0</v>
      </c>
      <c r="V22" s="14">
        <f>SUM($D$2:D22)</f>
        <v>0</v>
      </c>
      <c r="Y22">
        <f t="shared" si="2"/>
        <v>1</v>
      </c>
      <c r="Z22">
        <f t="shared" si="3"/>
        <v>1</v>
      </c>
      <c r="AA22">
        <f t="shared" si="4"/>
        <v>1</v>
      </c>
    </row>
    <row r="23" spans="1:27" x14ac:dyDescent="0.25">
      <c r="A23" s="3">
        <f t="shared" si="1"/>
        <v>42389</v>
      </c>
      <c r="B23" s="14">
        <v>0</v>
      </c>
      <c r="C23" s="14"/>
      <c r="D23" s="14"/>
      <c r="E23" s="14"/>
      <c r="F23" s="14"/>
      <c r="G23" s="14"/>
      <c r="H23" s="16">
        <f t="shared" si="0"/>
        <v>0</v>
      </c>
      <c r="I23" s="14"/>
      <c r="J23" s="14"/>
      <c r="K23" s="14"/>
      <c r="L23" s="20"/>
      <c r="M23" s="5"/>
      <c r="N23" s="5"/>
      <c r="O23" s="5"/>
      <c r="P23" s="5"/>
      <c r="Q23" s="5"/>
      <c r="R23" s="39"/>
      <c r="S23" s="39"/>
      <c r="T23" s="14">
        <f>SUM($B$2:B23)</f>
        <v>2</v>
      </c>
      <c r="U23" s="14">
        <f>SUM($C$2:C23)</f>
        <v>0</v>
      </c>
      <c r="V23" s="14">
        <f>SUM($D$2:D23)</f>
        <v>0</v>
      </c>
      <c r="Y23">
        <f t="shared" si="2"/>
        <v>1</v>
      </c>
      <c r="Z23">
        <f t="shared" si="3"/>
        <v>1</v>
      </c>
      <c r="AA23">
        <f t="shared" si="4"/>
        <v>1</v>
      </c>
    </row>
    <row r="24" spans="1:27" x14ac:dyDescent="0.25">
      <c r="A24" s="3">
        <f t="shared" si="1"/>
        <v>42390</v>
      </c>
      <c r="B24" s="14">
        <v>1</v>
      </c>
      <c r="C24" s="14"/>
      <c r="D24" s="14"/>
      <c r="E24" s="14"/>
      <c r="F24" s="14"/>
      <c r="G24" s="14"/>
      <c r="H24" s="16">
        <f t="shared" si="0"/>
        <v>0.33333333333333331</v>
      </c>
      <c r="I24" s="14"/>
      <c r="J24" s="14"/>
      <c r="K24" s="14"/>
      <c r="L24" s="20"/>
      <c r="M24" s="5"/>
      <c r="N24" s="5"/>
      <c r="O24" s="5"/>
      <c r="P24" s="5"/>
      <c r="Q24" s="5"/>
      <c r="R24" s="39"/>
      <c r="S24" s="39"/>
      <c r="T24" s="14">
        <f>SUM($B$2:B24)</f>
        <v>3</v>
      </c>
      <c r="U24" s="14">
        <f>SUM($C$2:C24)</f>
        <v>0</v>
      </c>
      <c r="V24" s="14">
        <f>SUM($D$2:D24)</f>
        <v>0</v>
      </c>
      <c r="Y24">
        <f t="shared" si="2"/>
        <v>1</v>
      </c>
      <c r="Z24">
        <f t="shared" si="3"/>
        <v>1</v>
      </c>
      <c r="AA24">
        <f t="shared" si="4"/>
        <v>1</v>
      </c>
    </row>
    <row r="25" spans="1:27" x14ac:dyDescent="0.25">
      <c r="A25" s="3">
        <f t="shared" si="1"/>
        <v>42391</v>
      </c>
      <c r="B25" s="14">
        <v>0</v>
      </c>
      <c r="C25" s="14"/>
      <c r="D25" s="14"/>
      <c r="E25" s="14"/>
      <c r="F25" s="14"/>
      <c r="G25" s="14"/>
      <c r="H25" s="16">
        <f t="shared" si="0"/>
        <v>0</v>
      </c>
      <c r="I25" s="14"/>
      <c r="J25" s="14"/>
      <c r="K25" s="14"/>
      <c r="L25" s="20"/>
      <c r="M25" s="5"/>
      <c r="N25" s="5"/>
      <c r="O25" s="5"/>
      <c r="P25" s="5"/>
      <c r="Q25" s="5"/>
      <c r="R25" s="39"/>
      <c r="S25" s="39"/>
      <c r="T25" s="14">
        <f>SUM($B$2:B25)</f>
        <v>3</v>
      </c>
      <c r="U25" s="14">
        <f>SUM($C$2:C25)</f>
        <v>0</v>
      </c>
      <c r="V25" s="14">
        <f>SUM($D$2:D25)</f>
        <v>0</v>
      </c>
      <c r="Y25">
        <f t="shared" si="2"/>
        <v>1</v>
      </c>
      <c r="Z25">
        <f t="shared" si="3"/>
        <v>1</v>
      </c>
      <c r="AA25">
        <f t="shared" si="4"/>
        <v>1</v>
      </c>
    </row>
    <row r="26" spans="1:27" x14ac:dyDescent="0.25">
      <c r="A26" s="3">
        <f t="shared" si="1"/>
        <v>42392</v>
      </c>
      <c r="B26" s="14">
        <v>0</v>
      </c>
      <c r="C26" s="14"/>
      <c r="D26" s="14"/>
      <c r="E26" s="14"/>
      <c r="F26" s="14"/>
      <c r="G26" s="14"/>
      <c r="H26" s="16">
        <f t="shared" si="0"/>
        <v>0</v>
      </c>
      <c r="I26" s="14"/>
      <c r="J26" s="14"/>
      <c r="K26" s="14"/>
      <c r="L26" s="20"/>
      <c r="M26" s="5"/>
      <c r="N26" s="5"/>
      <c r="O26" s="5"/>
      <c r="P26" s="5"/>
      <c r="Q26" s="5"/>
      <c r="R26" s="39"/>
      <c r="S26" s="39"/>
      <c r="T26" s="14">
        <f>SUM($B$2:B26)</f>
        <v>3</v>
      </c>
      <c r="U26" s="14">
        <f>SUM($C$2:C26)</f>
        <v>0</v>
      </c>
      <c r="V26" s="14">
        <f>SUM($D$2:D26)</f>
        <v>0</v>
      </c>
      <c r="Y26">
        <f t="shared" si="2"/>
        <v>1</v>
      </c>
      <c r="Z26">
        <f t="shared" si="3"/>
        <v>1</v>
      </c>
      <c r="AA26">
        <f t="shared" si="4"/>
        <v>1</v>
      </c>
    </row>
    <row r="27" spans="1:27" x14ac:dyDescent="0.25">
      <c r="A27" s="3">
        <f t="shared" si="1"/>
        <v>42393</v>
      </c>
      <c r="B27" s="14">
        <v>0</v>
      </c>
      <c r="C27" s="14"/>
      <c r="D27" s="14"/>
      <c r="E27" s="14"/>
      <c r="F27" s="14"/>
      <c r="G27" s="14"/>
      <c r="H27" s="16">
        <f t="shared" si="0"/>
        <v>0</v>
      </c>
      <c r="I27" s="14"/>
      <c r="J27" s="14"/>
      <c r="K27" s="14"/>
      <c r="L27" s="20"/>
      <c r="M27" s="5"/>
      <c r="N27" s="5"/>
      <c r="O27" s="5"/>
      <c r="P27" s="5"/>
      <c r="Q27" s="5"/>
      <c r="R27" s="39"/>
      <c r="S27" s="39"/>
      <c r="T27" s="14">
        <f>SUM($B$2:B27)</f>
        <v>3</v>
      </c>
      <c r="U27" s="14">
        <f>SUM($C$2:C27)</f>
        <v>0</v>
      </c>
      <c r="V27" s="14">
        <f>SUM($D$2:D27)</f>
        <v>0</v>
      </c>
      <c r="Y27">
        <f t="shared" si="2"/>
        <v>1</v>
      </c>
      <c r="Z27">
        <f t="shared" si="3"/>
        <v>1</v>
      </c>
      <c r="AA27">
        <f t="shared" si="4"/>
        <v>1</v>
      </c>
    </row>
    <row r="28" spans="1:27" x14ac:dyDescent="0.25">
      <c r="A28" s="3">
        <f t="shared" si="1"/>
        <v>42394</v>
      </c>
      <c r="B28" s="14"/>
      <c r="C28" s="14"/>
      <c r="D28" s="14"/>
      <c r="E28" s="14"/>
      <c r="F28" s="14"/>
      <c r="G28" s="14"/>
      <c r="H28" s="16">
        <f t="shared" si="0"/>
        <v>0</v>
      </c>
      <c r="I28" s="14"/>
      <c r="J28" s="14"/>
      <c r="K28" s="14"/>
      <c r="L28" s="20"/>
      <c r="M28" s="5"/>
      <c r="N28" s="5"/>
      <c r="O28" s="5"/>
      <c r="P28" s="5"/>
      <c r="Q28" s="5"/>
      <c r="R28" s="39"/>
      <c r="S28" s="39"/>
      <c r="T28" s="14">
        <f>SUM($B$2:B28)</f>
        <v>3</v>
      </c>
      <c r="U28" s="14">
        <f>SUM($C$2:C28)</f>
        <v>0</v>
      </c>
      <c r="V28" s="14">
        <f>SUM($D$2:D28)</f>
        <v>0</v>
      </c>
      <c r="Y28">
        <f t="shared" si="2"/>
        <v>1</v>
      </c>
      <c r="Z28">
        <f t="shared" si="3"/>
        <v>1</v>
      </c>
      <c r="AA28">
        <f t="shared" si="4"/>
        <v>1</v>
      </c>
    </row>
    <row r="29" spans="1:27" x14ac:dyDescent="0.25">
      <c r="A29" s="3">
        <f t="shared" si="1"/>
        <v>42395</v>
      </c>
      <c r="B29" s="14"/>
      <c r="C29" s="14">
        <v>0</v>
      </c>
      <c r="D29" s="14"/>
      <c r="E29" s="14"/>
      <c r="F29" s="14"/>
      <c r="G29" s="14"/>
      <c r="H29" s="16">
        <f t="shared" si="0"/>
        <v>0</v>
      </c>
      <c r="I29" s="14"/>
      <c r="J29" s="14"/>
      <c r="K29" s="14"/>
      <c r="L29" s="20"/>
      <c r="M29" s="5"/>
      <c r="N29" s="5"/>
      <c r="O29" s="5"/>
      <c r="P29" s="5"/>
      <c r="Q29" s="5"/>
      <c r="R29" s="39"/>
      <c r="S29" s="39"/>
      <c r="T29" s="14">
        <f>SUM($B$2:B29)</f>
        <v>3</v>
      </c>
      <c r="U29" s="14">
        <f>SUM($C$2:C29)</f>
        <v>0</v>
      </c>
      <c r="V29" s="14">
        <f>SUM($D$2:D29)</f>
        <v>0</v>
      </c>
      <c r="Y29">
        <f t="shared" si="2"/>
        <v>1</v>
      </c>
      <c r="Z29">
        <f t="shared" si="3"/>
        <v>1</v>
      </c>
      <c r="AA29">
        <f t="shared" si="4"/>
        <v>1</v>
      </c>
    </row>
    <row r="30" spans="1:27" x14ac:dyDescent="0.25">
      <c r="A30" s="3">
        <f t="shared" si="1"/>
        <v>42396</v>
      </c>
      <c r="B30" s="14">
        <v>0</v>
      </c>
      <c r="C30" s="14">
        <v>0</v>
      </c>
      <c r="D30" s="14"/>
      <c r="E30" s="14"/>
      <c r="F30" s="14"/>
      <c r="G30" s="14"/>
      <c r="H30" s="16">
        <f t="shared" si="0"/>
        <v>0</v>
      </c>
      <c r="I30" s="14"/>
      <c r="J30" s="14"/>
      <c r="K30" s="14"/>
      <c r="L30" s="20"/>
      <c r="M30" s="5"/>
      <c r="N30" s="5"/>
      <c r="O30" s="5"/>
      <c r="P30" s="5"/>
      <c r="Q30" s="5"/>
      <c r="R30" s="39"/>
      <c r="S30" s="39"/>
      <c r="T30" s="14">
        <f>SUM($B$2:B30)</f>
        <v>3</v>
      </c>
      <c r="U30" s="14">
        <f>SUM($C$2:C30)</f>
        <v>0</v>
      </c>
      <c r="V30" s="14">
        <f>SUM($D$2:D30)</f>
        <v>0</v>
      </c>
      <c r="Y30">
        <f t="shared" si="2"/>
        <v>1</v>
      </c>
      <c r="Z30">
        <f t="shared" si="3"/>
        <v>1</v>
      </c>
      <c r="AA30">
        <f t="shared" si="4"/>
        <v>1</v>
      </c>
    </row>
    <row r="31" spans="1:27" x14ac:dyDescent="0.25">
      <c r="A31" s="3">
        <f t="shared" si="1"/>
        <v>42397</v>
      </c>
      <c r="B31" s="14">
        <v>0</v>
      </c>
      <c r="C31" s="14">
        <v>0</v>
      </c>
      <c r="D31" s="14"/>
      <c r="E31" s="14"/>
      <c r="F31" s="14"/>
      <c r="G31" s="14"/>
      <c r="H31" s="16">
        <f t="shared" si="0"/>
        <v>0</v>
      </c>
      <c r="I31" s="14"/>
      <c r="J31" s="14"/>
      <c r="K31" s="14"/>
      <c r="L31" s="20"/>
      <c r="M31" s="5"/>
      <c r="N31" s="5"/>
      <c r="O31" s="5"/>
      <c r="P31" s="5"/>
      <c r="Q31" s="5"/>
      <c r="R31" s="39"/>
      <c r="S31" s="39"/>
      <c r="T31" s="14">
        <f>SUM($B$2:B31)</f>
        <v>3</v>
      </c>
      <c r="U31" s="14">
        <f>SUM($C$2:C31)</f>
        <v>0</v>
      </c>
      <c r="V31" s="14">
        <f>SUM($D$2:D31)</f>
        <v>0</v>
      </c>
      <c r="Y31">
        <f t="shared" si="2"/>
        <v>0</v>
      </c>
      <c r="Z31">
        <f t="shared" si="3"/>
        <v>1</v>
      </c>
      <c r="AA31">
        <f t="shared" si="4"/>
        <v>1</v>
      </c>
    </row>
    <row r="32" spans="1:27" x14ac:dyDescent="0.25">
      <c r="A32" s="3">
        <f t="shared" si="1"/>
        <v>42398</v>
      </c>
      <c r="B32" s="14">
        <v>0</v>
      </c>
      <c r="C32" s="14">
        <v>0</v>
      </c>
      <c r="D32" s="14"/>
      <c r="E32" s="14"/>
      <c r="F32" s="14"/>
      <c r="G32" s="14"/>
      <c r="H32" s="16">
        <f t="shared" si="0"/>
        <v>0</v>
      </c>
      <c r="I32" s="14"/>
      <c r="J32" s="14"/>
      <c r="K32" s="14"/>
      <c r="L32" s="20"/>
      <c r="M32" s="5"/>
      <c r="N32" s="5"/>
      <c r="O32" s="5"/>
      <c r="P32" s="5"/>
      <c r="Q32" s="5"/>
      <c r="R32" s="39"/>
      <c r="S32" s="39"/>
      <c r="T32" s="14">
        <f>SUM($B$2:B32)</f>
        <v>3</v>
      </c>
      <c r="U32" s="14">
        <f>SUM($C$2:C32)</f>
        <v>0</v>
      </c>
      <c r="V32" s="14">
        <f>SUM($D$2:D32)</f>
        <v>0</v>
      </c>
      <c r="Y32">
        <f t="shared" si="2"/>
        <v>1</v>
      </c>
      <c r="Z32">
        <f t="shared" si="3"/>
        <v>1</v>
      </c>
      <c r="AA32">
        <f t="shared" si="4"/>
        <v>1</v>
      </c>
    </row>
    <row r="33" spans="1:27" x14ac:dyDescent="0.25">
      <c r="A33" s="3">
        <f t="shared" si="1"/>
        <v>42399</v>
      </c>
      <c r="B33" s="14">
        <v>0</v>
      </c>
      <c r="C33" s="14">
        <v>0</v>
      </c>
      <c r="D33" s="14"/>
      <c r="E33" s="14"/>
      <c r="F33" s="14"/>
      <c r="G33" s="14"/>
      <c r="H33" s="16">
        <f t="shared" si="0"/>
        <v>0</v>
      </c>
      <c r="I33" s="14"/>
      <c r="J33" s="14"/>
      <c r="K33" s="14"/>
      <c r="L33" s="20"/>
      <c r="M33" s="5"/>
      <c r="N33" s="5"/>
      <c r="O33" s="5"/>
      <c r="P33" s="5"/>
      <c r="Q33" s="5"/>
      <c r="R33" s="39"/>
      <c r="S33" s="39"/>
      <c r="T33" s="14">
        <f>SUM($B$2:B33)</f>
        <v>3</v>
      </c>
      <c r="U33" s="14">
        <f>SUM($C$2:C33)</f>
        <v>0</v>
      </c>
      <c r="V33" s="14">
        <f>SUM($D$2:D33)</f>
        <v>0</v>
      </c>
      <c r="Y33">
        <f t="shared" si="2"/>
        <v>1</v>
      </c>
      <c r="Z33">
        <f t="shared" si="3"/>
        <v>1</v>
      </c>
      <c r="AA33">
        <f t="shared" si="4"/>
        <v>1</v>
      </c>
    </row>
    <row r="34" spans="1:27" x14ac:dyDescent="0.25">
      <c r="A34" s="3">
        <f t="shared" si="1"/>
        <v>42400</v>
      </c>
      <c r="B34" s="14"/>
      <c r="C34" s="14">
        <v>0</v>
      </c>
      <c r="D34" s="14"/>
      <c r="E34" s="14"/>
      <c r="F34" s="14"/>
      <c r="G34" s="14"/>
      <c r="H34" s="16">
        <f t="shared" si="0"/>
        <v>0</v>
      </c>
      <c r="I34" s="14"/>
      <c r="J34" s="14"/>
      <c r="K34" s="14"/>
      <c r="L34" s="20"/>
      <c r="M34" s="5"/>
      <c r="N34" s="5"/>
      <c r="O34" s="5"/>
      <c r="P34" s="5"/>
      <c r="Q34" s="5"/>
      <c r="R34" s="39"/>
      <c r="S34" s="39"/>
      <c r="T34" s="14">
        <f>SUM($B$2:B34)</f>
        <v>3</v>
      </c>
      <c r="U34" s="14">
        <f>SUM($C$2:C34)</f>
        <v>0</v>
      </c>
      <c r="V34" s="14">
        <f>SUM($D$2:D34)</f>
        <v>0</v>
      </c>
      <c r="Y34">
        <f t="shared" si="2"/>
        <v>1</v>
      </c>
      <c r="Z34">
        <f t="shared" si="3"/>
        <v>1</v>
      </c>
      <c r="AA34">
        <f t="shared" si="4"/>
        <v>1</v>
      </c>
    </row>
    <row r="35" spans="1:27" x14ac:dyDescent="0.25">
      <c r="A35" s="3">
        <f t="shared" si="1"/>
        <v>42401</v>
      </c>
      <c r="B35" s="14">
        <v>0</v>
      </c>
      <c r="C35" s="14">
        <v>0</v>
      </c>
      <c r="D35" s="14"/>
      <c r="E35" s="14"/>
      <c r="F35" s="14"/>
      <c r="G35" s="14"/>
      <c r="H35" s="16">
        <f t="shared" si="0"/>
        <v>0</v>
      </c>
      <c r="I35" s="14"/>
      <c r="J35" s="14"/>
      <c r="K35" s="14"/>
      <c r="L35" s="20">
        <f t="shared" ref="L35:L98" si="5">B35-B28</f>
        <v>0</v>
      </c>
      <c r="M35" s="20">
        <f t="shared" ref="M35:M98" si="6">C35-C28</f>
        <v>0</v>
      </c>
      <c r="N35" s="20">
        <f t="shared" ref="N35:N98" si="7">D35-D28</f>
        <v>0</v>
      </c>
      <c r="O35" s="5"/>
      <c r="P35" s="5"/>
      <c r="Q35" s="5"/>
      <c r="R35" s="20">
        <f t="shared" ref="R35:R98" si="8">H35-H28</f>
        <v>0</v>
      </c>
      <c r="S35" s="20"/>
      <c r="T35" s="14">
        <f>SUM($B$2:B35)</f>
        <v>3</v>
      </c>
      <c r="U35" s="14">
        <f>SUM($C$2:C35)</f>
        <v>0</v>
      </c>
      <c r="V35" s="14">
        <f>SUM($D$2:D35)</f>
        <v>0</v>
      </c>
      <c r="Y35">
        <f t="shared" si="2"/>
        <v>1</v>
      </c>
      <c r="Z35">
        <f t="shared" si="3"/>
        <v>1</v>
      </c>
      <c r="AA35">
        <f t="shared" si="4"/>
        <v>1</v>
      </c>
    </row>
    <row r="36" spans="1:27" x14ac:dyDescent="0.25">
      <c r="A36" s="3">
        <f t="shared" si="1"/>
        <v>42402</v>
      </c>
      <c r="B36" s="14">
        <v>0</v>
      </c>
      <c r="C36" s="14">
        <v>0</v>
      </c>
      <c r="D36" s="14"/>
      <c r="E36" s="14"/>
      <c r="F36" s="14"/>
      <c r="G36" s="14"/>
      <c r="H36" s="16">
        <f t="shared" si="0"/>
        <v>0</v>
      </c>
      <c r="I36" s="14"/>
      <c r="J36" s="14"/>
      <c r="K36" s="14"/>
      <c r="L36" s="20">
        <f t="shared" si="5"/>
        <v>0</v>
      </c>
      <c r="M36" s="20">
        <f t="shared" si="6"/>
        <v>0</v>
      </c>
      <c r="N36" s="20">
        <f t="shared" si="7"/>
        <v>0</v>
      </c>
      <c r="O36" s="5"/>
      <c r="P36" s="5"/>
      <c r="Q36" s="5"/>
      <c r="R36" s="20">
        <f t="shared" si="8"/>
        <v>0</v>
      </c>
      <c r="S36" s="20"/>
      <c r="T36" s="14">
        <f>SUM($B$2:B36)</f>
        <v>3</v>
      </c>
      <c r="U36" s="14">
        <f>SUM($C$2:C36)</f>
        <v>0</v>
      </c>
      <c r="V36" s="14">
        <f>SUM($D$2:D36)</f>
        <v>0</v>
      </c>
      <c r="Y36">
        <f t="shared" si="2"/>
        <v>1</v>
      </c>
      <c r="Z36">
        <f t="shared" si="3"/>
        <v>1</v>
      </c>
      <c r="AA36">
        <f t="shared" si="4"/>
        <v>1</v>
      </c>
    </row>
    <row r="37" spans="1:27" x14ac:dyDescent="0.25">
      <c r="A37" s="3">
        <f t="shared" si="1"/>
        <v>42403</v>
      </c>
      <c r="B37" s="14">
        <v>0</v>
      </c>
      <c r="C37" s="14">
        <v>0</v>
      </c>
      <c r="D37" s="14"/>
      <c r="E37" s="14"/>
      <c r="F37" s="14"/>
      <c r="G37" s="14"/>
      <c r="H37" s="16">
        <f t="shared" si="0"/>
        <v>0</v>
      </c>
      <c r="I37" s="14"/>
      <c r="J37" s="14"/>
      <c r="K37" s="14"/>
      <c r="L37" s="20">
        <f t="shared" si="5"/>
        <v>0</v>
      </c>
      <c r="M37" s="20">
        <f t="shared" si="6"/>
        <v>0</v>
      </c>
      <c r="N37" s="20">
        <f t="shared" si="7"/>
        <v>0</v>
      </c>
      <c r="O37" s="5"/>
      <c r="P37" s="5"/>
      <c r="Q37" s="5"/>
      <c r="R37" s="20">
        <f t="shared" si="8"/>
        <v>0</v>
      </c>
      <c r="S37" s="20"/>
      <c r="T37" s="14">
        <f>SUM($B$2:B37)</f>
        <v>3</v>
      </c>
      <c r="U37" s="14">
        <f>SUM($C$2:C37)</f>
        <v>0</v>
      </c>
      <c r="V37" s="14">
        <f>SUM($D$2:D37)</f>
        <v>0</v>
      </c>
      <c r="Y37">
        <f t="shared" si="2"/>
        <v>1</v>
      </c>
      <c r="Z37">
        <f t="shared" si="3"/>
        <v>1</v>
      </c>
      <c r="AA37">
        <f t="shared" si="4"/>
        <v>1</v>
      </c>
    </row>
    <row r="38" spans="1:27" x14ac:dyDescent="0.25">
      <c r="A38" s="3">
        <f t="shared" si="1"/>
        <v>42404</v>
      </c>
      <c r="B38" s="14"/>
      <c r="C38" s="14">
        <v>0</v>
      </c>
      <c r="D38" s="14"/>
      <c r="E38" s="14"/>
      <c r="F38" s="14"/>
      <c r="G38" s="14"/>
      <c r="H38" s="16">
        <f t="shared" si="0"/>
        <v>0</v>
      </c>
      <c r="I38" s="14"/>
      <c r="J38" s="14"/>
      <c r="K38" s="14"/>
      <c r="L38" s="20">
        <f t="shared" si="5"/>
        <v>0</v>
      </c>
      <c r="M38" s="20">
        <f t="shared" si="6"/>
        <v>0</v>
      </c>
      <c r="N38" s="20">
        <f t="shared" si="7"/>
        <v>0</v>
      </c>
      <c r="O38" s="5"/>
      <c r="P38" s="5"/>
      <c r="Q38" s="5"/>
      <c r="R38" s="20">
        <f t="shared" si="8"/>
        <v>0</v>
      </c>
      <c r="S38" s="20"/>
      <c r="T38" s="14">
        <f>SUM($B$2:B38)</f>
        <v>3</v>
      </c>
      <c r="U38" s="14">
        <f>SUM($C$2:C38)</f>
        <v>0</v>
      </c>
      <c r="V38" s="14">
        <f>SUM($D$2:D38)</f>
        <v>0</v>
      </c>
      <c r="Y38">
        <f t="shared" si="2"/>
        <v>1</v>
      </c>
      <c r="Z38">
        <f t="shared" si="3"/>
        <v>1</v>
      </c>
      <c r="AA38">
        <f t="shared" si="4"/>
        <v>1</v>
      </c>
    </row>
    <row r="39" spans="1:27" x14ac:dyDescent="0.25">
      <c r="A39" s="3">
        <f t="shared" si="1"/>
        <v>42405</v>
      </c>
      <c r="B39" s="14">
        <v>0</v>
      </c>
      <c r="C39" s="14">
        <v>0</v>
      </c>
      <c r="D39" s="14"/>
      <c r="E39" s="14"/>
      <c r="F39" s="14"/>
      <c r="G39" s="14"/>
      <c r="H39" s="16">
        <f t="shared" si="0"/>
        <v>0</v>
      </c>
      <c r="I39" s="14"/>
      <c r="J39" s="14"/>
      <c r="K39" s="14"/>
      <c r="L39" s="20">
        <f t="shared" si="5"/>
        <v>0</v>
      </c>
      <c r="M39" s="20">
        <f t="shared" si="6"/>
        <v>0</v>
      </c>
      <c r="N39" s="20">
        <f t="shared" si="7"/>
        <v>0</v>
      </c>
      <c r="O39" s="5"/>
      <c r="P39" s="5"/>
      <c r="Q39" s="5"/>
      <c r="R39" s="20">
        <f t="shared" si="8"/>
        <v>0</v>
      </c>
      <c r="S39" s="20"/>
      <c r="T39" s="14">
        <f>SUM($B$2:B39)</f>
        <v>3</v>
      </c>
      <c r="U39" s="14">
        <f>SUM($C$2:C39)</f>
        <v>0</v>
      </c>
      <c r="V39" s="14">
        <f>SUM($D$2:D39)</f>
        <v>0</v>
      </c>
      <c r="Y39">
        <f t="shared" si="2"/>
        <v>1</v>
      </c>
      <c r="Z39">
        <f t="shared" si="3"/>
        <v>1</v>
      </c>
      <c r="AA39">
        <f t="shared" si="4"/>
        <v>1</v>
      </c>
    </row>
    <row r="40" spans="1:27" x14ac:dyDescent="0.25">
      <c r="A40" s="3">
        <f t="shared" si="1"/>
        <v>42406</v>
      </c>
      <c r="B40" s="14">
        <v>0</v>
      </c>
      <c r="C40" s="14">
        <v>0</v>
      </c>
      <c r="D40" s="14"/>
      <c r="E40" s="14"/>
      <c r="F40" s="14"/>
      <c r="G40" s="14"/>
      <c r="H40" s="16">
        <f t="shared" si="0"/>
        <v>0</v>
      </c>
      <c r="I40" s="14"/>
      <c r="J40" s="14"/>
      <c r="K40" s="14"/>
      <c r="L40" s="20">
        <f t="shared" si="5"/>
        <v>0</v>
      </c>
      <c r="M40" s="20">
        <f t="shared" si="6"/>
        <v>0</v>
      </c>
      <c r="N40" s="20">
        <f t="shared" si="7"/>
        <v>0</v>
      </c>
      <c r="O40" s="5"/>
      <c r="P40" s="5"/>
      <c r="Q40" s="5"/>
      <c r="R40" s="20">
        <f t="shared" si="8"/>
        <v>0</v>
      </c>
      <c r="S40" s="20"/>
      <c r="T40" s="14">
        <f>SUM($B$2:B40)</f>
        <v>3</v>
      </c>
      <c r="U40" s="14">
        <f>SUM($C$2:C40)</f>
        <v>0</v>
      </c>
      <c r="V40" s="14">
        <f>SUM($D$2:D40)</f>
        <v>0</v>
      </c>
      <c r="Y40">
        <f t="shared" si="2"/>
        <v>1</v>
      </c>
      <c r="Z40">
        <f t="shared" si="3"/>
        <v>1</v>
      </c>
      <c r="AA40">
        <f t="shared" si="4"/>
        <v>1</v>
      </c>
    </row>
    <row r="41" spans="1:27" x14ac:dyDescent="0.25">
      <c r="A41" s="3">
        <f t="shared" si="1"/>
        <v>42407</v>
      </c>
      <c r="B41" s="14"/>
      <c r="C41" s="14">
        <v>0</v>
      </c>
      <c r="D41" s="14"/>
      <c r="E41" s="14"/>
      <c r="F41" s="14"/>
      <c r="G41" s="14"/>
      <c r="H41" s="16">
        <f t="shared" si="0"/>
        <v>0</v>
      </c>
      <c r="I41" s="14"/>
      <c r="J41" s="14"/>
      <c r="K41" s="14"/>
      <c r="L41" s="20">
        <f t="shared" si="5"/>
        <v>0</v>
      </c>
      <c r="M41" s="20">
        <f t="shared" si="6"/>
        <v>0</v>
      </c>
      <c r="N41" s="20">
        <f t="shared" si="7"/>
        <v>0</v>
      </c>
      <c r="O41" s="5"/>
      <c r="P41" s="5"/>
      <c r="Q41" s="5"/>
      <c r="R41" s="20">
        <f t="shared" si="8"/>
        <v>0</v>
      </c>
      <c r="S41" s="20"/>
      <c r="T41" s="14">
        <f>SUM($B$2:B41)</f>
        <v>3</v>
      </c>
      <c r="U41" s="14">
        <f>SUM($C$2:C41)</f>
        <v>0</v>
      </c>
      <c r="V41" s="14">
        <f>SUM($D$2:D41)</f>
        <v>0</v>
      </c>
      <c r="Y41">
        <f t="shared" si="2"/>
        <v>1</v>
      </c>
      <c r="Z41">
        <f t="shared" si="3"/>
        <v>1</v>
      </c>
      <c r="AA41">
        <f t="shared" si="4"/>
        <v>1</v>
      </c>
    </row>
    <row r="42" spans="1:27" x14ac:dyDescent="0.25">
      <c r="A42" s="3">
        <f t="shared" si="1"/>
        <v>42408</v>
      </c>
      <c r="B42" s="14">
        <v>0</v>
      </c>
      <c r="C42" s="14">
        <v>0</v>
      </c>
      <c r="D42" s="14"/>
      <c r="E42" s="14"/>
      <c r="F42" s="14"/>
      <c r="G42" s="14"/>
      <c r="H42" s="16">
        <f t="shared" si="0"/>
        <v>0</v>
      </c>
      <c r="I42" s="14"/>
      <c r="J42" s="14"/>
      <c r="K42" s="14"/>
      <c r="L42" s="20">
        <f t="shared" si="5"/>
        <v>0</v>
      </c>
      <c r="M42" s="20">
        <f t="shared" si="6"/>
        <v>0</v>
      </c>
      <c r="N42" s="20">
        <f t="shared" si="7"/>
        <v>0</v>
      </c>
      <c r="O42" s="5"/>
      <c r="P42" s="5"/>
      <c r="Q42" s="5"/>
      <c r="R42" s="20">
        <f t="shared" si="8"/>
        <v>0</v>
      </c>
      <c r="S42" s="20"/>
      <c r="T42" s="14">
        <f>SUM($B$2:B42)</f>
        <v>3</v>
      </c>
      <c r="U42" s="14">
        <f>SUM($C$2:C42)</f>
        <v>0</v>
      </c>
      <c r="V42" s="14">
        <f>SUM($D$2:D42)</f>
        <v>0</v>
      </c>
      <c r="Y42">
        <f t="shared" si="2"/>
        <v>1</v>
      </c>
      <c r="Z42">
        <f t="shared" si="3"/>
        <v>1</v>
      </c>
      <c r="AA42">
        <f t="shared" si="4"/>
        <v>1</v>
      </c>
    </row>
    <row r="43" spans="1:27" x14ac:dyDescent="0.25">
      <c r="A43" s="3">
        <f t="shared" si="1"/>
        <v>42409</v>
      </c>
      <c r="B43" s="14"/>
      <c r="C43" s="14">
        <v>0</v>
      </c>
      <c r="D43" s="14"/>
      <c r="E43" s="14"/>
      <c r="F43" s="14"/>
      <c r="G43" s="14"/>
      <c r="H43" s="16">
        <f t="shared" si="0"/>
        <v>0</v>
      </c>
      <c r="I43" s="14"/>
      <c r="J43" s="14"/>
      <c r="K43" s="14"/>
      <c r="L43" s="20">
        <f t="shared" si="5"/>
        <v>0</v>
      </c>
      <c r="M43" s="20">
        <f t="shared" si="6"/>
        <v>0</v>
      </c>
      <c r="N43" s="20">
        <f t="shared" si="7"/>
        <v>0</v>
      </c>
      <c r="O43" s="5"/>
      <c r="P43" s="5"/>
      <c r="Q43" s="5"/>
      <c r="R43" s="20">
        <f t="shared" si="8"/>
        <v>0</v>
      </c>
      <c r="S43" s="20"/>
      <c r="T43" s="14">
        <f>SUM($B$2:B43)</f>
        <v>3</v>
      </c>
      <c r="U43" s="14">
        <f>SUM($C$2:C43)</f>
        <v>0</v>
      </c>
      <c r="V43" s="14">
        <f>SUM($D$2:D43)</f>
        <v>0</v>
      </c>
      <c r="Y43">
        <f t="shared" si="2"/>
        <v>1</v>
      </c>
      <c r="Z43">
        <f t="shared" si="3"/>
        <v>1</v>
      </c>
      <c r="AA43">
        <f t="shared" si="4"/>
        <v>1</v>
      </c>
    </row>
    <row r="44" spans="1:27" x14ac:dyDescent="0.25">
      <c r="A44" s="3">
        <f t="shared" si="1"/>
        <v>42410</v>
      </c>
      <c r="B44" s="14">
        <v>0</v>
      </c>
      <c r="C44" s="14">
        <v>0</v>
      </c>
      <c r="D44" s="14"/>
      <c r="E44" s="14"/>
      <c r="F44" s="14"/>
      <c r="G44" s="14"/>
      <c r="H44" s="16">
        <f t="shared" si="0"/>
        <v>0</v>
      </c>
      <c r="I44" s="14"/>
      <c r="J44" s="14"/>
      <c r="K44" s="14"/>
      <c r="L44" s="20">
        <f t="shared" si="5"/>
        <v>0</v>
      </c>
      <c r="M44" s="20">
        <f t="shared" si="6"/>
        <v>0</v>
      </c>
      <c r="N44" s="20">
        <f t="shared" si="7"/>
        <v>0</v>
      </c>
      <c r="O44" s="5"/>
      <c r="P44" s="5"/>
      <c r="Q44" s="14"/>
      <c r="R44" s="20">
        <f t="shared" si="8"/>
        <v>0</v>
      </c>
      <c r="S44" s="20"/>
      <c r="T44" s="14">
        <f>SUM($B$2:B44)</f>
        <v>3</v>
      </c>
      <c r="U44" s="14">
        <f>SUM($C$2:C44)</f>
        <v>0</v>
      </c>
      <c r="V44" s="14">
        <f>SUM($D$2:D44)</f>
        <v>0</v>
      </c>
      <c r="Y44">
        <f t="shared" si="2"/>
        <v>1</v>
      </c>
      <c r="Z44">
        <f t="shared" si="3"/>
        <v>1</v>
      </c>
      <c r="AA44">
        <f t="shared" si="4"/>
        <v>1</v>
      </c>
    </row>
    <row r="45" spans="1:27" x14ac:dyDescent="0.25">
      <c r="A45" s="3">
        <f t="shared" si="1"/>
        <v>42411</v>
      </c>
      <c r="B45" s="14">
        <v>0</v>
      </c>
      <c r="C45" s="14">
        <v>0</v>
      </c>
      <c r="D45" s="14"/>
      <c r="E45" s="14"/>
      <c r="F45" s="14"/>
      <c r="G45" s="14"/>
      <c r="H45" s="16">
        <f t="shared" si="0"/>
        <v>0</v>
      </c>
      <c r="I45" s="14"/>
      <c r="J45" s="14"/>
      <c r="K45" s="14"/>
      <c r="L45" s="20">
        <f t="shared" si="5"/>
        <v>0</v>
      </c>
      <c r="M45" s="20">
        <f t="shared" si="6"/>
        <v>0</v>
      </c>
      <c r="N45" s="20">
        <f t="shared" si="7"/>
        <v>0</v>
      </c>
      <c r="O45" s="5"/>
      <c r="P45" s="5"/>
      <c r="Q45" s="5"/>
      <c r="R45" s="20">
        <f t="shared" si="8"/>
        <v>0</v>
      </c>
      <c r="S45" s="20"/>
      <c r="T45" s="14">
        <f>SUM($B$2:B45)</f>
        <v>3</v>
      </c>
      <c r="U45" s="14">
        <f>SUM($C$2:C45)</f>
        <v>0</v>
      </c>
      <c r="V45" s="14">
        <f>SUM($D$2:D45)</f>
        <v>0</v>
      </c>
      <c r="Y45">
        <f t="shared" si="2"/>
        <v>1</v>
      </c>
      <c r="Z45">
        <f t="shared" si="3"/>
        <v>1</v>
      </c>
      <c r="AA45">
        <f t="shared" si="4"/>
        <v>1</v>
      </c>
    </row>
    <row r="46" spans="1:27" x14ac:dyDescent="0.25">
      <c r="A46" s="3">
        <f t="shared" si="1"/>
        <v>42412</v>
      </c>
      <c r="B46" s="14"/>
      <c r="C46" s="14">
        <v>0</v>
      </c>
      <c r="D46" s="14"/>
      <c r="E46" s="14"/>
      <c r="F46" s="14"/>
      <c r="G46" s="14"/>
      <c r="H46" s="16">
        <f t="shared" si="0"/>
        <v>0</v>
      </c>
      <c r="I46" s="14"/>
      <c r="J46" s="14"/>
      <c r="K46" s="14"/>
      <c r="L46" s="20">
        <f t="shared" si="5"/>
        <v>0</v>
      </c>
      <c r="M46" s="20">
        <f t="shared" si="6"/>
        <v>0</v>
      </c>
      <c r="N46" s="20">
        <f t="shared" si="7"/>
        <v>0</v>
      </c>
      <c r="O46" s="5"/>
      <c r="P46" s="5"/>
      <c r="Q46" s="5"/>
      <c r="R46" s="20">
        <f t="shared" si="8"/>
        <v>0</v>
      </c>
      <c r="S46" s="20"/>
      <c r="T46" s="14">
        <f>SUM($B$2:B46)</f>
        <v>3</v>
      </c>
      <c r="U46" s="14">
        <f>SUM($C$2:C46)</f>
        <v>0</v>
      </c>
      <c r="V46" s="14">
        <f>SUM($D$2:D46)</f>
        <v>0</v>
      </c>
      <c r="Y46">
        <f t="shared" si="2"/>
        <v>1</v>
      </c>
      <c r="Z46">
        <f t="shared" si="3"/>
        <v>1</v>
      </c>
      <c r="AA46">
        <f t="shared" si="4"/>
        <v>1</v>
      </c>
    </row>
    <row r="47" spans="1:27" x14ac:dyDescent="0.25">
      <c r="A47" s="3">
        <f t="shared" si="1"/>
        <v>42413</v>
      </c>
      <c r="B47" s="14"/>
      <c r="C47" s="14">
        <v>0</v>
      </c>
      <c r="D47" s="14"/>
      <c r="E47" s="14"/>
      <c r="F47" s="14"/>
      <c r="G47" s="14"/>
      <c r="H47" s="16">
        <f t="shared" si="0"/>
        <v>0</v>
      </c>
      <c r="I47" s="14"/>
      <c r="J47" s="14"/>
      <c r="K47" s="14"/>
      <c r="L47" s="20">
        <f t="shared" si="5"/>
        <v>0</v>
      </c>
      <c r="M47" s="20">
        <f t="shared" si="6"/>
        <v>0</v>
      </c>
      <c r="N47" s="20">
        <f t="shared" si="7"/>
        <v>0</v>
      </c>
      <c r="O47" s="5"/>
      <c r="P47" s="5"/>
      <c r="Q47" s="5"/>
      <c r="R47" s="20">
        <f t="shared" si="8"/>
        <v>0</v>
      </c>
      <c r="S47" s="20"/>
      <c r="T47" s="14">
        <f>SUM($B$2:B47)</f>
        <v>3</v>
      </c>
      <c r="U47" s="14">
        <f>SUM($C$2:C47)</f>
        <v>0</v>
      </c>
      <c r="V47" s="14">
        <f>SUM($D$2:D47)</f>
        <v>0</v>
      </c>
      <c r="Y47">
        <f t="shared" si="2"/>
        <v>1</v>
      </c>
      <c r="Z47">
        <f t="shared" si="3"/>
        <v>1</v>
      </c>
      <c r="AA47">
        <f t="shared" si="4"/>
        <v>1</v>
      </c>
    </row>
    <row r="48" spans="1:27" x14ac:dyDescent="0.25">
      <c r="A48" s="3">
        <f t="shared" si="1"/>
        <v>42414</v>
      </c>
      <c r="B48" s="14">
        <v>0</v>
      </c>
      <c r="C48" s="14">
        <v>0</v>
      </c>
      <c r="D48" s="14">
        <v>0</v>
      </c>
      <c r="E48" s="14"/>
      <c r="F48" s="14"/>
      <c r="G48" s="14"/>
      <c r="H48" s="16">
        <f t="shared" si="0"/>
        <v>0</v>
      </c>
      <c r="I48" s="14"/>
      <c r="J48" s="14"/>
      <c r="K48" s="14"/>
      <c r="L48" s="20">
        <f t="shared" si="5"/>
        <v>0</v>
      </c>
      <c r="M48" s="20">
        <f t="shared" si="6"/>
        <v>0</v>
      </c>
      <c r="N48" s="20">
        <f t="shared" si="7"/>
        <v>0</v>
      </c>
      <c r="O48" s="5"/>
      <c r="P48" s="5"/>
      <c r="Q48" s="5"/>
      <c r="R48" s="20">
        <f t="shared" si="8"/>
        <v>0</v>
      </c>
      <c r="S48" s="20"/>
      <c r="T48" s="14">
        <f>SUM($B$2:B48)</f>
        <v>3</v>
      </c>
      <c r="U48" s="14">
        <f>SUM($C$2:C48)</f>
        <v>0</v>
      </c>
      <c r="V48" s="14">
        <f>SUM($D$2:D48)</f>
        <v>0</v>
      </c>
      <c r="Y48">
        <f t="shared" si="2"/>
        <v>1</v>
      </c>
      <c r="Z48">
        <f t="shared" si="3"/>
        <v>1</v>
      </c>
      <c r="AA48">
        <f t="shared" si="4"/>
        <v>1</v>
      </c>
    </row>
    <row r="49" spans="1:27" x14ac:dyDescent="0.25">
      <c r="A49" s="3">
        <f t="shared" si="1"/>
        <v>42415</v>
      </c>
      <c r="B49" s="14"/>
      <c r="C49" s="14">
        <v>0</v>
      </c>
      <c r="D49" s="14">
        <v>0</v>
      </c>
      <c r="E49" s="14"/>
      <c r="F49" s="14"/>
      <c r="G49" s="14"/>
      <c r="H49" s="16">
        <f t="shared" si="0"/>
        <v>0</v>
      </c>
      <c r="I49" s="14"/>
      <c r="J49" s="14"/>
      <c r="K49" s="14"/>
      <c r="L49" s="20">
        <f t="shared" si="5"/>
        <v>0</v>
      </c>
      <c r="M49" s="20">
        <f t="shared" si="6"/>
        <v>0</v>
      </c>
      <c r="N49" s="20">
        <f t="shared" si="7"/>
        <v>0</v>
      </c>
      <c r="O49" s="5"/>
      <c r="P49" s="5"/>
      <c r="Q49" s="5"/>
      <c r="R49" s="20">
        <f t="shared" si="8"/>
        <v>0</v>
      </c>
      <c r="S49" s="20"/>
      <c r="T49" s="14">
        <f>SUM($B$2:B49)</f>
        <v>3</v>
      </c>
      <c r="U49" s="14">
        <f>SUM($C$2:C49)</f>
        <v>0</v>
      </c>
      <c r="V49" s="14">
        <f>SUM($D$2:D49)</f>
        <v>0</v>
      </c>
      <c r="Y49">
        <f t="shared" si="2"/>
        <v>1</v>
      </c>
      <c r="Z49">
        <f t="shared" si="3"/>
        <v>1</v>
      </c>
      <c r="AA49">
        <f t="shared" si="4"/>
        <v>1</v>
      </c>
    </row>
    <row r="50" spans="1:27" x14ac:dyDescent="0.25">
      <c r="A50" s="3">
        <f t="shared" si="1"/>
        <v>42416</v>
      </c>
      <c r="B50" s="14">
        <v>0</v>
      </c>
      <c r="C50" s="14">
        <v>0</v>
      </c>
      <c r="D50" s="14">
        <v>0</v>
      </c>
      <c r="E50" s="14"/>
      <c r="F50" s="14"/>
      <c r="G50" s="14"/>
      <c r="H50" s="16">
        <f t="shared" si="0"/>
        <v>0</v>
      </c>
      <c r="I50" s="14"/>
      <c r="J50" s="14"/>
      <c r="K50" s="14"/>
      <c r="L50" s="20">
        <f t="shared" si="5"/>
        <v>0</v>
      </c>
      <c r="M50" s="20">
        <f t="shared" si="6"/>
        <v>0</v>
      </c>
      <c r="N50" s="20">
        <f t="shared" si="7"/>
        <v>0</v>
      </c>
      <c r="O50" s="5"/>
      <c r="P50" s="5"/>
      <c r="Q50" s="5"/>
      <c r="R50" s="20">
        <f t="shared" si="8"/>
        <v>0</v>
      </c>
      <c r="S50" s="20"/>
      <c r="T50" s="14">
        <f>SUM($B$2:B50)</f>
        <v>3</v>
      </c>
      <c r="U50" s="14">
        <f>SUM($C$2:C50)</f>
        <v>0</v>
      </c>
      <c r="V50" s="14">
        <f>SUM($D$2:D50)</f>
        <v>0</v>
      </c>
      <c r="Y50">
        <f t="shared" si="2"/>
        <v>1</v>
      </c>
      <c r="Z50">
        <f t="shared" si="3"/>
        <v>1</v>
      </c>
      <c r="AA50">
        <f t="shared" si="4"/>
        <v>1</v>
      </c>
    </row>
    <row r="51" spans="1:27" x14ac:dyDescent="0.25">
      <c r="A51" s="3">
        <f t="shared" si="1"/>
        <v>42417</v>
      </c>
      <c r="B51" s="14">
        <v>0</v>
      </c>
      <c r="C51" s="14">
        <v>0</v>
      </c>
      <c r="D51" s="14">
        <v>0</v>
      </c>
      <c r="E51" s="14"/>
      <c r="F51" s="14"/>
      <c r="G51" s="14"/>
      <c r="H51" s="16">
        <f t="shared" si="0"/>
        <v>0</v>
      </c>
      <c r="I51" s="14"/>
      <c r="J51" s="14"/>
      <c r="K51" s="14"/>
      <c r="L51" s="20">
        <f t="shared" si="5"/>
        <v>0</v>
      </c>
      <c r="M51" s="20">
        <f t="shared" si="6"/>
        <v>0</v>
      </c>
      <c r="N51" s="20">
        <f t="shared" si="7"/>
        <v>0</v>
      </c>
      <c r="O51" s="5"/>
      <c r="P51" s="5"/>
      <c r="Q51" s="5"/>
      <c r="R51" s="20">
        <f t="shared" si="8"/>
        <v>0</v>
      </c>
      <c r="S51" s="20"/>
      <c r="T51" s="14">
        <f>SUM($B$2:B51)</f>
        <v>3</v>
      </c>
      <c r="U51" s="14">
        <f>SUM($C$2:C51)</f>
        <v>0</v>
      </c>
      <c r="V51" s="14">
        <f>SUM($D$2:D51)</f>
        <v>0</v>
      </c>
      <c r="Y51">
        <f t="shared" si="2"/>
        <v>1</v>
      </c>
      <c r="Z51">
        <f t="shared" si="3"/>
        <v>1</v>
      </c>
      <c r="AA51">
        <f t="shared" si="4"/>
        <v>1</v>
      </c>
    </row>
    <row r="52" spans="1:27" x14ac:dyDescent="0.25">
      <c r="A52" s="3">
        <f t="shared" si="1"/>
        <v>42418</v>
      </c>
      <c r="B52" s="14"/>
      <c r="C52" s="14">
        <v>0</v>
      </c>
      <c r="D52" s="14">
        <v>0</v>
      </c>
      <c r="E52" s="14"/>
      <c r="F52" s="14"/>
      <c r="G52" s="14"/>
      <c r="H52" s="16">
        <f t="shared" si="0"/>
        <v>0</v>
      </c>
      <c r="I52" s="14"/>
      <c r="J52" s="14"/>
      <c r="K52" s="14"/>
      <c r="L52" s="20">
        <f t="shared" si="5"/>
        <v>0</v>
      </c>
      <c r="M52" s="20">
        <f t="shared" si="6"/>
        <v>0</v>
      </c>
      <c r="N52" s="20">
        <f t="shared" si="7"/>
        <v>0</v>
      </c>
      <c r="O52" s="5"/>
      <c r="P52" s="5"/>
      <c r="Q52" s="5"/>
      <c r="R52" s="20">
        <f t="shared" si="8"/>
        <v>0</v>
      </c>
      <c r="S52" s="20"/>
      <c r="T52" s="14">
        <f>SUM($B$2:B52)</f>
        <v>3</v>
      </c>
      <c r="U52" s="14">
        <f>SUM($C$2:C52)</f>
        <v>0</v>
      </c>
      <c r="V52" s="14">
        <f>SUM($D$2:D52)</f>
        <v>0</v>
      </c>
      <c r="Y52">
        <f t="shared" si="2"/>
        <v>1</v>
      </c>
      <c r="Z52">
        <f t="shared" si="3"/>
        <v>1</v>
      </c>
      <c r="AA52">
        <f t="shared" si="4"/>
        <v>1</v>
      </c>
    </row>
    <row r="53" spans="1:27" x14ac:dyDescent="0.25">
      <c r="A53" s="3">
        <f t="shared" si="1"/>
        <v>42419</v>
      </c>
      <c r="B53" s="14">
        <v>0</v>
      </c>
      <c r="C53" s="14">
        <v>0</v>
      </c>
      <c r="D53" s="14">
        <v>0</v>
      </c>
      <c r="E53" s="14"/>
      <c r="F53" s="14"/>
      <c r="G53" s="14"/>
      <c r="H53" s="16">
        <f t="shared" si="0"/>
        <v>0</v>
      </c>
      <c r="I53" s="14"/>
      <c r="J53" s="14"/>
      <c r="K53" s="14"/>
      <c r="L53" s="20">
        <f t="shared" si="5"/>
        <v>0</v>
      </c>
      <c r="M53" s="20">
        <f t="shared" si="6"/>
        <v>0</v>
      </c>
      <c r="N53" s="20">
        <f t="shared" si="7"/>
        <v>0</v>
      </c>
      <c r="O53" s="5"/>
      <c r="P53" s="5"/>
      <c r="Q53" s="5"/>
      <c r="R53" s="20">
        <f t="shared" si="8"/>
        <v>0</v>
      </c>
      <c r="S53" s="20"/>
      <c r="T53" s="14">
        <f>SUM($B$2:B53)</f>
        <v>3</v>
      </c>
      <c r="U53" s="14">
        <f>SUM($C$2:C53)</f>
        <v>0</v>
      </c>
      <c r="V53" s="14">
        <f>SUM($D$2:D53)</f>
        <v>0</v>
      </c>
      <c r="Y53">
        <f t="shared" si="2"/>
        <v>1</v>
      </c>
      <c r="Z53">
        <f t="shared" si="3"/>
        <v>1</v>
      </c>
      <c r="AA53">
        <f t="shared" si="4"/>
        <v>1</v>
      </c>
    </row>
    <row r="54" spans="1:27" x14ac:dyDescent="0.25">
      <c r="A54" s="3">
        <f t="shared" si="1"/>
        <v>42420</v>
      </c>
      <c r="B54" s="14"/>
      <c r="C54" s="14">
        <v>0</v>
      </c>
      <c r="D54" s="14">
        <v>0</v>
      </c>
      <c r="E54" s="14"/>
      <c r="F54" s="14"/>
      <c r="G54" s="14"/>
      <c r="H54" s="16">
        <f t="shared" si="0"/>
        <v>0</v>
      </c>
      <c r="I54" s="14"/>
      <c r="J54" s="14"/>
      <c r="K54" s="14"/>
      <c r="L54" s="20">
        <f t="shared" si="5"/>
        <v>0</v>
      </c>
      <c r="M54" s="20">
        <f t="shared" si="6"/>
        <v>0</v>
      </c>
      <c r="N54" s="20">
        <f t="shared" si="7"/>
        <v>0</v>
      </c>
      <c r="O54" s="5"/>
      <c r="P54" s="5"/>
      <c r="Q54" s="5"/>
      <c r="R54" s="20">
        <f t="shared" si="8"/>
        <v>0</v>
      </c>
      <c r="S54" s="20"/>
      <c r="T54" s="14">
        <f>SUM($B$2:B54)</f>
        <v>3</v>
      </c>
      <c r="U54" s="14">
        <f>SUM($C$2:C54)</f>
        <v>0</v>
      </c>
      <c r="V54" s="14">
        <f>SUM($D$2:D54)</f>
        <v>0</v>
      </c>
      <c r="Y54">
        <f t="shared" si="2"/>
        <v>1</v>
      </c>
      <c r="Z54">
        <f t="shared" si="3"/>
        <v>1</v>
      </c>
      <c r="AA54">
        <f t="shared" si="4"/>
        <v>1</v>
      </c>
    </row>
    <row r="55" spans="1:27" x14ac:dyDescent="0.25">
      <c r="A55" s="3">
        <f t="shared" si="1"/>
        <v>42421</v>
      </c>
      <c r="B55" s="14"/>
      <c r="C55" s="14">
        <v>0</v>
      </c>
      <c r="D55" s="14">
        <v>0</v>
      </c>
      <c r="E55" s="14"/>
      <c r="F55" s="14"/>
      <c r="G55" s="14"/>
      <c r="H55" s="16">
        <f t="shared" si="0"/>
        <v>0</v>
      </c>
      <c r="I55" s="14"/>
      <c r="J55" s="14"/>
      <c r="K55" s="14"/>
      <c r="L55" s="20">
        <f t="shared" si="5"/>
        <v>0</v>
      </c>
      <c r="M55" s="20">
        <f t="shared" si="6"/>
        <v>0</v>
      </c>
      <c r="N55" s="20">
        <f t="shared" si="7"/>
        <v>0</v>
      </c>
      <c r="O55" s="5"/>
      <c r="P55" s="5"/>
      <c r="Q55" s="5"/>
      <c r="R55" s="20">
        <f t="shared" si="8"/>
        <v>0</v>
      </c>
      <c r="S55" s="20"/>
      <c r="T55" s="14">
        <f>SUM($B$2:B55)</f>
        <v>3</v>
      </c>
      <c r="U55" s="14">
        <f>SUM($C$2:C55)</f>
        <v>0</v>
      </c>
      <c r="V55" s="14">
        <f>SUM($D$2:D55)</f>
        <v>0</v>
      </c>
      <c r="Y55">
        <f t="shared" si="2"/>
        <v>1</v>
      </c>
      <c r="Z55">
        <f t="shared" si="3"/>
        <v>1</v>
      </c>
      <c r="AA55">
        <f t="shared" si="4"/>
        <v>1</v>
      </c>
    </row>
    <row r="56" spans="1:27" x14ac:dyDescent="0.25">
      <c r="A56" s="3">
        <f t="shared" si="1"/>
        <v>42422</v>
      </c>
      <c r="B56" s="25">
        <v>0</v>
      </c>
      <c r="C56" s="14">
        <v>0</v>
      </c>
      <c r="D56" s="14">
        <v>0</v>
      </c>
      <c r="E56" s="14"/>
      <c r="F56" s="14"/>
      <c r="G56" s="14"/>
      <c r="H56" s="16">
        <f t="shared" si="0"/>
        <v>0</v>
      </c>
      <c r="I56" s="14"/>
      <c r="J56" s="14"/>
      <c r="K56" s="14"/>
      <c r="L56" s="20">
        <f t="shared" si="5"/>
        <v>0</v>
      </c>
      <c r="M56" s="20">
        <f t="shared" si="6"/>
        <v>0</v>
      </c>
      <c r="N56" s="20">
        <f t="shared" si="7"/>
        <v>0</v>
      </c>
      <c r="O56" s="5"/>
      <c r="P56" s="5"/>
      <c r="Q56" s="5"/>
      <c r="R56" s="20">
        <f t="shared" si="8"/>
        <v>0</v>
      </c>
      <c r="S56" s="20"/>
      <c r="T56" s="14">
        <f>SUM($B$2:B56)</f>
        <v>3</v>
      </c>
      <c r="U56" s="14">
        <f>SUM($C$2:C56)</f>
        <v>0</v>
      </c>
      <c r="V56" s="14">
        <f>SUM($D$2:D56)</f>
        <v>0</v>
      </c>
      <c r="Y56">
        <f t="shared" si="2"/>
        <v>1</v>
      </c>
      <c r="Z56">
        <f t="shared" si="3"/>
        <v>1</v>
      </c>
      <c r="AA56">
        <f t="shared" si="4"/>
        <v>1</v>
      </c>
    </row>
    <row r="57" spans="1:27" x14ac:dyDescent="0.25">
      <c r="A57" s="3">
        <f t="shared" si="1"/>
        <v>42423</v>
      </c>
      <c r="B57" s="14">
        <v>0</v>
      </c>
      <c r="C57" s="14">
        <v>0</v>
      </c>
      <c r="D57" s="14">
        <v>0</v>
      </c>
      <c r="E57" s="14"/>
      <c r="F57" s="14"/>
      <c r="G57" s="14"/>
      <c r="H57" s="16">
        <f t="shared" si="0"/>
        <v>0</v>
      </c>
      <c r="I57" s="14"/>
      <c r="J57" s="14"/>
      <c r="K57" s="14"/>
      <c r="L57" s="20">
        <f t="shared" si="5"/>
        <v>0</v>
      </c>
      <c r="M57" s="20">
        <f t="shared" si="6"/>
        <v>0</v>
      </c>
      <c r="N57" s="20">
        <f t="shared" si="7"/>
        <v>0</v>
      </c>
      <c r="O57" s="5"/>
      <c r="P57" s="5"/>
      <c r="Q57" s="5"/>
      <c r="R57" s="20">
        <f t="shared" si="8"/>
        <v>0</v>
      </c>
      <c r="S57" s="20"/>
      <c r="T57" s="14">
        <f>SUM($B$2:B57)</f>
        <v>3</v>
      </c>
      <c r="U57" s="14">
        <f>SUM($C$2:C57)</f>
        <v>0</v>
      </c>
      <c r="V57" s="14">
        <f>SUM($D$2:D57)</f>
        <v>0</v>
      </c>
      <c r="Y57">
        <f t="shared" si="2"/>
        <v>1</v>
      </c>
      <c r="Z57">
        <f t="shared" si="3"/>
        <v>1</v>
      </c>
      <c r="AA57">
        <f t="shared" si="4"/>
        <v>1</v>
      </c>
    </row>
    <row r="58" spans="1:27" x14ac:dyDescent="0.25">
      <c r="A58" s="3">
        <f t="shared" si="1"/>
        <v>42424</v>
      </c>
      <c r="B58" s="14">
        <v>0</v>
      </c>
      <c r="C58" s="14">
        <v>0</v>
      </c>
      <c r="D58" s="14">
        <v>0</v>
      </c>
      <c r="E58" s="14"/>
      <c r="F58" s="14"/>
      <c r="G58" s="14"/>
      <c r="H58" s="16">
        <f t="shared" si="0"/>
        <v>0</v>
      </c>
      <c r="I58" s="14"/>
      <c r="J58" s="14"/>
      <c r="K58" s="14"/>
      <c r="L58" s="20">
        <f t="shared" si="5"/>
        <v>0</v>
      </c>
      <c r="M58" s="20">
        <f t="shared" si="6"/>
        <v>0</v>
      </c>
      <c r="N58" s="20">
        <f t="shared" si="7"/>
        <v>0</v>
      </c>
      <c r="O58" s="5"/>
      <c r="P58" s="5"/>
      <c r="Q58" s="5"/>
      <c r="R58" s="20">
        <f t="shared" si="8"/>
        <v>0</v>
      </c>
      <c r="S58" s="20"/>
      <c r="T58" s="14">
        <f>SUM($B$2:B58)</f>
        <v>3</v>
      </c>
      <c r="U58" s="14">
        <f>SUM($C$2:C58)</f>
        <v>0</v>
      </c>
      <c r="V58" s="14">
        <f>SUM($D$2:D58)</f>
        <v>0</v>
      </c>
      <c r="Y58">
        <f t="shared" si="2"/>
        <v>1</v>
      </c>
      <c r="Z58">
        <f t="shared" si="3"/>
        <v>1</v>
      </c>
      <c r="AA58">
        <f t="shared" si="4"/>
        <v>1</v>
      </c>
    </row>
    <row r="59" spans="1:27" x14ac:dyDescent="0.25">
      <c r="A59" s="3">
        <f t="shared" si="1"/>
        <v>42425</v>
      </c>
      <c r="B59" s="14">
        <v>0</v>
      </c>
      <c r="C59" s="14">
        <v>0</v>
      </c>
      <c r="D59" s="14">
        <v>0</v>
      </c>
      <c r="E59" s="14"/>
      <c r="F59" s="14"/>
      <c r="G59" s="14"/>
      <c r="H59" s="16">
        <f t="shared" si="0"/>
        <v>0</v>
      </c>
      <c r="I59" s="14"/>
      <c r="J59" s="14"/>
      <c r="K59" s="14"/>
      <c r="L59" s="20">
        <f t="shared" si="5"/>
        <v>0</v>
      </c>
      <c r="M59" s="20">
        <f t="shared" si="6"/>
        <v>0</v>
      </c>
      <c r="N59" s="20">
        <f t="shared" si="7"/>
        <v>0</v>
      </c>
      <c r="O59" s="5"/>
      <c r="P59" s="5"/>
      <c r="Q59" s="5"/>
      <c r="R59" s="20">
        <f t="shared" si="8"/>
        <v>0</v>
      </c>
      <c r="S59" s="20"/>
      <c r="T59" s="14">
        <f>SUM($B$2:B59)</f>
        <v>3</v>
      </c>
      <c r="U59" s="14">
        <f>SUM($C$2:C59)</f>
        <v>0</v>
      </c>
      <c r="V59" s="14">
        <f>SUM($D$2:D59)</f>
        <v>0</v>
      </c>
      <c r="Y59">
        <f t="shared" si="2"/>
        <v>1</v>
      </c>
      <c r="Z59">
        <f t="shared" si="3"/>
        <v>1</v>
      </c>
      <c r="AA59">
        <f t="shared" si="4"/>
        <v>1</v>
      </c>
    </row>
    <row r="60" spans="1:27" x14ac:dyDescent="0.25">
      <c r="A60" s="3">
        <f t="shared" si="1"/>
        <v>42426</v>
      </c>
      <c r="B60" s="14">
        <v>0</v>
      </c>
      <c r="C60" s="14">
        <v>0</v>
      </c>
      <c r="D60" s="14">
        <v>0</v>
      </c>
      <c r="E60" s="14"/>
      <c r="F60" s="14"/>
      <c r="G60" s="14"/>
      <c r="H60" s="16">
        <f t="shared" si="0"/>
        <v>0</v>
      </c>
      <c r="I60" s="14"/>
      <c r="J60" s="14"/>
      <c r="K60" s="14"/>
      <c r="L60" s="20">
        <f t="shared" si="5"/>
        <v>0</v>
      </c>
      <c r="M60" s="20">
        <f t="shared" si="6"/>
        <v>0</v>
      </c>
      <c r="N60" s="20">
        <f t="shared" si="7"/>
        <v>0</v>
      </c>
      <c r="O60" s="5"/>
      <c r="P60" s="5"/>
      <c r="Q60" s="5"/>
      <c r="R60" s="20">
        <f t="shared" si="8"/>
        <v>0</v>
      </c>
      <c r="S60" s="20"/>
      <c r="T60" s="14">
        <f>SUM($B$2:B60)</f>
        <v>3</v>
      </c>
      <c r="U60" s="14">
        <f>SUM($C$2:C60)</f>
        <v>0</v>
      </c>
      <c r="V60" s="14">
        <f>SUM($D$2:D60)</f>
        <v>0</v>
      </c>
      <c r="Y60">
        <f t="shared" si="2"/>
        <v>1</v>
      </c>
      <c r="Z60">
        <f t="shared" si="3"/>
        <v>1</v>
      </c>
      <c r="AA60">
        <f t="shared" si="4"/>
        <v>1</v>
      </c>
    </row>
    <row r="61" spans="1:27" x14ac:dyDescent="0.25">
      <c r="A61" s="3">
        <f t="shared" si="1"/>
        <v>42427</v>
      </c>
      <c r="B61" s="14">
        <v>0</v>
      </c>
      <c r="C61" s="14">
        <v>0</v>
      </c>
      <c r="D61" s="14">
        <v>0</v>
      </c>
      <c r="E61" s="14"/>
      <c r="F61" s="14"/>
      <c r="G61" s="14"/>
      <c r="H61" s="16">
        <f t="shared" si="0"/>
        <v>0</v>
      </c>
      <c r="I61" s="14"/>
      <c r="J61" s="14"/>
      <c r="K61" s="14"/>
      <c r="L61" s="20">
        <f t="shared" si="5"/>
        <v>0</v>
      </c>
      <c r="M61" s="20">
        <f t="shared" si="6"/>
        <v>0</v>
      </c>
      <c r="N61" s="20">
        <f t="shared" si="7"/>
        <v>0</v>
      </c>
      <c r="O61" s="5"/>
      <c r="P61" s="5"/>
      <c r="Q61" s="5"/>
      <c r="R61" s="20">
        <f t="shared" si="8"/>
        <v>0</v>
      </c>
      <c r="S61" s="20"/>
      <c r="T61" s="14">
        <f>SUM($B$2:B61)</f>
        <v>3</v>
      </c>
      <c r="U61" s="14">
        <f>SUM($C$2:C61)</f>
        <v>0</v>
      </c>
      <c r="V61" s="14">
        <f>SUM($D$2:D61)</f>
        <v>0</v>
      </c>
      <c r="Y61">
        <f t="shared" si="2"/>
        <v>1</v>
      </c>
      <c r="Z61">
        <f t="shared" si="3"/>
        <v>1</v>
      </c>
      <c r="AA61">
        <f t="shared" si="4"/>
        <v>1</v>
      </c>
    </row>
    <row r="62" spans="1:27" x14ac:dyDescent="0.25">
      <c r="A62" s="3">
        <f t="shared" si="1"/>
        <v>42428</v>
      </c>
      <c r="B62" s="14">
        <v>0</v>
      </c>
      <c r="C62" s="14">
        <v>0</v>
      </c>
      <c r="D62" s="14">
        <v>0</v>
      </c>
      <c r="E62" s="14"/>
      <c r="F62" s="14"/>
      <c r="G62" s="14"/>
      <c r="H62" s="16">
        <f t="shared" si="0"/>
        <v>0</v>
      </c>
      <c r="I62" s="14"/>
      <c r="J62" s="14"/>
      <c r="K62" s="14"/>
      <c r="L62" s="20">
        <f t="shared" si="5"/>
        <v>0</v>
      </c>
      <c r="M62" s="20">
        <f t="shared" si="6"/>
        <v>0</v>
      </c>
      <c r="N62" s="20">
        <f t="shared" si="7"/>
        <v>0</v>
      </c>
      <c r="O62" s="5"/>
      <c r="P62" s="5"/>
      <c r="Q62" s="5"/>
      <c r="R62" s="20">
        <f t="shared" si="8"/>
        <v>0</v>
      </c>
      <c r="S62" s="20"/>
      <c r="T62" s="14">
        <f>SUM($B$2:B62)</f>
        <v>3</v>
      </c>
      <c r="U62" s="14">
        <f>SUM($C$2:C62)</f>
        <v>0</v>
      </c>
      <c r="V62" s="14">
        <f>SUM($D$2:D62)</f>
        <v>0</v>
      </c>
      <c r="Y62">
        <f t="shared" si="2"/>
        <v>1</v>
      </c>
      <c r="Z62">
        <f t="shared" si="3"/>
        <v>1</v>
      </c>
      <c r="AA62">
        <f t="shared" si="4"/>
        <v>1</v>
      </c>
    </row>
    <row r="63" spans="1:27" x14ac:dyDescent="0.25">
      <c r="A63" s="3">
        <f t="shared" si="1"/>
        <v>42429</v>
      </c>
      <c r="B63" s="14">
        <v>0</v>
      </c>
      <c r="C63" s="14">
        <v>0</v>
      </c>
      <c r="D63" s="14">
        <v>0</v>
      </c>
      <c r="E63" s="14"/>
      <c r="F63" s="14"/>
      <c r="G63" s="14"/>
      <c r="H63" s="16">
        <f t="shared" si="0"/>
        <v>0</v>
      </c>
      <c r="I63" s="14"/>
      <c r="J63" s="14"/>
      <c r="K63" s="14"/>
      <c r="L63" s="20">
        <f t="shared" si="5"/>
        <v>0</v>
      </c>
      <c r="M63" s="20">
        <f t="shared" si="6"/>
        <v>0</v>
      </c>
      <c r="N63" s="20">
        <f t="shared" si="7"/>
        <v>0</v>
      </c>
      <c r="O63" s="5"/>
      <c r="P63" s="5"/>
      <c r="Q63" s="5"/>
      <c r="R63" s="20">
        <f t="shared" si="8"/>
        <v>0</v>
      </c>
      <c r="S63" s="20"/>
      <c r="T63" s="14">
        <f>SUM($B$2:B63)</f>
        <v>3</v>
      </c>
      <c r="U63" s="14">
        <f>SUM($C$2:C63)</f>
        <v>0</v>
      </c>
      <c r="V63" s="14">
        <f>SUM($D$2:D63)</f>
        <v>0</v>
      </c>
      <c r="Y63">
        <f t="shared" si="2"/>
        <v>1</v>
      </c>
      <c r="Z63">
        <f t="shared" si="3"/>
        <v>1</v>
      </c>
      <c r="AA63">
        <f t="shared" si="4"/>
        <v>1</v>
      </c>
    </row>
    <row r="64" spans="1:27" x14ac:dyDescent="0.25">
      <c r="A64" s="3">
        <f t="shared" si="1"/>
        <v>42430</v>
      </c>
      <c r="B64" s="14">
        <v>0</v>
      </c>
      <c r="C64" s="14">
        <v>0</v>
      </c>
      <c r="D64" s="14">
        <v>0</v>
      </c>
      <c r="E64" s="14"/>
      <c r="F64" s="14"/>
      <c r="G64" s="14"/>
      <c r="H64" s="16">
        <f t="shared" si="0"/>
        <v>0</v>
      </c>
      <c r="I64" s="14"/>
      <c r="J64" s="14"/>
      <c r="K64" s="14"/>
      <c r="L64" s="20">
        <f t="shared" si="5"/>
        <v>0</v>
      </c>
      <c r="M64" s="20">
        <f t="shared" si="6"/>
        <v>0</v>
      </c>
      <c r="N64" s="20">
        <f t="shared" si="7"/>
        <v>0</v>
      </c>
      <c r="O64" s="5"/>
      <c r="P64" s="5"/>
      <c r="Q64" s="5"/>
      <c r="R64" s="20">
        <f t="shared" si="8"/>
        <v>0</v>
      </c>
      <c r="S64" s="20"/>
      <c r="T64" s="14">
        <f>SUM($B$2:B64)</f>
        <v>3</v>
      </c>
      <c r="U64" s="14">
        <f>SUM($C$2:C64)</f>
        <v>0</v>
      </c>
      <c r="V64" s="14">
        <f>SUM($D$2:D64)</f>
        <v>0</v>
      </c>
      <c r="Y64">
        <f t="shared" si="2"/>
        <v>1</v>
      </c>
      <c r="Z64">
        <f t="shared" si="3"/>
        <v>1</v>
      </c>
      <c r="AA64">
        <f t="shared" si="4"/>
        <v>1</v>
      </c>
    </row>
    <row r="65" spans="1:27" x14ac:dyDescent="0.25">
      <c r="A65" s="3">
        <f t="shared" si="1"/>
        <v>42431</v>
      </c>
      <c r="B65" s="14">
        <v>0</v>
      </c>
      <c r="C65" s="14">
        <v>0</v>
      </c>
      <c r="D65" s="14">
        <v>0</v>
      </c>
      <c r="E65" s="14"/>
      <c r="F65" s="14"/>
      <c r="G65" s="14"/>
      <c r="H65" s="16">
        <f t="shared" si="0"/>
        <v>0</v>
      </c>
      <c r="I65" s="14"/>
      <c r="J65" s="14"/>
      <c r="K65" s="14"/>
      <c r="L65" s="20">
        <f t="shared" si="5"/>
        <v>0</v>
      </c>
      <c r="M65" s="20">
        <f t="shared" si="6"/>
        <v>0</v>
      </c>
      <c r="N65" s="20">
        <f t="shared" si="7"/>
        <v>0</v>
      </c>
      <c r="O65" s="5"/>
      <c r="P65" s="5"/>
      <c r="Q65" s="5"/>
      <c r="R65" s="20">
        <f t="shared" si="8"/>
        <v>0</v>
      </c>
      <c r="S65" s="20"/>
      <c r="T65" s="14">
        <f>SUM($B$2:B65)</f>
        <v>3</v>
      </c>
      <c r="U65" s="14">
        <f>SUM($C$2:C65)</f>
        <v>0</v>
      </c>
      <c r="V65" s="14">
        <f>SUM($D$2:D65)</f>
        <v>0</v>
      </c>
      <c r="Y65">
        <f t="shared" si="2"/>
        <v>1</v>
      </c>
      <c r="Z65">
        <f t="shared" si="3"/>
        <v>1</v>
      </c>
      <c r="AA65">
        <f t="shared" si="4"/>
        <v>1</v>
      </c>
    </row>
    <row r="66" spans="1:27" x14ac:dyDescent="0.25">
      <c r="A66" s="3">
        <f t="shared" si="1"/>
        <v>42432</v>
      </c>
      <c r="B66" s="14">
        <v>2</v>
      </c>
      <c r="C66" s="14">
        <v>0</v>
      </c>
      <c r="D66" s="14">
        <v>0</v>
      </c>
      <c r="E66" s="14"/>
      <c r="F66" s="14"/>
      <c r="G66" s="14"/>
      <c r="H66" s="16">
        <f t="shared" ref="H66:H129" si="9">SUM(B66:D66)/3</f>
        <v>0.66666666666666663</v>
      </c>
      <c r="I66" s="14"/>
      <c r="J66" s="14"/>
      <c r="K66" s="14"/>
      <c r="L66" s="20">
        <f t="shared" si="5"/>
        <v>2</v>
      </c>
      <c r="M66" s="20">
        <f t="shared" si="6"/>
        <v>0</v>
      </c>
      <c r="N66" s="20">
        <f t="shared" si="7"/>
        <v>0</v>
      </c>
      <c r="O66" s="5"/>
      <c r="P66" s="5"/>
      <c r="Q66" s="5"/>
      <c r="R66" s="20">
        <f t="shared" si="8"/>
        <v>0.66666666666666663</v>
      </c>
      <c r="S66" s="20"/>
      <c r="T66" s="14">
        <f>SUM($B$2:B66)</f>
        <v>5</v>
      </c>
      <c r="U66" s="14">
        <f>SUM($C$2:C66)</f>
        <v>0</v>
      </c>
      <c r="V66" s="14">
        <f>SUM($D$2:D66)</f>
        <v>0</v>
      </c>
      <c r="Y66">
        <f t="shared" si="2"/>
        <v>1</v>
      </c>
      <c r="Z66">
        <f t="shared" si="3"/>
        <v>1</v>
      </c>
      <c r="AA66">
        <f t="shared" si="4"/>
        <v>1</v>
      </c>
    </row>
    <row r="67" spans="1:27" x14ac:dyDescent="0.25">
      <c r="A67" s="3">
        <f t="shared" ref="A67:A130" si="10">A66+1</f>
        <v>42433</v>
      </c>
      <c r="B67" s="14">
        <v>1</v>
      </c>
      <c r="C67" s="14">
        <v>0</v>
      </c>
      <c r="D67" s="14">
        <v>0</v>
      </c>
      <c r="E67" s="14"/>
      <c r="F67" s="14"/>
      <c r="G67" s="14"/>
      <c r="H67" s="16">
        <f t="shared" si="9"/>
        <v>0.33333333333333331</v>
      </c>
      <c r="I67" s="14"/>
      <c r="J67" s="14"/>
      <c r="K67" s="14"/>
      <c r="L67" s="20">
        <f t="shared" si="5"/>
        <v>1</v>
      </c>
      <c r="M67" s="20">
        <f t="shared" si="6"/>
        <v>0</v>
      </c>
      <c r="N67" s="20">
        <f t="shared" si="7"/>
        <v>0</v>
      </c>
      <c r="O67" s="5"/>
      <c r="P67" s="5"/>
      <c r="Q67" s="5"/>
      <c r="R67" s="20">
        <f t="shared" si="8"/>
        <v>0.33333333333333331</v>
      </c>
      <c r="S67" s="20"/>
      <c r="T67" s="14">
        <f>SUM($B$2:B67)</f>
        <v>6</v>
      </c>
      <c r="U67" s="14">
        <f>SUM($C$2:C67)</f>
        <v>0</v>
      </c>
      <c r="V67" s="14">
        <f>SUM($D$2:D67)</f>
        <v>0</v>
      </c>
      <c r="Y67">
        <f t="shared" si="2"/>
        <v>1</v>
      </c>
      <c r="Z67">
        <f t="shared" si="3"/>
        <v>1</v>
      </c>
      <c r="AA67">
        <f t="shared" si="4"/>
        <v>1</v>
      </c>
    </row>
    <row r="68" spans="1:27" x14ac:dyDescent="0.25">
      <c r="A68" s="3">
        <f t="shared" si="10"/>
        <v>42434</v>
      </c>
      <c r="B68" s="14">
        <v>4</v>
      </c>
      <c r="C68" s="14">
        <v>0</v>
      </c>
      <c r="D68" s="14">
        <v>0</v>
      </c>
      <c r="E68" s="14"/>
      <c r="F68" s="14"/>
      <c r="G68" s="14"/>
      <c r="H68" s="16">
        <f t="shared" si="9"/>
        <v>1.3333333333333333</v>
      </c>
      <c r="I68" s="14"/>
      <c r="J68" s="14"/>
      <c r="K68" s="14"/>
      <c r="L68" s="20">
        <f t="shared" si="5"/>
        <v>4</v>
      </c>
      <c r="M68" s="20">
        <f t="shared" si="6"/>
        <v>0</v>
      </c>
      <c r="N68" s="20">
        <f t="shared" si="7"/>
        <v>0</v>
      </c>
      <c r="O68" s="5"/>
      <c r="P68" s="5"/>
      <c r="Q68" s="5"/>
      <c r="R68" s="20">
        <f t="shared" si="8"/>
        <v>1.3333333333333333</v>
      </c>
      <c r="S68" s="20"/>
      <c r="T68" s="14">
        <f>SUM($B$2:B68)</f>
        <v>10</v>
      </c>
      <c r="U68" s="14">
        <f>SUM($C$2:C68)</f>
        <v>0</v>
      </c>
      <c r="V68" s="14">
        <f>SUM($D$2:D68)</f>
        <v>0</v>
      </c>
      <c r="Y68">
        <f t="shared" si="2"/>
        <v>1</v>
      </c>
      <c r="Z68">
        <f t="shared" si="3"/>
        <v>1</v>
      </c>
      <c r="AA68">
        <f t="shared" si="4"/>
        <v>1</v>
      </c>
    </row>
    <row r="69" spans="1:27" x14ac:dyDescent="0.25">
      <c r="A69" s="3">
        <f t="shared" si="10"/>
        <v>42435</v>
      </c>
      <c r="B69" s="14">
        <v>4</v>
      </c>
      <c r="C69" s="14">
        <v>0</v>
      </c>
      <c r="D69" s="14">
        <v>0</v>
      </c>
      <c r="E69" s="14"/>
      <c r="F69" s="14"/>
      <c r="G69" s="14"/>
      <c r="H69" s="16">
        <f t="shared" si="9"/>
        <v>1.3333333333333333</v>
      </c>
      <c r="I69" s="14"/>
      <c r="J69" s="14"/>
      <c r="K69" s="14"/>
      <c r="L69" s="20">
        <f t="shared" si="5"/>
        <v>4</v>
      </c>
      <c r="M69" s="20">
        <f t="shared" si="6"/>
        <v>0</v>
      </c>
      <c r="N69" s="20">
        <f t="shared" si="7"/>
        <v>0</v>
      </c>
      <c r="O69" s="5"/>
      <c r="P69" s="5"/>
      <c r="Q69" s="5"/>
      <c r="R69" s="20">
        <f t="shared" si="8"/>
        <v>1.3333333333333333</v>
      </c>
      <c r="S69" s="20"/>
      <c r="T69" s="14">
        <f>SUM($B$2:B69)</f>
        <v>14</v>
      </c>
      <c r="U69" s="14">
        <f>SUM($C$2:C69)</f>
        <v>0</v>
      </c>
      <c r="V69" s="14">
        <f>SUM($D$2:D69)</f>
        <v>0</v>
      </c>
      <c r="Y69">
        <f t="shared" si="2"/>
        <v>1</v>
      </c>
      <c r="Z69">
        <f t="shared" si="3"/>
        <v>1</v>
      </c>
      <c r="AA69">
        <f t="shared" si="4"/>
        <v>1</v>
      </c>
    </row>
    <row r="70" spans="1:27" x14ac:dyDescent="0.25">
      <c r="A70" s="3">
        <f t="shared" si="10"/>
        <v>42436</v>
      </c>
      <c r="B70" s="14">
        <v>1</v>
      </c>
      <c r="C70" s="14">
        <v>0</v>
      </c>
      <c r="D70" s="14">
        <v>0</v>
      </c>
      <c r="E70" s="14"/>
      <c r="F70" s="14"/>
      <c r="G70" s="14"/>
      <c r="H70" s="16">
        <f t="shared" si="9"/>
        <v>0.33333333333333331</v>
      </c>
      <c r="I70" s="14"/>
      <c r="J70" s="14"/>
      <c r="K70" s="14"/>
      <c r="L70" s="20">
        <f t="shared" si="5"/>
        <v>1</v>
      </c>
      <c r="M70" s="20">
        <f t="shared" si="6"/>
        <v>0</v>
      </c>
      <c r="N70" s="20">
        <f t="shared" si="7"/>
        <v>0</v>
      </c>
      <c r="O70" s="5"/>
      <c r="P70" s="5"/>
      <c r="Q70" s="5"/>
      <c r="R70" s="20">
        <f t="shared" si="8"/>
        <v>0.33333333333333331</v>
      </c>
      <c r="S70" s="20"/>
      <c r="T70" s="14">
        <f>SUM($B$2:B70)</f>
        <v>15</v>
      </c>
      <c r="U70" s="14">
        <f>SUM($C$2:C70)</f>
        <v>0</v>
      </c>
      <c r="V70" s="14">
        <f>SUM($D$2:D70)</f>
        <v>0</v>
      </c>
      <c r="Y70">
        <f t="shared" si="2"/>
        <v>1</v>
      </c>
      <c r="Z70">
        <f t="shared" si="3"/>
        <v>1</v>
      </c>
      <c r="AA70">
        <f t="shared" si="4"/>
        <v>1</v>
      </c>
    </row>
    <row r="71" spans="1:27" x14ac:dyDescent="0.25">
      <c r="A71" s="3">
        <f t="shared" si="10"/>
        <v>42437</v>
      </c>
      <c r="B71" s="14">
        <v>7</v>
      </c>
      <c r="C71" s="14">
        <v>2</v>
      </c>
      <c r="D71" s="14">
        <v>2</v>
      </c>
      <c r="E71" s="14"/>
      <c r="F71" s="14"/>
      <c r="G71" s="14"/>
      <c r="H71" s="16">
        <f t="shared" si="9"/>
        <v>3.6666666666666665</v>
      </c>
      <c r="I71" s="14"/>
      <c r="J71" s="14"/>
      <c r="K71" s="14"/>
      <c r="L71" s="20">
        <f t="shared" si="5"/>
        <v>7</v>
      </c>
      <c r="M71" s="20">
        <f t="shared" si="6"/>
        <v>2</v>
      </c>
      <c r="N71" s="20">
        <f t="shared" si="7"/>
        <v>2</v>
      </c>
      <c r="O71" s="5"/>
      <c r="P71" s="5"/>
      <c r="Q71" s="5"/>
      <c r="R71" s="20">
        <f t="shared" si="8"/>
        <v>3.6666666666666665</v>
      </c>
      <c r="S71" s="20"/>
      <c r="T71" s="14">
        <f>SUM($B$2:B71)</f>
        <v>22</v>
      </c>
      <c r="U71" s="14">
        <f>SUM($C$2:C71)</f>
        <v>2</v>
      </c>
      <c r="V71" s="14">
        <f>SUM($D$2:D71)</f>
        <v>2</v>
      </c>
      <c r="Y71">
        <f t="shared" si="2"/>
        <v>1</v>
      </c>
      <c r="Z71">
        <f t="shared" si="3"/>
        <v>1</v>
      </c>
      <c r="AA71">
        <f t="shared" si="4"/>
        <v>1</v>
      </c>
    </row>
    <row r="72" spans="1:27" x14ac:dyDescent="0.25">
      <c r="A72" s="3">
        <f t="shared" si="10"/>
        <v>42438</v>
      </c>
      <c r="B72" s="14">
        <v>4</v>
      </c>
      <c r="C72" s="14">
        <v>0</v>
      </c>
      <c r="D72" s="14">
        <v>0</v>
      </c>
      <c r="E72" s="14"/>
      <c r="F72" s="14"/>
      <c r="G72" s="14"/>
      <c r="H72" s="16">
        <f t="shared" si="9"/>
        <v>1.3333333333333333</v>
      </c>
      <c r="I72" s="14"/>
      <c r="J72" s="14"/>
      <c r="K72" s="14"/>
      <c r="L72" s="20">
        <f t="shared" si="5"/>
        <v>4</v>
      </c>
      <c r="M72" s="20">
        <f t="shared" si="6"/>
        <v>0</v>
      </c>
      <c r="N72" s="20">
        <f t="shared" si="7"/>
        <v>0</v>
      </c>
      <c r="O72" s="5"/>
      <c r="P72" s="5"/>
      <c r="Q72" s="5"/>
      <c r="R72" s="20">
        <f t="shared" si="8"/>
        <v>1.3333333333333333</v>
      </c>
      <c r="S72" s="20"/>
      <c r="T72" s="14">
        <f>SUM($B$2:B72)</f>
        <v>26</v>
      </c>
      <c r="U72" s="14">
        <f>SUM($C$2:C72)</f>
        <v>2</v>
      </c>
      <c r="V72" s="14">
        <f>SUM($D$2:D72)</f>
        <v>2</v>
      </c>
      <c r="Y72">
        <f t="shared" si="2"/>
        <v>1</v>
      </c>
      <c r="Z72">
        <f t="shared" si="3"/>
        <v>1</v>
      </c>
      <c r="AA72">
        <f t="shared" si="4"/>
        <v>1</v>
      </c>
    </row>
    <row r="73" spans="1:27" x14ac:dyDescent="0.25">
      <c r="A73" s="3">
        <f t="shared" si="10"/>
        <v>42439</v>
      </c>
      <c r="B73" s="14">
        <v>10</v>
      </c>
      <c r="C73" s="14">
        <v>1</v>
      </c>
      <c r="D73" s="14">
        <v>1</v>
      </c>
      <c r="E73" s="14"/>
      <c r="F73" s="14"/>
      <c r="G73" s="14"/>
      <c r="H73" s="16">
        <f t="shared" si="9"/>
        <v>4</v>
      </c>
      <c r="I73" s="14"/>
      <c r="J73" s="14"/>
      <c r="K73" s="14"/>
      <c r="L73" s="20">
        <f t="shared" si="5"/>
        <v>8</v>
      </c>
      <c r="M73" s="20">
        <f t="shared" si="6"/>
        <v>1</v>
      </c>
      <c r="N73" s="20">
        <f t="shared" si="7"/>
        <v>1</v>
      </c>
      <c r="O73" s="5"/>
      <c r="P73" s="5"/>
      <c r="Q73" s="5"/>
      <c r="R73" s="20">
        <f t="shared" si="8"/>
        <v>3.3333333333333335</v>
      </c>
      <c r="S73" s="20"/>
      <c r="T73" s="14">
        <f>SUM($B$2:B73)</f>
        <v>36</v>
      </c>
      <c r="U73" s="14">
        <f>SUM($C$2:C73)</f>
        <v>3</v>
      </c>
      <c r="V73" s="14">
        <f>SUM($D$2:D73)</f>
        <v>3</v>
      </c>
      <c r="Y73">
        <f t="shared" si="2"/>
        <v>5</v>
      </c>
      <c r="Z73">
        <f t="shared" si="3"/>
        <v>1</v>
      </c>
      <c r="AA73">
        <f t="shared" si="4"/>
        <v>1</v>
      </c>
    </row>
    <row r="74" spans="1:27" x14ac:dyDescent="0.25">
      <c r="A74" s="3">
        <f t="shared" si="10"/>
        <v>42440</v>
      </c>
      <c r="B74" s="14">
        <v>13</v>
      </c>
      <c r="C74" s="14">
        <v>0</v>
      </c>
      <c r="D74" s="14">
        <v>3</v>
      </c>
      <c r="E74" s="14"/>
      <c r="F74" s="14"/>
      <c r="G74" s="14"/>
      <c r="H74" s="16">
        <f t="shared" si="9"/>
        <v>5.333333333333333</v>
      </c>
      <c r="I74" s="14"/>
      <c r="J74" s="14"/>
      <c r="K74" s="14"/>
      <c r="L74" s="20">
        <f t="shared" si="5"/>
        <v>12</v>
      </c>
      <c r="M74" s="20">
        <f t="shared" si="6"/>
        <v>0</v>
      </c>
      <c r="N74" s="20">
        <f t="shared" si="7"/>
        <v>3</v>
      </c>
      <c r="O74" s="5"/>
      <c r="P74" s="5"/>
      <c r="Q74" s="5"/>
      <c r="R74" s="20">
        <f t="shared" si="8"/>
        <v>5</v>
      </c>
      <c r="S74" s="20"/>
      <c r="T74" s="14">
        <f>SUM($B$2:B74)</f>
        <v>49</v>
      </c>
      <c r="U74" s="14">
        <f>SUM($C$2:C74)</f>
        <v>3</v>
      </c>
      <c r="V74" s="14">
        <f>SUM($D$2:D74)</f>
        <v>6</v>
      </c>
      <c r="Y74">
        <f t="shared" si="2"/>
        <v>13</v>
      </c>
      <c r="Z74">
        <f t="shared" si="3"/>
        <v>1</v>
      </c>
      <c r="AA74">
        <f t="shared" si="4"/>
        <v>1</v>
      </c>
    </row>
    <row r="75" spans="1:27" x14ac:dyDescent="0.25">
      <c r="A75" s="3">
        <f t="shared" si="10"/>
        <v>42441</v>
      </c>
      <c r="B75" s="14">
        <v>16</v>
      </c>
      <c r="C75" s="14">
        <v>4</v>
      </c>
      <c r="D75" s="14">
        <v>2</v>
      </c>
      <c r="E75" s="14"/>
      <c r="F75" s="14"/>
      <c r="G75" s="14"/>
      <c r="H75" s="16">
        <f t="shared" si="9"/>
        <v>7.333333333333333</v>
      </c>
      <c r="I75" s="14"/>
      <c r="J75" s="14"/>
      <c r="K75" s="14"/>
      <c r="L75" s="20">
        <f t="shared" si="5"/>
        <v>12</v>
      </c>
      <c r="M75" s="20">
        <f t="shared" si="6"/>
        <v>4</v>
      </c>
      <c r="N75" s="20">
        <f t="shared" si="7"/>
        <v>2</v>
      </c>
      <c r="O75" s="5"/>
      <c r="P75" s="5"/>
      <c r="Q75" s="5"/>
      <c r="R75" s="20">
        <f t="shared" si="8"/>
        <v>6</v>
      </c>
      <c r="S75" s="20"/>
      <c r="T75" s="14">
        <f>SUM($B$2:B75)</f>
        <v>65</v>
      </c>
      <c r="U75" s="14">
        <f>SUM($C$2:C75)</f>
        <v>7</v>
      </c>
      <c r="V75" s="14">
        <f>SUM($D$2:D75)</f>
        <v>8</v>
      </c>
      <c r="Y75">
        <f t="shared" si="2"/>
        <v>4</v>
      </c>
      <c r="Z75">
        <f t="shared" si="3"/>
        <v>1</v>
      </c>
      <c r="AA75">
        <f t="shared" si="4"/>
        <v>1</v>
      </c>
    </row>
    <row r="76" spans="1:27" x14ac:dyDescent="0.25">
      <c r="A76" s="3">
        <f t="shared" si="10"/>
        <v>42442</v>
      </c>
      <c r="B76" s="14">
        <v>20</v>
      </c>
      <c r="C76" s="14">
        <v>2</v>
      </c>
      <c r="D76" s="14">
        <v>1</v>
      </c>
      <c r="E76" s="14"/>
      <c r="F76" s="14"/>
      <c r="G76" s="14"/>
      <c r="H76" s="16">
        <f t="shared" si="9"/>
        <v>7.666666666666667</v>
      </c>
      <c r="I76" s="14"/>
      <c r="J76" s="14"/>
      <c r="K76" s="14"/>
      <c r="L76" s="20">
        <f t="shared" si="5"/>
        <v>16</v>
      </c>
      <c r="M76" s="20">
        <f t="shared" si="6"/>
        <v>2</v>
      </c>
      <c r="N76" s="20">
        <f t="shared" si="7"/>
        <v>1</v>
      </c>
      <c r="O76" s="5"/>
      <c r="P76" s="5"/>
      <c r="Q76" s="5"/>
      <c r="R76" s="20">
        <f t="shared" si="8"/>
        <v>6.3333333333333339</v>
      </c>
      <c r="S76" s="20"/>
      <c r="T76" s="14">
        <f>SUM($B$2:B76)</f>
        <v>85</v>
      </c>
      <c r="U76" s="14">
        <f>SUM($C$2:C76)</f>
        <v>9</v>
      </c>
      <c r="V76" s="14">
        <f>SUM($D$2:D76)</f>
        <v>9</v>
      </c>
      <c r="Y76">
        <f t="shared" si="2"/>
        <v>5</v>
      </c>
      <c r="Z76">
        <f t="shared" si="3"/>
        <v>1</v>
      </c>
      <c r="AA76">
        <f t="shared" si="4"/>
        <v>1</v>
      </c>
    </row>
    <row r="77" spans="1:27" x14ac:dyDescent="0.25">
      <c r="A77" s="3">
        <f t="shared" si="10"/>
        <v>42443</v>
      </c>
      <c r="B77" s="14">
        <v>15</v>
      </c>
      <c r="C77" s="14">
        <v>2</v>
      </c>
      <c r="D77" s="14">
        <v>4</v>
      </c>
      <c r="E77" s="14"/>
      <c r="F77" s="14"/>
      <c r="G77" s="14"/>
      <c r="H77" s="16">
        <f t="shared" si="9"/>
        <v>7</v>
      </c>
      <c r="I77" s="14"/>
      <c r="J77" s="14"/>
      <c r="K77" s="14"/>
      <c r="L77" s="20">
        <f t="shared" si="5"/>
        <v>14</v>
      </c>
      <c r="M77" s="20">
        <f t="shared" si="6"/>
        <v>2</v>
      </c>
      <c r="N77" s="20">
        <f t="shared" si="7"/>
        <v>4</v>
      </c>
      <c r="O77" s="5"/>
      <c r="P77" s="5"/>
      <c r="Q77" s="5"/>
      <c r="R77" s="20">
        <f t="shared" si="8"/>
        <v>6.666666666666667</v>
      </c>
      <c r="S77" s="20"/>
      <c r="T77" s="14">
        <f>SUM($B$2:B77)</f>
        <v>100</v>
      </c>
      <c r="U77" s="14">
        <f>SUM($C$2:C77)</f>
        <v>11</v>
      </c>
      <c r="V77" s="14">
        <f>SUM($D$2:D77)</f>
        <v>13</v>
      </c>
      <c r="Y77">
        <f t="shared" si="2"/>
        <v>15</v>
      </c>
      <c r="Z77">
        <f t="shared" si="3"/>
        <v>1</v>
      </c>
      <c r="AA77">
        <f t="shared" si="4"/>
        <v>1</v>
      </c>
    </row>
    <row r="78" spans="1:27" x14ac:dyDescent="0.25">
      <c r="A78" s="3">
        <f t="shared" si="10"/>
        <v>42444</v>
      </c>
      <c r="B78" s="14">
        <v>36</v>
      </c>
      <c r="C78" s="14">
        <v>6</v>
      </c>
      <c r="D78" s="14">
        <v>4</v>
      </c>
      <c r="E78" s="14"/>
      <c r="F78" s="14"/>
      <c r="G78" s="14"/>
      <c r="H78" s="16">
        <f t="shared" si="9"/>
        <v>15.333333333333334</v>
      </c>
      <c r="I78" s="14"/>
      <c r="J78" s="14"/>
      <c r="K78" s="14"/>
      <c r="L78" s="20">
        <f t="shared" si="5"/>
        <v>29</v>
      </c>
      <c r="M78" s="20">
        <f t="shared" si="6"/>
        <v>4</v>
      </c>
      <c r="N78" s="20">
        <f t="shared" si="7"/>
        <v>2</v>
      </c>
      <c r="O78" s="5"/>
      <c r="P78" s="5"/>
      <c r="Q78" s="5"/>
      <c r="R78" s="20">
        <f t="shared" si="8"/>
        <v>11.666666666666668</v>
      </c>
      <c r="S78" s="20"/>
      <c r="T78" s="14">
        <f>SUM($B$2:B78)</f>
        <v>136</v>
      </c>
      <c r="U78" s="14">
        <f>SUM($C$2:C78)</f>
        <v>17</v>
      </c>
      <c r="V78" s="14">
        <f>SUM($D$2:D78)</f>
        <v>17</v>
      </c>
      <c r="Y78">
        <f t="shared" si="2"/>
        <v>5.1428571428571432</v>
      </c>
      <c r="Z78">
        <f t="shared" si="3"/>
        <v>3</v>
      </c>
      <c r="AA78">
        <f t="shared" si="4"/>
        <v>2</v>
      </c>
    </row>
    <row r="79" spans="1:27" x14ac:dyDescent="0.25">
      <c r="A79" s="3">
        <f t="shared" si="10"/>
        <v>42445</v>
      </c>
      <c r="B79" s="14">
        <v>45</v>
      </c>
      <c r="C79" s="14">
        <v>7</v>
      </c>
      <c r="D79" s="14">
        <v>9</v>
      </c>
      <c r="E79" s="14"/>
      <c r="F79" s="14"/>
      <c r="G79" s="14"/>
      <c r="H79" s="16">
        <f t="shared" si="9"/>
        <v>20.333333333333332</v>
      </c>
      <c r="I79" s="14"/>
      <c r="J79" s="14"/>
      <c r="K79" s="14"/>
      <c r="L79" s="20">
        <f t="shared" si="5"/>
        <v>41</v>
      </c>
      <c r="M79" s="20">
        <f t="shared" si="6"/>
        <v>7</v>
      </c>
      <c r="N79" s="20">
        <f t="shared" si="7"/>
        <v>9</v>
      </c>
      <c r="O79" s="5"/>
      <c r="P79" s="5"/>
      <c r="Q79" s="5"/>
      <c r="R79" s="20">
        <f t="shared" si="8"/>
        <v>19</v>
      </c>
      <c r="S79" s="20"/>
      <c r="T79" s="14">
        <f>SUM($B$2:B79)</f>
        <v>181</v>
      </c>
      <c r="U79" s="14">
        <f>SUM($C$2:C79)</f>
        <v>24</v>
      </c>
      <c r="V79" s="14">
        <f>SUM($D$2:D79)</f>
        <v>26</v>
      </c>
      <c r="Y79">
        <f t="shared" si="2"/>
        <v>11.25</v>
      </c>
      <c r="Z79">
        <f t="shared" si="3"/>
        <v>1</v>
      </c>
      <c r="AA79">
        <f t="shared" si="4"/>
        <v>1</v>
      </c>
    </row>
    <row r="80" spans="1:27" x14ac:dyDescent="0.25">
      <c r="A80" s="3">
        <f t="shared" si="10"/>
        <v>42446</v>
      </c>
      <c r="B80" s="14">
        <v>64</v>
      </c>
      <c r="C80" s="14">
        <v>4</v>
      </c>
      <c r="D80" s="14">
        <v>2</v>
      </c>
      <c r="E80" s="14"/>
      <c r="F80" s="14"/>
      <c r="G80" s="14"/>
      <c r="H80" s="16">
        <f t="shared" si="9"/>
        <v>23.333333333333332</v>
      </c>
      <c r="I80" s="14"/>
      <c r="J80" s="14"/>
      <c r="K80" s="14"/>
      <c r="L80" s="20">
        <f t="shared" si="5"/>
        <v>54</v>
      </c>
      <c r="M80" s="20">
        <f t="shared" si="6"/>
        <v>3</v>
      </c>
      <c r="N80" s="20">
        <f t="shared" si="7"/>
        <v>1</v>
      </c>
      <c r="O80" s="5"/>
      <c r="P80" s="5"/>
      <c r="Q80" s="5"/>
      <c r="R80" s="20">
        <f t="shared" si="8"/>
        <v>19.333333333333332</v>
      </c>
      <c r="S80" s="20"/>
      <c r="T80" s="14">
        <f>SUM($B$2:B80)</f>
        <v>245</v>
      </c>
      <c r="U80" s="14">
        <f>SUM($C$2:C80)</f>
        <v>28</v>
      </c>
      <c r="V80" s="14">
        <f>SUM($D$2:D80)</f>
        <v>28</v>
      </c>
      <c r="Y80">
        <f t="shared" ref="Y80:Y143" si="11">IF(ISERROR(B80/B73),1,B80/B73)</f>
        <v>6.4</v>
      </c>
      <c r="Z80">
        <f t="shared" ref="Z80:Z143" si="12">IF(ISERROR(C80/C73),1,C80/C73)</f>
        <v>4</v>
      </c>
      <c r="AA80">
        <f t="shared" ref="AA80:AA143" si="13">IF(ISERROR(D80/D73),1,D80/D73)</f>
        <v>2</v>
      </c>
    </row>
    <row r="81" spans="1:27" x14ac:dyDescent="0.25">
      <c r="A81" s="3">
        <f t="shared" si="10"/>
        <v>42447</v>
      </c>
      <c r="B81" s="14">
        <v>65</v>
      </c>
      <c r="C81" s="14">
        <v>16</v>
      </c>
      <c r="D81" s="14">
        <v>16</v>
      </c>
      <c r="E81" s="14"/>
      <c r="F81" s="14"/>
      <c r="G81" s="14"/>
      <c r="H81" s="16">
        <f t="shared" si="9"/>
        <v>32.333333333333336</v>
      </c>
      <c r="I81" s="14"/>
      <c r="J81" s="14"/>
      <c r="K81" s="14"/>
      <c r="L81" s="20">
        <f t="shared" si="5"/>
        <v>52</v>
      </c>
      <c r="M81" s="20">
        <f t="shared" si="6"/>
        <v>16</v>
      </c>
      <c r="N81" s="20">
        <f t="shared" si="7"/>
        <v>13</v>
      </c>
      <c r="O81" s="5"/>
      <c r="P81" s="5"/>
      <c r="Q81" s="5"/>
      <c r="R81" s="20">
        <f t="shared" si="8"/>
        <v>27.000000000000004</v>
      </c>
      <c r="S81" s="20"/>
      <c r="T81" s="14">
        <f>SUM($B$2:B81)</f>
        <v>310</v>
      </c>
      <c r="U81" s="14">
        <f>SUM($C$2:C81)</f>
        <v>44</v>
      </c>
      <c r="V81" s="14">
        <f>SUM($D$2:D81)</f>
        <v>44</v>
      </c>
      <c r="Y81">
        <f t="shared" si="11"/>
        <v>5</v>
      </c>
      <c r="Z81">
        <f t="shared" si="12"/>
        <v>1</v>
      </c>
      <c r="AA81">
        <f t="shared" si="13"/>
        <v>5.333333333333333</v>
      </c>
    </row>
    <row r="82" spans="1:27" x14ac:dyDescent="0.25">
      <c r="A82" s="3">
        <f t="shared" si="10"/>
        <v>42448</v>
      </c>
      <c r="B82" s="14">
        <v>95</v>
      </c>
      <c r="C82" s="14">
        <v>23</v>
      </c>
      <c r="D82" s="14">
        <v>24</v>
      </c>
      <c r="E82" s="14"/>
      <c r="F82" s="14"/>
      <c r="G82" s="14"/>
      <c r="H82" s="16">
        <f t="shared" si="9"/>
        <v>47.333333333333336</v>
      </c>
      <c r="I82" s="14"/>
      <c r="J82" s="14"/>
      <c r="K82" s="14"/>
      <c r="L82" s="20">
        <f t="shared" si="5"/>
        <v>79</v>
      </c>
      <c r="M82" s="20">
        <f t="shared" si="6"/>
        <v>19</v>
      </c>
      <c r="N82" s="20">
        <f t="shared" si="7"/>
        <v>22</v>
      </c>
      <c r="O82" s="5"/>
      <c r="P82" s="5"/>
      <c r="Q82" s="5"/>
      <c r="R82" s="20">
        <f t="shared" si="8"/>
        <v>40</v>
      </c>
      <c r="S82" s="20"/>
      <c r="T82" s="14">
        <f>SUM($B$2:B82)</f>
        <v>405</v>
      </c>
      <c r="U82" s="14">
        <f>SUM($C$2:C82)</f>
        <v>67</v>
      </c>
      <c r="V82" s="14">
        <f>SUM($D$2:D82)</f>
        <v>68</v>
      </c>
      <c r="Y82">
        <f t="shared" si="11"/>
        <v>5.9375</v>
      </c>
      <c r="Z82">
        <f t="shared" si="12"/>
        <v>5.75</v>
      </c>
      <c r="AA82">
        <f t="shared" si="13"/>
        <v>12</v>
      </c>
    </row>
    <row r="83" spans="1:27" x14ac:dyDescent="0.25">
      <c r="A83" s="3">
        <f t="shared" si="10"/>
        <v>42449</v>
      </c>
      <c r="B83" s="14">
        <v>95</v>
      </c>
      <c r="C83" s="14">
        <v>17</v>
      </c>
      <c r="D83" s="14">
        <v>16</v>
      </c>
      <c r="E83" s="14"/>
      <c r="F83" s="14"/>
      <c r="G83" s="14"/>
      <c r="H83" s="16">
        <f t="shared" si="9"/>
        <v>42.666666666666664</v>
      </c>
      <c r="I83" s="14"/>
      <c r="J83" s="14"/>
      <c r="K83" s="14"/>
      <c r="L83" s="20">
        <f t="shared" si="5"/>
        <v>75</v>
      </c>
      <c r="M83" s="20">
        <f t="shared" si="6"/>
        <v>15</v>
      </c>
      <c r="N83" s="20">
        <f t="shared" si="7"/>
        <v>15</v>
      </c>
      <c r="O83" s="5"/>
      <c r="P83" s="5"/>
      <c r="Q83" s="5"/>
      <c r="R83" s="20">
        <f t="shared" si="8"/>
        <v>35</v>
      </c>
      <c r="S83" s="20"/>
      <c r="T83" s="14">
        <f>SUM($B$2:B83)</f>
        <v>500</v>
      </c>
      <c r="U83" s="14">
        <f>SUM($C$2:C83)</f>
        <v>84</v>
      </c>
      <c r="V83" s="14">
        <f>SUM($D$2:D83)</f>
        <v>84</v>
      </c>
      <c r="Y83">
        <f t="shared" si="11"/>
        <v>4.75</v>
      </c>
      <c r="Z83">
        <f t="shared" si="12"/>
        <v>8.5</v>
      </c>
      <c r="AA83">
        <f t="shared" si="13"/>
        <v>16</v>
      </c>
    </row>
    <row r="84" spans="1:27" x14ac:dyDescent="0.25">
      <c r="A84" s="3">
        <f t="shared" si="10"/>
        <v>42450</v>
      </c>
      <c r="B84" s="14">
        <v>78</v>
      </c>
      <c r="C84" s="14">
        <v>10</v>
      </c>
      <c r="D84" s="14">
        <v>10</v>
      </c>
      <c r="E84" s="14"/>
      <c r="F84" s="14"/>
      <c r="G84" s="14"/>
      <c r="H84" s="16">
        <f t="shared" si="9"/>
        <v>32.666666666666664</v>
      </c>
      <c r="I84" s="14"/>
      <c r="J84" s="14"/>
      <c r="K84" s="14"/>
      <c r="L84" s="20">
        <f t="shared" si="5"/>
        <v>63</v>
      </c>
      <c r="M84" s="20">
        <f t="shared" si="6"/>
        <v>8</v>
      </c>
      <c r="N84" s="20">
        <f t="shared" si="7"/>
        <v>6</v>
      </c>
      <c r="O84" s="5"/>
      <c r="P84" s="5"/>
      <c r="Q84" s="5"/>
      <c r="R84" s="20">
        <f t="shared" si="8"/>
        <v>25.666666666666664</v>
      </c>
      <c r="S84" s="20"/>
      <c r="T84" s="14">
        <f>SUM($B$2:B84)</f>
        <v>578</v>
      </c>
      <c r="U84" s="14">
        <f>SUM($C$2:C84)</f>
        <v>94</v>
      </c>
      <c r="V84" s="14">
        <f>SUM($D$2:D84)</f>
        <v>94</v>
      </c>
      <c r="Y84">
        <f t="shared" si="11"/>
        <v>5.2</v>
      </c>
      <c r="Z84">
        <f t="shared" si="12"/>
        <v>5</v>
      </c>
      <c r="AA84">
        <f t="shared" si="13"/>
        <v>2.5</v>
      </c>
    </row>
    <row r="85" spans="1:27" x14ac:dyDescent="0.25">
      <c r="A85" s="3">
        <f t="shared" si="10"/>
        <v>42451</v>
      </c>
      <c r="B85" s="14">
        <v>133</v>
      </c>
      <c r="C85" s="14">
        <v>29</v>
      </c>
      <c r="D85" s="14">
        <v>29</v>
      </c>
      <c r="E85" s="14"/>
      <c r="F85" s="14"/>
      <c r="G85" s="14"/>
      <c r="H85" s="16">
        <f t="shared" si="9"/>
        <v>63.666666666666664</v>
      </c>
      <c r="I85" s="14"/>
      <c r="J85" s="14"/>
      <c r="K85" s="14"/>
      <c r="L85" s="20">
        <f t="shared" si="5"/>
        <v>97</v>
      </c>
      <c r="M85" s="20">
        <f t="shared" si="6"/>
        <v>23</v>
      </c>
      <c r="N85" s="20">
        <f t="shared" si="7"/>
        <v>25</v>
      </c>
      <c r="O85" s="5"/>
      <c r="P85" s="5"/>
      <c r="Q85" s="5"/>
      <c r="R85" s="20">
        <f t="shared" si="8"/>
        <v>48.333333333333329</v>
      </c>
      <c r="S85" s="20"/>
      <c r="T85" s="14">
        <f>SUM($B$2:B85)</f>
        <v>711</v>
      </c>
      <c r="U85" s="14">
        <f>SUM($C$2:C85)</f>
        <v>123</v>
      </c>
      <c r="V85" s="14">
        <f>SUM($D$2:D85)</f>
        <v>123</v>
      </c>
      <c r="Y85">
        <f t="shared" si="11"/>
        <v>3.6944444444444446</v>
      </c>
      <c r="Z85">
        <f t="shared" si="12"/>
        <v>4.833333333333333</v>
      </c>
      <c r="AA85">
        <f t="shared" si="13"/>
        <v>7.25</v>
      </c>
    </row>
    <row r="86" spans="1:27" x14ac:dyDescent="0.25">
      <c r="A86" s="3">
        <f t="shared" si="10"/>
        <v>42452</v>
      </c>
      <c r="B86" s="14">
        <v>167</v>
      </c>
      <c r="C86" s="14">
        <v>34</v>
      </c>
      <c r="D86" s="14">
        <v>36</v>
      </c>
      <c r="E86" s="14"/>
      <c r="F86" s="14"/>
      <c r="G86" s="14"/>
      <c r="H86" s="16">
        <f t="shared" si="9"/>
        <v>79</v>
      </c>
      <c r="I86" s="14"/>
      <c r="J86" s="14"/>
      <c r="K86" s="14"/>
      <c r="L86" s="20">
        <f t="shared" si="5"/>
        <v>122</v>
      </c>
      <c r="M86" s="20">
        <f t="shared" si="6"/>
        <v>27</v>
      </c>
      <c r="N86" s="20">
        <f t="shared" si="7"/>
        <v>27</v>
      </c>
      <c r="O86" s="5"/>
      <c r="P86" s="5"/>
      <c r="Q86" s="5"/>
      <c r="R86" s="20">
        <f t="shared" si="8"/>
        <v>58.666666666666671</v>
      </c>
      <c r="S86" s="20"/>
      <c r="T86" s="14">
        <f>SUM($B$2:B86)</f>
        <v>878</v>
      </c>
      <c r="U86" s="14">
        <f>SUM($C$2:C86)</f>
        <v>157</v>
      </c>
      <c r="V86" s="14">
        <f>SUM($D$2:D86)</f>
        <v>159</v>
      </c>
      <c r="Y86">
        <f t="shared" si="11"/>
        <v>3.7111111111111112</v>
      </c>
      <c r="Z86">
        <f t="shared" si="12"/>
        <v>4.8571428571428568</v>
      </c>
      <c r="AA86">
        <f t="shared" si="13"/>
        <v>4</v>
      </c>
    </row>
    <row r="87" spans="1:27" x14ac:dyDescent="0.25">
      <c r="A87" s="3">
        <f t="shared" si="10"/>
        <v>42453</v>
      </c>
      <c r="B87" s="14">
        <v>217</v>
      </c>
      <c r="C87" s="14">
        <v>49</v>
      </c>
      <c r="D87" s="14">
        <v>47</v>
      </c>
      <c r="E87" s="14"/>
      <c r="F87" s="14"/>
      <c r="G87" s="14"/>
      <c r="H87" s="16">
        <f t="shared" si="9"/>
        <v>104.33333333333333</v>
      </c>
      <c r="I87" s="14"/>
      <c r="J87" s="14"/>
      <c r="K87" s="14"/>
      <c r="L87" s="20">
        <f t="shared" si="5"/>
        <v>153</v>
      </c>
      <c r="M87" s="20">
        <f t="shared" si="6"/>
        <v>45</v>
      </c>
      <c r="N87" s="20">
        <f t="shared" si="7"/>
        <v>45</v>
      </c>
      <c r="O87" s="5"/>
      <c r="P87" s="5"/>
      <c r="Q87" s="5"/>
      <c r="R87" s="20">
        <f t="shared" si="8"/>
        <v>81</v>
      </c>
      <c r="S87" s="20"/>
      <c r="T87" s="14">
        <f>SUM($B$2:B87)</f>
        <v>1095</v>
      </c>
      <c r="U87" s="14">
        <f>SUM($C$2:C87)</f>
        <v>206</v>
      </c>
      <c r="V87" s="14">
        <f>SUM($D$2:D87)</f>
        <v>206</v>
      </c>
      <c r="Y87">
        <f t="shared" si="11"/>
        <v>3.390625</v>
      </c>
      <c r="Z87">
        <f t="shared" si="12"/>
        <v>12.25</v>
      </c>
      <c r="AA87">
        <f t="shared" si="13"/>
        <v>23.5</v>
      </c>
    </row>
    <row r="88" spans="1:27" x14ac:dyDescent="0.25">
      <c r="A88" s="3">
        <f t="shared" si="10"/>
        <v>42454</v>
      </c>
      <c r="B88" s="14">
        <v>266</v>
      </c>
      <c r="C88" s="14">
        <v>61</v>
      </c>
      <c r="D88" s="14">
        <v>61</v>
      </c>
      <c r="E88" s="14"/>
      <c r="F88" s="14"/>
      <c r="G88" s="14"/>
      <c r="H88" s="16">
        <f t="shared" si="9"/>
        <v>129.33333333333334</v>
      </c>
      <c r="I88" s="14"/>
      <c r="J88" s="14"/>
      <c r="K88" s="14"/>
      <c r="L88" s="20">
        <f t="shared" si="5"/>
        <v>201</v>
      </c>
      <c r="M88" s="20">
        <f t="shared" si="6"/>
        <v>45</v>
      </c>
      <c r="N88" s="20">
        <f t="shared" si="7"/>
        <v>45</v>
      </c>
      <c r="O88" s="5"/>
      <c r="P88" s="5"/>
      <c r="Q88" s="5"/>
      <c r="R88" s="20">
        <f t="shared" si="8"/>
        <v>97</v>
      </c>
      <c r="S88" s="20"/>
      <c r="T88" s="14">
        <f>SUM($B$2:B88)</f>
        <v>1361</v>
      </c>
      <c r="U88" s="14">
        <f>SUM($C$2:C88)</f>
        <v>267</v>
      </c>
      <c r="V88" s="14">
        <f>SUM($D$2:D88)</f>
        <v>267</v>
      </c>
      <c r="Y88">
        <f t="shared" si="11"/>
        <v>4.092307692307692</v>
      </c>
      <c r="Z88">
        <f t="shared" si="12"/>
        <v>3.8125</v>
      </c>
      <c r="AA88">
        <f t="shared" si="13"/>
        <v>3.8125</v>
      </c>
    </row>
    <row r="89" spans="1:27" x14ac:dyDescent="0.25">
      <c r="A89" s="3">
        <f t="shared" si="10"/>
        <v>42455</v>
      </c>
      <c r="B89" s="14">
        <v>267</v>
      </c>
      <c r="C89" s="14">
        <v>75</v>
      </c>
      <c r="D89" s="14">
        <v>84</v>
      </c>
      <c r="E89" s="14"/>
      <c r="F89" s="14"/>
      <c r="G89" s="14"/>
      <c r="H89" s="16">
        <f t="shared" si="9"/>
        <v>142</v>
      </c>
      <c r="I89" s="14"/>
      <c r="J89" s="14"/>
      <c r="K89" s="14"/>
      <c r="L89" s="20">
        <f t="shared" si="5"/>
        <v>172</v>
      </c>
      <c r="M89" s="20">
        <f t="shared" si="6"/>
        <v>52</v>
      </c>
      <c r="N89" s="20">
        <f t="shared" si="7"/>
        <v>60</v>
      </c>
      <c r="O89" s="5"/>
      <c r="P89" s="5"/>
      <c r="Q89" s="5"/>
      <c r="R89" s="20">
        <f t="shared" si="8"/>
        <v>94.666666666666657</v>
      </c>
      <c r="S89" s="20"/>
      <c r="T89" s="14">
        <f>SUM($B$2:B89)</f>
        <v>1628</v>
      </c>
      <c r="U89" s="14">
        <f>SUM($C$2:C89)</f>
        <v>342</v>
      </c>
      <c r="V89" s="14">
        <f>SUM($D$2:D89)</f>
        <v>351</v>
      </c>
      <c r="Y89">
        <f t="shared" si="11"/>
        <v>2.8105263157894735</v>
      </c>
      <c r="Z89">
        <f t="shared" si="12"/>
        <v>3.2608695652173911</v>
      </c>
      <c r="AA89">
        <f t="shared" si="13"/>
        <v>3.5</v>
      </c>
    </row>
    <row r="90" spans="1:27" x14ac:dyDescent="0.25">
      <c r="A90" s="3">
        <f t="shared" si="10"/>
        <v>42456</v>
      </c>
      <c r="B90" s="14">
        <v>249</v>
      </c>
      <c r="C90" s="14">
        <v>91</v>
      </c>
      <c r="D90" s="14">
        <v>82</v>
      </c>
      <c r="E90" s="14"/>
      <c r="F90" s="14"/>
      <c r="G90" s="14"/>
      <c r="H90" s="16">
        <f t="shared" si="9"/>
        <v>140.66666666666666</v>
      </c>
      <c r="I90" s="14"/>
      <c r="J90" s="14"/>
      <c r="K90" s="14"/>
      <c r="L90" s="20">
        <f t="shared" si="5"/>
        <v>154</v>
      </c>
      <c r="M90" s="20">
        <f t="shared" si="6"/>
        <v>74</v>
      </c>
      <c r="N90" s="20">
        <f t="shared" si="7"/>
        <v>66</v>
      </c>
      <c r="O90" s="5"/>
      <c r="P90" s="5"/>
      <c r="Q90" s="5"/>
      <c r="R90" s="20">
        <f t="shared" si="8"/>
        <v>98</v>
      </c>
      <c r="S90" s="20"/>
      <c r="T90" s="14">
        <f>SUM($B$2:B90)</f>
        <v>1877</v>
      </c>
      <c r="U90" s="14">
        <f>SUM($C$2:C90)</f>
        <v>433</v>
      </c>
      <c r="V90" s="14">
        <f>SUM($D$2:D90)</f>
        <v>433</v>
      </c>
      <c r="Y90">
        <f t="shared" si="11"/>
        <v>2.6210526315789475</v>
      </c>
      <c r="Z90">
        <f t="shared" si="12"/>
        <v>5.3529411764705879</v>
      </c>
      <c r="AA90">
        <f t="shared" si="13"/>
        <v>5.125</v>
      </c>
    </row>
    <row r="91" spans="1:27" x14ac:dyDescent="0.25">
      <c r="A91" s="3">
        <f t="shared" si="10"/>
        <v>42457</v>
      </c>
      <c r="B91" s="14">
        <v>165</v>
      </c>
      <c r="C91" s="14">
        <v>100</v>
      </c>
      <c r="D91" s="14">
        <v>108</v>
      </c>
      <c r="E91" s="14"/>
      <c r="F91" s="14"/>
      <c r="G91" s="14"/>
      <c r="H91" s="16">
        <f t="shared" si="9"/>
        <v>124.33333333333333</v>
      </c>
      <c r="I91" s="14"/>
      <c r="J91" s="14"/>
      <c r="K91" s="14"/>
      <c r="L91" s="20">
        <f t="shared" si="5"/>
        <v>87</v>
      </c>
      <c r="M91" s="20">
        <f t="shared" si="6"/>
        <v>90</v>
      </c>
      <c r="N91" s="20">
        <f t="shared" si="7"/>
        <v>98</v>
      </c>
      <c r="O91" s="5"/>
      <c r="P91" s="5"/>
      <c r="Q91" s="5"/>
      <c r="R91" s="20">
        <f t="shared" si="8"/>
        <v>91.666666666666657</v>
      </c>
      <c r="S91" s="20"/>
      <c r="T91" s="14">
        <f>SUM($B$2:B91)</f>
        <v>2042</v>
      </c>
      <c r="U91" s="14">
        <f>SUM($C$2:C91)</f>
        <v>533</v>
      </c>
      <c r="V91" s="14">
        <f>SUM($D$2:D91)</f>
        <v>541</v>
      </c>
      <c r="Y91">
        <f t="shared" si="11"/>
        <v>2.1153846153846154</v>
      </c>
      <c r="Z91">
        <f t="shared" si="12"/>
        <v>10</v>
      </c>
      <c r="AA91">
        <f t="shared" si="13"/>
        <v>10.8</v>
      </c>
    </row>
    <row r="92" spans="1:27" x14ac:dyDescent="0.25">
      <c r="A92" s="3">
        <f t="shared" si="10"/>
        <v>42458</v>
      </c>
      <c r="B92" s="14">
        <v>267</v>
      </c>
      <c r="C92" s="14">
        <v>112</v>
      </c>
      <c r="D92" s="14">
        <v>104</v>
      </c>
      <c r="E92" s="14"/>
      <c r="F92" s="14"/>
      <c r="G92" s="14"/>
      <c r="H92" s="16">
        <f t="shared" si="9"/>
        <v>161</v>
      </c>
      <c r="I92" s="14"/>
      <c r="J92" s="14"/>
      <c r="K92" s="14"/>
      <c r="L92" s="20">
        <f t="shared" si="5"/>
        <v>134</v>
      </c>
      <c r="M92" s="20">
        <f t="shared" si="6"/>
        <v>83</v>
      </c>
      <c r="N92" s="20">
        <f t="shared" si="7"/>
        <v>75</v>
      </c>
      <c r="O92" s="5"/>
      <c r="P92" s="5"/>
      <c r="Q92" s="5"/>
      <c r="R92" s="20">
        <f t="shared" si="8"/>
        <v>97.333333333333343</v>
      </c>
      <c r="S92" s="20"/>
      <c r="T92" s="14">
        <f>SUM($B$2:B92)</f>
        <v>2309</v>
      </c>
      <c r="U92" s="14">
        <f>SUM($C$2:C92)</f>
        <v>645</v>
      </c>
      <c r="V92" s="14">
        <f>SUM($D$2:D92)</f>
        <v>645</v>
      </c>
      <c r="Y92">
        <f t="shared" si="11"/>
        <v>2.007518796992481</v>
      </c>
      <c r="Z92">
        <f t="shared" si="12"/>
        <v>3.8620689655172415</v>
      </c>
      <c r="AA92">
        <f t="shared" si="13"/>
        <v>3.5862068965517242</v>
      </c>
    </row>
    <row r="93" spans="1:27" x14ac:dyDescent="0.25">
      <c r="A93" s="3">
        <f t="shared" si="10"/>
        <v>42459</v>
      </c>
      <c r="B93" s="14">
        <v>376</v>
      </c>
      <c r="C93" s="14">
        <v>130</v>
      </c>
      <c r="D93" s="14">
        <v>130</v>
      </c>
      <c r="E93" s="14"/>
      <c r="F93" s="14"/>
      <c r="G93" s="14"/>
      <c r="H93" s="16">
        <f t="shared" si="9"/>
        <v>212</v>
      </c>
      <c r="I93" s="14"/>
      <c r="J93" s="14"/>
      <c r="K93" s="14"/>
      <c r="L93" s="20">
        <f t="shared" si="5"/>
        <v>209</v>
      </c>
      <c r="M93" s="20">
        <f t="shared" si="6"/>
        <v>96</v>
      </c>
      <c r="N93" s="20">
        <f t="shared" si="7"/>
        <v>94</v>
      </c>
      <c r="O93" s="5"/>
      <c r="P93" s="5"/>
      <c r="Q93" s="5"/>
      <c r="R93" s="20">
        <f t="shared" si="8"/>
        <v>133</v>
      </c>
      <c r="S93" s="20"/>
      <c r="T93" s="14">
        <f>SUM($B$2:B93)</f>
        <v>2685</v>
      </c>
      <c r="U93" s="14">
        <f>SUM($C$2:C93)</f>
        <v>775</v>
      </c>
      <c r="V93" s="14">
        <f>SUM($D$2:D93)</f>
        <v>775</v>
      </c>
      <c r="Y93">
        <f t="shared" si="11"/>
        <v>2.2514970059880239</v>
      </c>
      <c r="Z93">
        <f t="shared" si="12"/>
        <v>3.8235294117647061</v>
      </c>
      <c r="AA93">
        <f t="shared" si="13"/>
        <v>3.6111111111111112</v>
      </c>
    </row>
    <row r="94" spans="1:27" x14ac:dyDescent="0.25">
      <c r="A94" s="3">
        <f t="shared" si="10"/>
        <v>42460</v>
      </c>
      <c r="B94" s="14">
        <v>380</v>
      </c>
      <c r="C94" s="14">
        <v>145</v>
      </c>
      <c r="D94" s="14">
        <v>156</v>
      </c>
      <c r="E94" s="14"/>
      <c r="F94" s="14"/>
      <c r="G94" s="14"/>
      <c r="H94" s="16">
        <f t="shared" si="9"/>
        <v>227</v>
      </c>
      <c r="I94" s="14"/>
      <c r="J94" s="14"/>
      <c r="K94" s="14"/>
      <c r="L94" s="20">
        <f t="shared" si="5"/>
        <v>163</v>
      </c>
      <c r="M94" s="20">
        <f t="shared" si="6"/>
        <v>96</v>
      </c>
      <c r="N94" s="20">
        <f t="shared" si="7"/>
        <v>109</v>
      </c>
      <c r="O94" s="5"/>
      <c r="P94" s="5"/>
      <c r="Q94" s="5"/>
      <c r="R94" s="20">
        <f t="shared" si="8"/>
        <v>122.66666666666667</v>
      </c>
      <c r="S94" s="20"/>
      <c r="T94" s="14">
        <f>SUM($B$2:B94)</f>
        <v>3065</v>
      </c>
      <c r="U94" s="14">
        <f>SUM($C$2:C94)</f>
        <v>920</v>
      </c>
      <c r="V94" s="14">
        <f>SUM($D$2:D94)</f>
        <v>931</v>
      </c>
      <c r="Y94">
        <f t="shared" si="11"/>
        <v>1.7511520737327189</v>
      </c>
      <c r="Z94">
        <f t="shared" si="12"/>
        <v>2.9591836734693877</v>
      </c>
      <c r="AA94">
        <f t="shared" si="13"/>
        <v>3.3191489361702127</v>
      </c>
    </row>
    <row r="95" spans="1:27" x14ac:dyDescent="0.25">
      <c r="A95" s="3">
        <f t="shared" si="10"/>
        <v>42461</v>
      </c>
      <c r="B95" s="14">
        <v>415</v>
      </c>
      <c r="C95" s="14">
        <v>187</v>
      </c>
      <c r="D95" s="14">
        <v>176</v>
      </c>
      <c r="E95" s="14"/>
      <c r="F95" s="14"/>
      <c r="G95" s="14"/>
      <c r="H95" s="16">
        <f t="shared" si="9"/>
        <v>259.33333333333331</v>
      </c>
      <c r="I95" s="14"/>
      <c r="J95" s="14"/>
      <c r="K95" s="14"/>
      <c r="L95" s="20">
        <f t="shared" si="5"/>
        <v>149</v>
      </c>
      <c r="M95" s="20">
        <f t="shared" si="6"/>
        <v>126</v>
      </c>
      <c r="N95" s="20">
        <f t="shared" si="7"/>
        <v>115</v>
      </c>
      <c r="O95" s="5"/>
      <c r="P95" s="5"/>
      <c r="Q95" s="5"/>
      <c r="R95" s="20">
        <f t="shared" si="8"/>
        <v>129.99999999999997</v>
      </c>
      <c r="S95" s="20"/>
      <c r="T95" s="14">
        <f>SUM($B$2:B95)</f>
        <v>3480</v>
      </c>
      <c r="U95" s="14">
        <f>SUM($C$2:C95)</f>
        <v>1107</v>
      </c>
      <c r="V95" s="14">
        <f>SUM($D$2:D95)</f>
        <v>1107</v>
      </c>
      <c r="Y95">
        <f t="shared" si="11"/>
        <v>1.5601503759398496</v>
      </c>
      <c r="Z95">
        <f t="shared" si="12"/>
        <v>3.0655737704918034</v>
      </c>
      <c r="AA95">
        <f t="shared" si="13"/>
        <v>2.8852459016393444</v>
      </c>
    </row>
    <row r="96" spans="1:27" x14ac:dyDescent="0.25">
      <c r="A96" s="3">
        <f t="shared" si="10"/>
        <v>42462</v>
      </c>
      <c r="B96" s="14">
        <v>395</v>
      </c>
      <c r="C96" s="14">
        <v>168</v>
      </c>
      <c r="D96" s="14">
        <v>168</v>
      </c>
      <c r="E96" s="14"/>
      <c r="F96" s="14"/>
      <c r="G96" s="14"/>
      <c r="H96" s="16">
        <f t="shared" si="9"/>
        <v>243.66666666666666</v>
      </c>
      <c r="I96" s="14"/>
      <c r="J96" s="14"/>
      <c r="K96" s="14"/>
      <c r="L96" s="20">
        <f t="shared" si="5"/>
        <v>128</v>
      </c>
      <c r="M96" s="20">
        <f t="shared" si="6"/>
        <v>93</v>
      </c>
      <c r="N96" s="20">
        <f t="shared" si="7"/>
        <v>84</v>
      </c>
      <c r="O96" s="5"/>
      <c r="P96" s="5"/>
      <c r="Q96" s="5"/>
      <c r="R96" s="20">
        <f t="shared" si="8"/>
        <v>101.66666666666666</v>
      </c>
      <c r="S96" s="20"/>
      <c r="T96" s="14">
        <f>SUM($B$2:B96)</f>
        <v>3875</v>
      </c>
      <c r="U96" s="14">
        <f>SUM($C$2:C96)</f>
        <v>1275</v>
      </c>
      <c r="V96" s="14">
        <f>SUM($D$2:D96)</f>
        <v>1275</v>
      </c>
      <c r="Y96">
        <f t="shared" si="11"/>
        <v>1.4794007490636705</v>
      </c>
      <c r="Z96">
        <f t="shared" si="12"/>
        <v>2.2400000000000002</v>
      </c>
      <c r="AA96">
        <f t="shared" si="13"/>
        <v>2</v>
      </c>
    </row>
    <row r="97" spans="1:27" x14ac:dyDescent="0.25">
      <c r="A97" s="3">
        <f t="shared" si="10"/>
        <v>42463</v>
      </c>
      <c r="B97" s="14">
        <v>244</v>
      </c>
      <c r="C97" s="14">
        <v>169</v>
      </c>
      <c r="D97" s="14">
        <v>169</v>
      </c>
      <c r="E97" s="14"/>
      <c r="F97" s="14"/>
      <c r="G97" s="14"/>
      <c r="H97" s="16">
        <f t="shared" si="9"/>
        <v>194</v>
      </c>
      <c r="I97" s="14"/>
      <c r="J97" s="14"/>
      <c r="K97" s="14"/>
      <c r="L97" s="20">
        <f t="shared" si="5"/>
        <v>-5</v>
      </c>
      <c r="M97" s="20">
        <f t="shared" si="6"/>
        <v>78</v>
      </c>
      <c r="N97" s="20">
        <f t="shared" si="7"/>
        <v>87</v>
      </c>
      <c r="O97" s="5"/>
      <c r="P97" s="5"/>
      <c r="Q97" s="5"/>
      <c r="R97" s="20">
        <f t="shared" si="8"/>
        <v>53.333333333333343</v>
      </c>
      <c r="S97" s="20"/>
      <c r="T97" s="14">
        <f>SUM($B$2:B97)</f>
        <v>4119</v>
      </c>
      <c r="U97" s="14">
        <f>SUM($C$2:C97)</f>
        <v>1444</v>
      </c>
      <c r="V97" s="14">
        <f>SUM($D$2:D97)</f>
        <v>1444</v>
      </c>
      <c r="Y97">
        <f t="shared" si="11"/>
        <v>0.97991967871485941</v>
      </c>
      <c r="Z97">
        <f t="shared" si="12"/>
        <v>1.8571428571428572</v>
      </c>
      <c r="AA97">
        <f t="shared" si="13"/>
        <v>2.0609756097560976</v>
      </c>
    </row>
    <row r="98" spans="1:27" x14ac:dyDescent="0.25">
      <c r="A98" s="3">
        <f t="shared" si="10"/>
        <v>42464</v>
      </c>
      <c r="B98" s="14">
        <v>182</v>
      </c>
      <c r="C98" s="14">
        <v>140</v>
      </c>
      <c r="D98" s="14">
        <v>140</v>
      </c>
      <c r="E98" s="14"/>
      <c r="F98" s="14"/>
      <c r="G98" s="14"/>
      <c r="H98" s="16">
        <f t="shared" si="9"/>
        <v>154</v>
      </c>
      <c r="I98" s="14"/>
      <c r="J98" s="14"/>
      <c r="K98" s="14"/>
      <c r="L98" s="20">
        <f t="shared" si="5"/>
        <v>17</v>
      </c>
      <c r="M98" s="20">
        <f t="shared" si="6"/>
        <v>40</v>
      </c>
      <c r="N98" s="20">
        <f t="shared" si="7"/>
        <v>32</v>
      </c>
      <c r="O98" s="5"/>
      <c r="P98" s="5"/>
      <c r="Q98" s="5"/>
      <c r="R98" s="20">
        <f t="shared" si="8"/>
        <v>29.666666666666671</v>
      </c>
      <c r="S98" s="20"/>
      <c r="T98" s="14">
        <f>SUM($B$2:B98)</f>
        <v>4301</v>
      </c>
      <c r="U98" s="14">
        <f>SUM($C$2:C98)</f>
        <v>1584</v>
      </c>
      <c r="V98" s="14">
        <f>SUM($D$2:D98)</f>
        <v>1584</v>
      </c>
      <c r="Y98">
        <f t="shared" si="11"/>
        <v>1.103030303030303</v>
      </c>
      <c r="Z98">
        <f t="shared" si="12"/>
        <v>1.4</v>
      </c>
      <c r="AA98">
        <f t="shared" si="13"/>
        <v>1.2962962962962963</v>
      </c>
    </row>
    <row r="99" spans="1:27" x14ac:dyDescent="0.25">
      <c r="A99" s="3">
        <f t="shared" si="10"/>
        <v>42465</v>
      </c>
      <c r="B99" s="14">
        <v>293</v>
      </c>
      <c r="C99" s="14">
        <v>226</v>
      </c>
      <c r="D99" s="14">
        <v>226</v>
      </c>
      <c r="E99" s="14"/>
      <c r="F99" s="14"/>
      <c r="G99" s="14"/>
      <c r="H99" s="16">
        <f t="shared" si="9"/>
        <v>248.33333333333334</v>
      </c>
      <c r="I99" s="14"/>
      <c r="J99" s="14"/>
      <c r="K99" s="14"/>
      <c r="L99" s="20">
        <f t="shared" ref="L99:L162" si="14">B99-B92</f>
        <v>26</v>
      </c>
      <c r="M99" s="20">
        <f t="shared" ref="M99:M162" si="15">C99-C92</f>
        <v>114</v>
      </c>
      <c r="N99" s="20">
        <f t="shared" ref="N99:N162" si="16">D99-D92</f>
        <v>122</v>
      </c>
      <c r="O99" s="5"/>
      <c r="P99" s="5"/>
      <c r="Q99" s="5"/>
      <c r="R99" s="20">
        <f t="shared" ref="R99:R162" si="17">H99-H92</f>
        <v>87.333333333333343</v>
      </c>
      <c r="S99" s="20"/>
      <c r="T99" s="14">
        <f>SUM($B$2:B99)</f>
        <v>4594</v>
      </c>
      <c r="U99" s="14">
        <f>SUM($C$2:C99)</f>
        <v>1810</v>
      </c>
      <c r="V99" s="14">
        <f>SUM($D$2:D99)</f>
        <v>1810</v>
      </c>
      <c r="Y99">
        <f t="shared" si="11"/>
        <v>1.0973782771535581</v>
      </c>
      <c r="Z99">
        <f t="shared" si="12"/>
        <v>2.0178571428571428</v>
      </c>
      <c r="AA99">
        <f t="shared" si="13"/>
        <v>2.1730769230769229</v>
      </c>
    </row>
    <row r="100" spans="1:27" x14ac:dyDescent="0.25">
      <c r="A100" s="3">
        <f t="shared" si="10"/>
        <v>42466</v>
      </c>
      <c r="B100" s="14">
        <v>336</v>
      </c>
      <c r="C100" s="14">
        <v>206</v>
      </c>
      <c r="D100" s="14">
        <v>206</v>
      </c>
      <c r="E100" s="14"/>
      <c r="F100" s="14"/>
      <c r="G100" s="14"/>
      <c r="H100" s="16">
        <f t="shared" si="9"/>
        <v>249.33333333333334</v>
      </c>
      <c r="I100" s="14"/>
      <c r="J100" s="14"/>
      <c r="K100" s="14"/>
      <c r="L100" s="20">
        <f t="shared" si="14"/>
        <v>-40</v>
      </c>
      <c r="M100" s="20">
        <f t="shared" si="15"/>
        <v>76</v>
      </c>
      <c r="N100" s="20">
        <f t="shared" si="16"/>
        <v>76</v>
      </c>
      <c r="O100" s="5"/>
      <c r="P100" s="5"/>
      <c r="Q100" s="5"/>
      <c r="R100" s="20">
        <f t="shared" si="17"/>
        <v>37.333333333333343</v>
      </c>
      <c r="S100" s="20"/>
      <c r="T100" s="14">
        <f>SUM($B$2:B100)</f>
        <v>4930</v>
      </c>
      <c r="U100" s="14">
        <f>SUM($C$2:C100)</f>
        <v>2016</v>
      </c>
      <c r="V100" s="14">
        <f>SUM($D$2:D100)</f>
        <v>2016</v>
      </c>
      <c r="Y100">
        <f t="shared" si="11"/>
        <v>0.8936170212765957</v>
      </c>
      <c r="Z100">
        <f t="shared" si="12"/>
        <v>1.5846153846153845</v>
      </c>
      <c r="AA100">
        <f t="shared" si="13"/>
        <v>1.5846153846153845</v>
      </c>
    </row>
    <row r="101" spans="1:27" x14ac:dyDescent="0.25">
      <c r="A101" s="3">
        <f t="shared" si="10"/>
        <v>42467</v>
      </c>
      <c r="B101" s="14">
        <v>340</v>
      </c>
      <c r="C101" s="14">
        <v>333</v>
      </c>
      <c r="D101" s="14">
        <v>333</v>
      </c>
      <c r="E101" s="14"/>
      <c r="F101" s="14"/>
      <c r="G101" s="14"/>
      <c r="H101" s="16">
        <f t="shared" si="9"/>
        <v>335.33333333333331</v>
      </c>
      <c r="I101" s="14"/>
      <c r="J101" s="14"/>
      <c r="K101" s="14"/>
      <c r="L101" s="20">
        <f t="shared" si="14"/>
        <v>-40</v>
      </c>
      <c r="M101" s="20">
        <f t="shared" si="15"/>
        <v>188</v>
      </c>
      <c r="N101" s="20">
        <f t="shared" si="16"/>
        <v>177</v>
      </c>
      <c r="O101" s="5"/>
      <c r="P101" s="5"/>
      <c r="Q101" s="5"/>
      <c r="R101" s="20">
        <f t="shared" si="17"/>
        <v>108.33333333333331</v>
      </c>
      <c r="S101" s="20"/>
      <c r="T101" s="14">
        <f>SUM($B$2:B101)</f>
        <v>5270</v>
      </c>
      <c r="U101" s="14">
        <f>SUM($C$2:C101)</f>
        <v>2349</v>
      </c>
      <c r="V101" s="14">
        <f>SUM($D$2:D101)</f>
        <v>2349</v>
      </c>
      <c r="Y101">
        <f t="shared" si="11"/>
        <v>0.89473684210526316</v>
      </c>
      <c r="Z101">
        <f t="shared" si="12"/>
        <v>2.296551724137931</v>
      </c>
      <c r="AA101">
        <f t="shared" si="13"/>
        <v>2.1346153846153846</v>
      </c>
    </row>
    <row r="102" spans="1:27" x14ac:dyDescent="0.25">
      <c r="A102" s="3">
        <f t="shared" si="10"/>
        <v>42468</v>
      </c>
      <c r="B102" s="14">
        <v>327</v>
      </c>
      <c r="C102" s="14">
        <v>258</v>
      </c>
      <c r="D102" s="14">
        <v>258</v>
      </c>
      <c r="E102" s="14"/>
      <c r="F102" s="14"/>
      <c r="G102" s="14"/>
      <c r="H102" s="16">
        <f t="shared" si="9"/>
        <v>281</v>
      </c>
      <c r="I102" s="14"/>
      <c r="J102" s="14"/>
      <c r="K102" s="14"/>
      <c r="L102" s="20">
        <f t="shared" si="14"/>
        <v>-88</v>
      </c>
      <c r="M102" s="20">
        <f t="shared" si="15"/>
        <v>71</v>
      </c>
      <c r="N102" s="20">
        <f t="shared" si="16"/>
        <v>82</v>
      </c>
      <c r="O102" s="5"/>
      <c r="P102" s="5"/>
      <c r="Q102" s="5"/>
      <c r="R102" s="20">
        <f t="shared" si="17"/>
        <v>21.666666666666686</v>
      </c>
      <c r="S102" s="20"/>
      <c r="T102" s="14">
        <f>SUM($B$2:B102)</f>
        <v>5597</v>
      </c>
      <c r="U102" s="14">
        <f>SUM($C$2:C102)</f>
        <v>2607</v>
      </c>
      <c r="V102" s="14">
        <f>SUM($D$2:D102)</f>
        <v>2607</v>
      </c>
      <c r="Y102">
        <f t="shared" si="11"/>
        <v>0.78795180722891567</v>
      </c>
      <c r="Z102">
        <f t="shared" si="12"/>
        <v>1.3796791443850267</v>
      </c>
      <c r="AA102">
        <f t="shared" si="13"/>
        <v>1.4659090909090908</v>
      </c>
    </row>
    <row r="103" spans="1:27" x14ac:dyDescent="0.25">
      <c r="A103" s="3">
        <f t="shared" si="10"/>
        <v>42469</v>
      </c>
      <c r="B103" s="14">
        <v>209</v>
      </c>
      <c r="C103" s="14">
        <v>160</v>
      </c>
      <c r="D103" s="14">
        <v>129</v>
      </c>
      <c r="E103" s="14"/>
      <c r="F103" s="14"/>
      <c r="G103" s="14"/>
      <c r="H103" s="16">
        <f t="shared" si="9"/>
        <v>166</v>
      </c>
      <c r="I103" s="14"/>
      <c r="J103" s="14"/>
      <c r="K103" s="14"/>
      <c r="L103" s="20">
        <f t="shared" si="14"/>
        <v>-186</v>
      </c>
      <c r="M103" s="20">
        <f t="shared" si="15"/>
        <v>-8</v>
      </c>
      <c r="N103" s="20">
        <f t="shared" si="16"/>
        <v>-39</v>
      </c>
      <c r="O103" s="5"/>
      <c r="P103" s="5"/>
      <c r="Q103" s="5"/>
      <c r="R103" s="20">
        <f t="shared" si="17"/>
        <v>-77.666666666666657</v>
      </c>
      <c r="S103" s="20"/>
      <c r="T103" s="14">
        <f>SUM($B$2:B103)</f>
        <v>5806</v>
      </c>
      <c r="U103" s="14">
        <f>SUM($C$2:C103)</f>
        <v>2767</v>
      </c>
      <c r="V103" s="14">
        <f>SUM($D$2:D103)</f>
        <v>2736</v>
      </c>
      <c r="Y103">
        <f t="shared" si="11"/>
        <v>0.52911392405063296</v>
      </c>
      <c r="Z103">
        <f t="shared" si="12"/>
        <v>0.95238095238095233</v>
      </c>
      <c r="AA103">
        <f t="shared" si="13"/>
        <v>0.7678571428571429</v>
      </c>
    </row>
    <row r="104" spans="1:27" x14ac:dyDescent="0.25">
      <c r="A104" s="3">
        <f t="shared" si="10"/>
        <v>42470</v>
      </c>
      <c r="B104" s="14">
        <v>202</v>
      </c>
      <c r="C104" s="14">
        <v>-31</v>
      </c>
      <c r="D104" s="14">
        <v>135</v>
      </c>
      <c r="E104" s="14"/>
      <c r="F104" s="14"/>
      <c r="G104" s="14"/>
      <c r="H104" s="16">
        <f t="shared" si="9"/>
        <v>102</v>
      </c>
      <c r="I104" s="14"/>
      <c r="J104" s="14"/>
      <c r="K104" s="14"/>
      <c r="L104" s="20">
        <f t="shared" si="14"/>
        <v>-42</v>
      </c>
      <c r="M104" s="20">
        <f t="shared" si="15"/>
        <v>-200</v>
      </c>
      <c r="N104" s="20">
        <f t="shared" si="16"/>
        <v>-34</v>
      </c>
      <c r="O104" s="5"/>
      <c r="P104" s="5"/>
      <c r="Q104" s="5"/>
      <c r="R104" s="20">
        <f t="shared" si="17"/>
        <v>-92</v>
      </c>
      <c r="S104" s="20"/>
      <c r="T104" s="14">
        <f>SUM($B$2:B104)</f>
        <v>6008</v>
      </c>
      <c r="U104" s="14">
        <f>SUM($C$2:C104)</f>
        <v>2736</v>
      </c>
      <c r="V104" s="14">
        <f>SUM($D$2:D104)</f>
        <v>2871</v>
      </c>
      <c r="Y104">
        <f t="shared" si="11"/>
        <v>0.82786885245901642</v>
      </c>
      <c r="Z104">
        <f t="shared" si="12"/>
        <v>-0.18343195266272189</v>
      </c>
      <c r="AA104">
        <f t="shared" si="13"/>
        <v>0.79881656804733725</v>
      </c>
    </row>
    <row r="105" spans="1:27" x14ac:dyDescent="0.25">
      <c r="A105" s="3">
        <f t="shared" si="10"/>
        <v>42471</v>
      </c>
      <c r="B105" s="14">
        <v>168</v>
      </c>
      <c r="C105" s="14">
        <v>286</v>
      </c>
      <c r="D105" s="14">
        <v>151</v>
      </c>
      <c r="E105" s="14"/>
      <c r="F105" s="14"/>
      <c r="G105" s="14"/>
      <c r="H105" s="16">
        <f t="shared" si="9"/>
        <v>201.66666666666666</v>
      </c>
      <c r="I105" s="14"/>
      <c r="J105" s="14"/>
      <c r="K105" s="14"/>
      <c r="L105" s="20">
        <f t="shared" si="14"/>
        <v>-14</v>
      </c>
      <c r="M105" s="20">
        <f t="shared" si="15"/>
        <v>146</v>
      </c>
      <c r="N105" s="20">
        <f t="shared" si="16"/>
        <v>11</v>
      </c>
      <c r="O105" s="5"/>
      <c r="P105" s="5"/>
      <c r="Q105" s="5"/>
      <c r="R105" s="20">
        <f t="shared" si="17"/>
        <v>47.666666666666657</v>
      </c>
      <c r="S105" s="20"/>
      <c r="T105" s="14">
        <f>SUM($B$2:B105)</f>
        <v>6176</v>
      </c>
      <c r="U105" s="14">
        <f>SUM($C$2:C105)</f>
        <v>3022</v>
      </c>
      <c r="V105" s="14">
        <f>SUM($D$2:D105)</f>
        <v>3022</v>
      </c>
      <c r="Y105">
        <f t="shared" si="11"/>
        <v>0.92307692307692313</v>
      </c>
      <c r="Z105">
        <f t="shared" si="12"/>
        <v>2.0428571428571427</v>
      </c>
      <c r="AA105">
        <f t="shared" si="13"/>
        <v>1.0785714285714285</v>
      </c>
    </row>
    <row r="106" spans="1:27" x14ac:dyDescent="0.25">
      <c r="A106" s="3">
        <f t="shared" si="10"/>
        <v>42472</v>
      </c>
      <c r="B106" s="14">
        <v>163</v>
      </c>
      <c r="C106" s="14">
        <v>172</v>
      </c>
      <c r="D106" s="14">
        <v>172</v>
      </c>
      <c r="E106" s="14"/>
      <c r="F106" s="14"/>
      <c r="G106" s="14"/>
      <c r="H106" s="16">
        <f t="shared" si="9"/>
        <v>169</v>
      </c>
      <c r="I106" s="14"/>
      <c r="J106" s="14"/>
      <c r="K106" s="14"/>
      <c r="L106" s="20">
        <f t="shared" si="14"/>
        <v>-130</v>
      </c>
      <c r="M106" s="20">
        <f t="shared" si="15"/>
        <v>-54</v>
      </c>
      <c r="N106" s="20">
        <f t="shared" si="16"/>
        <v>-54</v>
      </c>
      <c r="O106" s="5"/>
      <c r="P106" s="5"/>
      <c r="Q106" s="5"/>
      <c r="R106" s="20">
        <f t="shared" si="17"/>
        <v>-79.333333333333343</v>
      </c>
      <c r="S106" s="20"/>
      <c r="T106" s="14">
        <f>SUM($B$2:B106)</f>
        <v>6339</v>
      </c>
      <c r="U106" s="14">
        <f>SUM($C$2:C106)</f>
        <v>3194</v>
      </c>
      <c r="V106" s="14">
        <f>SUM($D$2:D106)</f>
        <v>3194</v>
      </c>
      <c r="Y106">
        <f t="shared" si="11"/>
        <v>0.55631399317406138</v>
      </c>
      <c r="Z106">
        <f t="shared" si="12"/>
        <v>0.76106194690265483</v>
      </c>
      <c r="AA106">
        <f t="shared" si="13"/>
        <v>0.76106194690265483</v>
      </c>
    </row>
    <row r="107" spans="1:27" x14ac:dyDescent="0.25">
      <c r="A107" s="3">
        <f t="shared" si="10"/>
        <v>42473</v>
      </c>
      <c r="B107" s="14">
        <v>219</v>
      </c>
      <c r="C107" s="14">
        <v>100</v>
      </c>
      <c r="D107" s="14">
        <v>301</v>
      </c>
      <c r="E107" s="14"/>
      <c r="F107" s="14"/>
      <c r="G107" s="14"/>
      <c r="H107" s="16">
        <f t="shared" si="9"/>
        <v>206.66666666666666</v>
      </c>
      <c r="I107" s="14"/>
      <c r="J107" s="14"/>
      <c r="K107" s="14"/>
      <c r="L107" s="20">
        <f t="shared" si="14"/>
        <v>-117</v>
      </c>
      <c r="M107" s="20">
        <f t="shared" si="15"/>
        <v>-106</v>
      </c>
      <c r="N107" s="20">
        <f t="shared" si="16"/>
        <v>95</v>
      </c>
      <c r="O107" s="5"/>
      <c r="P107" s="5"/>
      <c r="Q107" s="5"/>
      <c r="R107" s="20">
        <f t="shared" si="17"/>
        <v>-42.666666666666686</v>
      </c>
      <c r="S107" s="20"/>
      <c r="T107" s="14">
        <f>SUM($B$2:B107)</f>
        <v>6558</v>
      </c>
      <c r="U107" s="14">
        <f>SUM($C$2:C107)</f>
        <v>3294</v>
      </c>
      <c r="V107" s="14">
        <f>SUM($D$2:D107)</f>
        <v>3495</v>
      </c>
      <c r="Y107">
        <f t="shared" si="11"/>
        <v>0.6517857142857143</v>
      </c>
      <c r="Z107">
        <f t="shared" si="12"/>
        <v>0.4854368932038835</v>
      </c>
      <c r="AA107">
        <f t="shared" si="13"/>
        <v>1.4611650485436893</v>
      </c>
    </row>
    <row r="108" spans="1:27" x14ac:dyDescent="0.25">
      <c r="A108" s="3">
        <f t="shared" si="10"/>
        <v>42474</v>
      </c>
      <c r="B108" s="14">
        <v>230</v>
      </c>
      <c r="C108" s="14">
        <v>510</v>
      </c>
      <c r="D108" s="14">
        <v>309</v>
      </c>
      <c r="E108" s="14"/>
      <c r="F108" s="14"/>
      <c r="G108" s="14"/>
      <c r="H108" s="16">
        <f t="shared" si="9"/>
        <v>349.66666666666669</v>
      </c>
      <c r="I108" s="14"/>
      <c r="J108" s="14"/>
      <c r="K108" s="14"/>
      <c r="L108" s="20">
        <f t="shared" si="14"/>
        <v>-110</v>
      </c>
      <c r="M108" s="20">
        <f t="shared" si="15"/>
        <v>177</v>
      </c>
      <c r="N108" s="20">
        <f t="shared" si="16"/>
        <v>-24</v>
      </c>
      <c r="O108" s="5"/>
      <c r="P108" s="5"/>
      <c r="Q108" s="5"/>
      <c r="R108" s="20">
        <f t="shared" si="17"/>
        <v>14.333333333333371</v>
      </c>
      <c r="S108" s="20"/>
      <c r="T108" s="14">
        <f>SUM($B$2:B108)</f>
        <v>6788</v>
      </c>
      <c r="U108" s="14">
        <f>SUM($C$2:C108)</f>
        <v>3804</v>
      </c>
      <c r="V108" s="14">
        <f>SUM($D$2:D108)</f>
        <v>3804</v>
      </c>
      <c r="Y108">
        <f t="shared" si="11"/>
        <v>0.67647058823529416</v>
      </c>
      <c r="Z108">
        <f t="shared" si="12"/>
        <v>1.5315315315315314</v>
      </c>
      <c r="AA108">
        <f t="shared" si="13"/>
        <v>0.92792792792792789</v>
      </c>
    </row>
    <row r="109" spans="1:27" x14ac:dyDescent="0.25">
      <c r="A109" s="3">
        <f t="shared" si="10"/>
        <v>42475</v>
      </c>
      <c r="B109" s="14">
        <v>190</v>
      </c>
      <c r="C109" s="14">
        <v>248</v>
      </c>
      <c r="D109" s="14">
        <v>248</v>
      </c>
      <c r="E109" s="14"/>
      <c r="F109" s="14"/>
      <c r="G109" s="14"/>
      <c r="H109" s="16">
        <f t="shared" si="9"/>
        <v>228.66666666666666</v>
      </c>
      <c r="I109" s="14"/>
      <c r="J109" s="14"/>
      <c r="K109" s="14"/>
      <c r="L109" s="20">
        <f t="shared" si="14"/>
        <v>-137</v>
      </c>
      <c r="M109" s="20">
        <f t="shared" si="15"/>
        <v>-10</v>
      </c>
      <c r="N109" s="20">
        <f t="shared" si="16"/>
        <v>-10</v>
      </c>
      <c r="O109" s="5"/>
      <c r="P109" s="5"/>
      <c r="Q109" s="5"/>
      <c r="R109" s="20">
        <f t="shared" si="17"/>
        <v>-52.333333333333343</v>
      </c>
      <c r="S109" s="20"/>
      <c r="T109" s="14">
        <f>SUM($B$2:B109)</f>
        <v>6978</v>
      </c>
      <c r="U109" s="14">
        <f>SUM($C$2:C109)</f>
        <v>4052</v>
      </c>
      <c r="V109" s="14">
        <f>SUM($D$2:D109)</f>
        <v>4052</v>
      </c>
      <c r="Y109">
        <f t="shared" si="11"/>
        <v>0.58103975535168195</v>
      </c>
      <c r="Z109">
        <f t="shared" si="12"/>
        <v>0.96124031007751942</v>
      </c>
      <c r="AA109">
        <f t="shared" si="13"/>
        <v>0.96124031007751942</v>
      </c>
    </row>
    <row r="110" spans="1:27" x14ac:dyDescent="0.25">
      <c r="A110" s="3">
        <f t="shared" si="10"/>
        <v>42476</v>
      </c>
      <c r="B110" s="14">
        <v>175</v>
      </c>
      <c r="C110" s="14">
        <v>300</v>
      </c>
      <c r="D110" s="14">
        <v>300</v>
      </c>
      <c r="E110" s="14"/>
      <c r="F110" s="14"/>
      <c r="G110" s="14"/>
      <c r="H110" s="16">
        <f t="shared" si="9"/>
        <v>258.33333333333331</v>
      </c>
      <c r="I110" s="14"/>
      <c r="J110" s="14"/>
      <c r="K110" s="14"/>
      <c r="L110" s="20">
        <f t="shared" si="14"/>
        <v>-34</v>
      </c>
      <c r="M110" s="20">
        <f t="shared" si="15"/>
        <v>140</v>
      </c>
      <c r="N110" s="20">
        <f t="shared" si="16"/>
        <v>171</v>
      </c>
      <c r="O110" s="5"/>
      <c r="P110" s="5"/>
      <c r="Q110" s="5"/>
      <c r="R110" s="20">
        <f t="shared" si="17"/>
        <v>92.333333333333314</v>
      </c>
      <c r="S110" s="20"/>
      <c r="T110" s="14">
        <f>SUM($B$2:B110)</f>
        <v>7153</v>
      </c>
      <c r="U110" s="14">
        <f>SUM($C$2:C110)</f>
        <v>4352</v>
      </c>
      <c r="V110" s="14">
        <f>SUM($D$2:D110)</f>
        <v>4352</v>
      </c>
      <c r="Y110">
        <f t="shared" si="11"/>
        <v>0.83732057416267947</v>
      </c>
      <c r="Z110">
        <f t="shared" si="12"/>
        <v>1.875</v>
      </c>
      <c r="AA110">
        <f t="shared" si="13"/>
        <v>2.3255813953488373</v>
      </c>
    </row>
    <row r="111" spans="1:27" x14ac:dyDescent="0.25">
      <c r="A111" s="3">
        <f t="shared" si="10"/>
        <v>42477</v>
      </c>
      <c r="B111" s="14">
        <v>122</v>
      </c>
      <c r="C111" s="14">
        <v>107</v>
      </c>
      <c r="D111" s="14">
        <v>186</v>
      </c>
      <c r="E111" s="14"/>
      <c r="F111" s="14"/>
      <c r="G111" s="14"/>
      <c r="H111" s="16">
        <f t="shared" si="9"/>
        <v>138.33333333333334</v>
      </c>
      <c r="I111" s="14"/>
      <c r="J111" s="14"/>
      <c r="K111" s="14"/>
      <c r="L111" s="20">
        <f t="shared" si="14"/>
        <v>-80</v>
      </c>
      <c r="M111" s="20">
        <f t="shared" si="15"/>
        <v>138</v>
      </c>
      <c r="N111" s="20">
        <f t="shared" si="16"/>
        <v>51</v>
      </c>
      <c r="O111" s="5"/>
      <c r="P111" s="5"/>
      <c r="Q111" s="5"/>
      <c r="R111" s="20">
        <f t="shared" si="17"/>
        <v>36.333333333333343</v>
      </c>
      <c r="S111" s="20"/>
      <c r="T111" s="14">
        <f>SUM($B$2:B111)</f>
        <v>7275</v>
      </c>
      <c r="U111" s="14">
        <f>SUM($C$2:C111)</f>
        <v>4459</v>
      </c>
      <c r="V111" s="14">
        <f>SUM($D$2:D111)</f>
        <v>4538</v>
      </c>
      <c r="Y111">
        <f t="shared" si="11"/>
        <v>0.60396039603960394</v>
      </c>
      <c r="Z111">
        <f t="shared" si="12"/>
        <v>-3.4516129032258065</v>
      </c>
      <c r="AA111">
        <f t="shared" si="13"/>
        <v>1.3777777777777778</v>
      </c>
    </row>
    <row r="112" spans="1:27" x14ac:dyDescent="0.25">
      <c r="A112" s="3">
        <f t="shared" si="10"/>
        <v>42478</v>
      </c>
      <c r="B112" s="14">
        <v>119</v>
      </c>
      <c r="C112" s="14">
        <v>127</v>
      </c>
      <c r="D112" s="14">
        <v>104</v>
      </c>
      <c r="E112" s="14"/>
      <c r="F112" s="14"/>
      <c r="G112" s="14"/>
      <c r="H112" s="16">
        <f t="shared" si="9"/>
        <v>116.66666666666667</v>
      </c>
      <c r="I112" s="14"/>
      <c r="J112" s="14"/>
      <c r="K112" s="14"/>
      <c r="L112" s="20">
        <f t="shared" si="14"/>
        <v>-49</v>
      </c>
      <c r="M112" s="20">
        <f t="shared" si="15"/>
        <v>-159</v>
      </c>
      <c r="N112" s="20">
        <f t="shared" si="16"/>
        <v>-47</v>
      </c>
      <c r="O112" s="5"/>
      <c r="P112" s="5"/>
      <c r="Q112" s="5"/>
      <c r="R112" s="20">
        <f t="shared" si="17"/>
        <v>-84.999999999999986</v>
      </c>
      <c r="S112" s="20"/>
      <c r="T112" s="14">
        <f>SUM($B$2:B112)</f>
        <v>7394</v>
      </c>
      <c r="U112" s="14">
        <f>SUM($C$2:C112)</f>
        <v>4586</v>
      </c>
      <c r="V112" s="14">
        <f>SUM($D$2:D112)</f>
        <v>4642</v>
      </c>
      <c r="Y112">
        <f t="shared" si="11"/>
        <v>0.70833333333333337</v>
      </c>
      <c r="Z112">
        <f t="shared" si="12"/>
        <v>0.44405594405594406</v>
      </c>
      <c r="AA112">
        <f t="shared" si="13"/>
        <v>0.6887417218543046</v>
      </c>
    </row>
    <row r="113" spans="1:27" x14ac:dyDescent="0.25">
      <c r="A113" s="3">
        <f t="shared" si="10"/>
        <v>42479</v>
      </c>
      <c r="B113" s="14">
        <v>146</v>
      </c>
      <c r="C113" s="14">
        <v>276</v>
      </c>
      <c r="D113" s="14">
        <v>220</v>
      </c>
      <c r="E113" s="14"/>
      <c r="F113" s="14"/>
      <c r="G113" s="14"/>
      <c r="H113" s="16">
        <f t="shared" si="9"/>
        <v>214</v>
      </c>
      <c r="I113" s="14"/>
      <c r="J113" s="14"/>
      <c r="K113" s="14"/>
      <c r="L113" s="20">
        <f t="shared" si="14"/>
        <v>-17</v>
      </c>
      <c r="M113" s="20">
        <f t="shared" si="15"/>
        <v>104</v>
      </c>
      <c r="N113" s="20">
        <f t="shared" si="16"/>
        <v>48</v>
      </c>
      <c r="O113" s="5"/>
      <c r="P113" s="5"/>
      <c r="Q113" s="5"/>
      <c r="R113" s="20">
        <f t="shared" si="17"/>
        <v>45</v>
      </c>
      <c r="S113" s="20"/>
      <c r="T113" s="14">
        <f>SUM($B$2:B113)</f>
        <v>7540</v>
      </c>
      <c r="U113" s="14">
        <f>SUM($C$2:C113)</f>
        <v>4862</v>
      </c>
      <c r="V113" s="14">
        <f>SUM($D$2:D113)</f>
        <v>4862</v>
      </c>
      <c r="Y113">
        <f t="shared" si="11"/>
        <v>0.89570552147239269</v>
      </c>
      <c r="Z113">
        <f t="shared" si="12"/>
        <v>1.6046511627906976</v>
      </c>
      <c r="AA113">
        <f t="shared" si="13"/>
        <v>1.2790697674418605</v>
      </c>
    </row>
    <row r="114" spans="1:27" x14ac:dyDescent="0.25">
      <c r="A114" s="3">
        <f t="shared" si="10"/>
        <v>42480</v>
      </c>
      <c r="B114" s="14">
        <v>136</v>
      </c>
      <c r="C114" s="14">
        <v>171</v>
      </c>
      <c r="D114" s="14">
        <v>224</v>
      </c>
      <c r="E114" s="14"/>
      <c r="F114" s="14"/>
      <c r="G114" s="14"/>
      <c r="H114" s="16">
        <f t="shared" si="9"/>
        <v>177</v>
      </c>
      <c r="I114" s="14"/>
      <c r="J114" s="14"/>
      <c r="K114" s="14"/>
      <c r="L114" s="20">
        <f t="shared" si="14"/>
        <v>-83</v>
      </c>
      <c r="M114" s="20">
        <f t="shared" si="15"/>
        <v>71</v>
      </c>
      <c r="N114" s="20">
        <f t="shared" si="16"/>
        <v>-77</v>
      </c>
      <c r="O114" s="5"/>
      <c r="P114" s="5"/>
      <c r="Q114" s="5"/>
      <c r="R114" s="20">
        <f t="shared" si="17"/>
        <v>-29.666666666666657</v>
      </c>
      <c r="S114" s="20"/>
      <c r="T114" s="14">
        <f>SUM($B$2:B114)</f>
        <v>7676</v>
      </c>
      <c r="U114" s="14">
        <f>SUM($C$2:C114)</f>
        <v>5033</v>
      </c>
      <c r="V114" s="14">
        <f>SUM($D$2:D114)</f>
        <v>5086</v>
      </c>
      <c r="Y114">
        <f t="shared" si="11"/>
        <v>0.62100456621004563</v>
      </c>
      <c r="Z114">
        <f t="shared" si="12"/>
        <v>1.71</v>
      </c>
      <c r="AA114">
        <f t="shared" si="13"/>
        <v>0.7441860465116279</v>
      </c>
    </row>
    <row r="115" spans="1:27" x14ac:dyDescent="0.25">
      <c r="A115" s="3">
        <f t="shared" si="10"/>
        <v>42481</v>
      </c>
      <c r="B115" s="14">
        <v>127</v>
      </c>
      <c r="C115" s="14">
        <v>246</v>
      </c>
      <c r="D115" s="14">
        <v>229</v>
      </c>
      <c r="E115" s="14"/>
      <c r="F115" s="14"/>
      <c r="G115" s="14"/>
      <c r="H115" s="16">
        <f t="shared" si="9"/>
        <v>200.66666666666666</v>
      </c>
      <c r="I115" s="14"/>
      <c r="J115" s="14"/>
      <c r="K115" s="14"/>
      <c r="L115" s="20">
        <f t="shared" si="14"/>
        <v>-103</v>
      </c>
      <c r="M115" s="20">
        <f t="shared" si="15"/>
        <v>-264</v>
      </c>
      <c r="N115" s="20">
        <f t="shared" si="16"/>
        <v>-80</v>
      </c>
      <c r="O115" s="5"/>
      <c r="P115" s="5"/>
      <c r="Q115" s="5"/>
      <c r="R115" s="20">
        <f t="shared" si="17"/>
        <v>-149.00000000000003</v>
      </c>
      <c r="S115" s="20"/>
      <c r="T115" s="14">
        <f>SUM($B$2:B115)</f>
        <v>7803</v>
      </c>
      <c r="U115" s="14">
        <f>SUM($C$2:C115)</f>
        <v>5279</v>
      </c>
      <c r="V115" s="14">
        <f>SUM($D$2:D115)</f>
        <v>5315</v>
      </c>
      <c r="Y115">
        <f t="shared" si="11"/>
        <v>0.55217391304347829</v>
      </c>
      <c r="Z115">
        <f t="shared" si="12"/>
        <v>0.4823529411764706</v>
      </c>
      <c r="AA115">
        <f t="shared" si="13"/>
        <v>0.74110032362459544</v>
      </c>
    </row>
    <row r="116" spans="1:27" x14ac:dyDescent="0.25">
      <c r="A116" s="3">
        <f t="shared" si="10"/>
        <v>42482</v>
      </c>
      <c r="B116" s="14">
        <v>117</v>
      </c>
      <c r="C116" s="14">
        <v>296</v>
      </c>
      <c r="D116" s="14">
        <v>260</v>
      </c>
      <c r="E116" s="14"/>
      <c r="F116" s="14"/>
      <c r="G116" s="14"/>
      <c r="H116" s="16">
        <f t="shared" si="9"/>
        <v>224.33333333333334</v>
      </c>
      <c r="I116" s="14"/>
      <c r="J116" s="14"/>
      <c r="K116" s="14"/>
      <c r="L116" s="20">
        <f t="shared" si="14"/>
        <v>-73</v>
      </c>
      <c r="M116" s="20">
        <f t="shared" si="15"/>
        <v>48</v>
      </c>
      <c r="N116" s="20">
        <f t="shared" si="16"/>
        <v>12</v>
      </c>
      <c r="O116" s="5"/>
      <c r="P116" s="5"/>
      <c r="Q116" s="5"/>
      <c r="R116" s="20">
        <f t="shared" si="17"/>
        <v>-4.3333333333333144</v>
      </c>
      <c r="S116" s="20"/>
      <c r="T116" s="14">
        <f>SUM($B$2:B116)</f>
        <v>7920</v>
      </c>
      <c r="U116" s="14">
        <f>SUM($C$2:C116)</f>
        <v>5575</v>
      </c>
      <c r="V116" s="14">
        <f>SUM($D$2:D116)</f>
        <v>5575</v>
      </c>
      <c r="Y116">
        <f t="shared" si="11"/>
        <v>0.61578947368421055</v>
      </c>
      <c r="Z116">
        <f t="shared" si="12"/>
        <v>1.1935483870967742</v>
      </c>
      <c r="AA116">
        <f t="shared" si="13"/>
        <v>1.0483870967741935</v>
      </c>
    </row>
    <row r="117" spans="1:27" x14ac:dyDescent="0.25">
      <c r="A117" s="3">
        <f t="shared" si="10"/>
        <v>42483</v>
      </c>
      <c r="B117" s="14">
        <v>83</v>
      </c>
      <c r="C117" s="14">
        <v>185</v>
      </c>
      <c r="D117" s="14">
        <v>185</v>
      </c>
      <c r="E117" s="14"/>
      <c r="F117" s="14"/>
      <c r="G117" s="14"/>
      <c r="H117" s="16">
        <f t="shared" si="9"/>
        <v>151</v>
      </c>
      <c r="I117" s="14"/>
      <c r="J117" s="14"/>
      <c r="K117" s="14"/>
      <c r="L117" s="20">
        <f t="shared" si="14"/>
        <v>-92</v>
      </c>
      <c r="M117" s="20">
        <f t="shared" si="15"/>
        <v>-115</v>
      </c>
      <c r="N117" s="20">
        <f t="shared" si="16"/>
        <v>-115</v>
      </c>
      <c r="O117" s="5"/>
      <c r="P117" s="5"/>
      <c r="Q117" s="5"/>
      <c r="R117" s="20">
        <f t="shared" si="17"/>
        <v>-107.33333333333331</v>
      </c>
      <c r="S117" s="20"/>
      <c r="T117" s="14">
        <f>SUM($B$2:B117)</f>
        <v>8003</v>
      </c>
      <c r="U117" s="14">
        <f>SUM($C$2:C117)</f>
        <v>5760</v>
      </c>
      <c r="V117" s="14">
        <f>SUM($D$2:D117)</f>
        <v>5760</v>
      </c>
      <c r="Y117">
        <f t="shared" si="11"/>
        <v>0.47428571428571431</v>
      </c>
      <c r="Z117">
        <f t="shared" si="12"/>
        <v>0.6166666666666667</v>
      </c>
      <c r="AA117">
        <f t="shared" si="13"/>
        <v>0.6166666666666667</v>
      </c>
    </row>
    <row r="118" spans="1:27" x14ac:dyDescent="0.25">
      <c r="A118" s="3">
        <f t="shared" si="10"/>
        <v>42484</v>
      </c>
      <c r="B118" s="14">
        <v>79</v>
      </c>
      <c r="C118" s="14">
        <v>117</v>
      </c>
      <c r="D118" s="14">
        <v>117</v>
      </c>
      <c r="E118" s="14"/>
      <c r="F118" s="14"/>
      <c r="G118" s="14"/>
      <c r="H118" s="16">
        <f t="shared" si="9"/>
        <v>104.33333333333333</v>
      </c>
      <c r="I118" s="14"/>
      <c r="J118" s="14"/>
      <c r="K118" s="14"/>
      <c r="L118" s="20">
        <f t="shared" si="14"/>
        <v>-43</v>
      </c>
      <c r="M118" s="20">
        <f t="shared" si="15"/>
        <v>10</v>
      </c>
      <c r="N118" s="20">
        <f t="shared" si="16"/>
        <v>-69</v>
      </c>
      <c r="O118" s="5"/>
      <c r="P118" s="5"/>
      <c r="Q118" s="5"/>
      <c r="R118" s="20">
        <f t="shared" si="17"/>
        <v>-34.000000000000014</v>
      </c>
      <c r="S118" s="20"/>
      <c r="T118" s="14">
        <f>SUM($B$2:B118)</f>
        <v>8082</v>
      </c>
      <c r="U118" s="14">
        <f>SUM($C$2:C118)</f>
        <v>5877</v>
      </c>
      <c r="V118" s="14">
        <f>SUM($D$2:D118)</f>
        <v>5877</v>
      </c>
      <c r="Y118">
        <f t="shared" si="11"/>
        <v>0.64754098360655743</v>
      </c>
      <c r="Z118">
        <f t="shared" si="12"/>
        <v>1.0934579439252337</v>
      </c>
      <c r="AA118">
        <f t="shared" si="13"/>
        <v>0.62903225806451613</v>
      </c>
    </row>
    <row r="119" spans="1:27" x14ac:dyDescent="0.25">
      <c r="A119" s="3">
        <f t="shared" si="10"/>
        <v>42485</v>
      </c>
      <c r="B119" s="14">
        <v>29</v>
      </c>
      <c r="C119" s="14">
        <v>99</v>
      </c>
      <c r="D119" s="14">
        <v>99</v>
      </c>
      <c r="E119" s="14"/>
      <c r="F119" s="14"/>
      <c r="G119" s="14"/>
      <c r="H119" s="16">
        <f t="shared" si="9"/>
        <v>75.666666666666671</v>
      </c>
      <c r="I119" s="14"/>
      <c r="J119" s="14"/>
      <c r="K119" s="14"/>
      <c r="L119" s="20">
        <f t="shared" si="14"/>
        <v>-90</v>
      </c>
      <c r="M119" s="20">
        <f t="shared" si="15"/>
        <v>-28</v>
      </c>
      <c r="N119" s="20">
        <f t="shared" si="16"/>
        <v>-5</v>
      </c>
      <c r="O119" s="5"/>
      <c r="P119" s="5"/>
      <c r="Q119" s="5"/>
      <c r="R119" s="20">
        <f t="shared" si="17"/>
        <v>-41</v>
      </c>
      <c r="S119" s="20"/>
      <c r="T119" s="14">
        <f>SUM($B$2:B119)</f>
        <v>8111</v>
      </c>
      <c r="U119" s="14">
        <f>SUM($C$2:C119)</f>
        <v>5976</v>
      </c>
      <c r="V119" s="14">
        <f>SUM($D$2:D119)</f>
        <v>5976</v>
      </c>
      <c r="Y119">
        <f t="shared" si="11"/>
        <v>0.24369747899159663</v>
      </c>
      <c r="Z119">
        <f t="shared" si="12"/>
        <v>0.77952755905511806</v>
      </c>
      <c r="AA119">
        <f t="shared" si="13"/>
        <v>0.95192307692307687</v>
      </c>
    </row>
    <row r="120" spans="1:27" x14ac:dyDescent="0.25">
      <c r="A120" s="3">
        <f t="shared" si="10"/>
        <v>42486</v>
      </c>
      <c r="B120" s="14">
        <v>75</v>
      </c>
      <c r="C120" s="14">
        <v>150</v>
      </c>
      <c r="D120" s="14">
        <v>150</v>
      </c>
      <c r="E120" s="14"/>
      <c r="F120" s="14"/>
      <c r="G120" s="14"/>
      <c r="H120" s="16">
        <f t="shared" si="9"/>
        <v>125</v>
      </c>
      <c r="I120" s="14"/>
      <c r="J120" s="14"/>
      <c r="K120" s="14"/>
      <c r="L120" s="20">
        <f t="shared" si="14"/>
        <v>-71</v>
      </c>
      <c r="M120" s="20">
        <f t="shared" si="15"/>
        <v>-126</v>
      </c>
      <c r="N120" s="20">
        <f t="shared" si="16"/>
        <v>-70</v>
      </c>
      <c r="O120" s="5"/>
      <c r="P120" s="5"/>
      <c r="Q120" s="5"/>
      <c r="R120" s="20">
        <f t="shared" si="17"/>
        <v>-89</v>
      </c>
      <c r="S120" s="20"/>
      <c r="T120" s="14">
        <f>SUM($B$2:B120)</f>
        <v>8186</v>
      </c>
      <c r="U120" s="14">
        <f>SUM($C$2:C120)</f>
        <v>6126</v>
      </c>
      <c r="V120" s="14">
        <f>SUM($D$2:D120)</f>
        <v>6126</v>
      </c>
      <c r="Y120">
        <f t="shared" si="11"/>
        <v>0.51369863013698636</v>
      </c>
      <c r="Z120">
        <f t="shared" si="12"/>
        <v>0.54347826086956519</v>
      </c>
      <c r="AA120">
        <f t="shared" si="13"/>
        <v>0.68181818181818177</v>
      </c>
    </row>
    <row r="121" spans="1:27" x14ac:dyDescent="0.25">
      <c r="A121" s="3">
        <f t="shared" si="10"/>
        <v>42487</v>
      </c>
      <c r="B121" s="14">
        <v>82</v>
      </c>
      <c r="C121" s="14">
        <v>188</v>
      </c>
      <c r="D121" s="14">
        <v>188</v>
      </c>
      <c r="E121" s="14"/>
      <c r="F121" s="14"/>
      <c r="G121" s="14"/>
      <c r="H121" s="16">
        <f t="shared" si="9"/>
        <v>152.66666666666666</v>
      </c>
      <c r="I121" s="14"/>
      <c r="J121" s="14"/>
      <c r="K121" s="14"/>
      <c r="L121" s="20">
        <f t="shared" si="14"/>
        <v>-54</v>
      </c>
      <c r="M121" s="20">
        <f t="shared" si="15"/>
        <v>17</v>
      </c>
      <c r="N121" s="20">
        <f t="shared" si="16"/>
        <v>-36</v>
      </c>
      <c r="O121" s="5"/>
      <c r="P121" s="5"/>
      <c r="Q121" s="5"/>
      <c r="R121" s="20">
        <f t="shared" si="17"/>
        <v>-24.333333333333343</v>
      </c>
      <c r="S121" s="20"/>
      <c r="T121" s="14">
        <f>SUM($B$2:B121)</f>
        <v>8268</v>
      </c>
      <c r="U121" s="14">
        <f>SUM($C$2:C121)</f>
        <v>6314</v>
      </c>
      <c r="V121" s="14">
        <f>SUM($D$2:D121)</f>
        <v>6314</v>
      </c>
      <c r="Y121">
        <f t="shared" si="11"/>
        <v>0.6029411764705882</v>
      </c>
      <c r="Z121">
        <f t="shared" si="12"/>
        <v>1.0994152046783625</v>
      </c>
      <c r="AA121">
        <f t="shared" si="13"/>
        <v>0.8392857142857143</v>
      </c>
    </row>
    <row r="122" spans="1:27" x14ac:dyDescent="0.25">
      <c r="A122" s="3">
        <f t="shared" si="10"/>
        <v>42488</v>
      </c>
      <c r="B122" s="14">
        <v>60</v>
      </c>
      <c r="C122" s="14">
        <v>153</v>
      </c>
      <c r="D122" s="14">
        <v>153</v>
      </c>
      <c r="E122" s="14"/>
      <c r="F122" s="14"/>
      <c r="G122" s="14"/>
      <c r="H122" s="16">
        <f t="shared" si="9"/>
        <v>122</v>
      </c>
      <c r="I122" s="14"/>
      <c r="J122" s="14"/>
      <c r="K122" s="14"/>
      <c r="L122" s="20">
        <f t="shared" si="14"/>
        <v>-67</v>
      </c>
      <c r="M122" s="20">
        <f t="shared" si="15"/>
        <v>-93</v>
      </c>
      <c r="N122" s="20">
        <f t="shared" si="16"/>
        <v>-76</v>
      </c>
      <c r="O122" s="5"/>
      <c r="P122" s="5"/>
      <c r="Q122" s="5"/>
      <c r="R122" s="20">
        <f t="shared" si="17"/>
        <v>-78.666666666666657</v>
      </c>
      <c r="S122" s="20"/>
      <c r="T122" s="14">
        <f>SUM($B$2:B122)</f>
        <v>8328</v>
      </c>
      <c r="U122" s="14">
        <f>SUM($C$2:C122)</f>
        <v>6467</v>
      </c>
      <c r="V122" s="14">
        <f>SUM($D$2:D122)</f>
        <v>6467</v>
      </c>
      <c r="Y122">
        <f t="shared" si="11"/>
        <v>0.47244094488188976</v>
      </c>
      <c r="Z122">
        <f t="shared" si="12"/>
        <v>0.62195121951219512</v>
      </c>
      <c r="AA122">
        <f t="shared" si="13"/>
        <v>0.66812227074235808</v>
      </c>
    </row>
    <row r="123" spans="1:27" x14ac:dyDescent="0.25">
      <c r="A123" s="3">
        <f t="shared" si="10"/>
        <v>42489</v>
      </c>
      <c r="B123" s="14">
        <v>69</v>
      </c>
      <c r="C123" s="14">
        <v>156</v>
      </c>
      <c r="D123" s="14">
        <v>156</v>
      </c>
      <c r="E123" s="14"/>
      <c r="F123" s="14"/>
      <c r="G123" s="14"/>
      <c r="H123" s="16">
        <f t="shared" si="9"/>
        <v>127</v>
      </c>
      <c r="I123" s="14"/>
      <c r="J123" s="14"/>
      <c r="K123" s="14"/>
      <c r="L123" s="20">
        <f t="shared" si="14"/>
        <v>-48</v>
      </c>
      <c r="M123" s="20">
        <f t="shared" si="15"/>
        <v>-140</v>
      </c>
      <c r="N123" s="20">
        <f t="shared" si="16"/>
        <v>-104</v>
      </c>
      <c r="O123" s="5"/>
      <c r="P123" s="5"/>
      <c r="Q123" s="5"/>
      <c r="R123" s="20">
        <f t="shared" si="17"/>
        <v>-97.333333333333343</v>
      </c>
      <c r="S123" s="20"/>
      <c r="T123" s="14">
        <f>SUM($B$2:B123)</f>
        <v>8397</v>
      </c>
      <c r="U123" s="14">
        <f>SUM($C$2:C123)</f>
        <v>6623</v>
      </c>
      <c r="V123" s="14">
        <f>SUM($D$2:D123)</f>
        <v>6623</v>
      </c>
      <c r="Y123">
        <f t="shared" si="11"/>
        <v>0.58974358974358976</v>
      </c>
      <c r="Z123">
        <f t="shared" si="12"/>
        <v>0.52702702702702697</v>
      </c>
      <c r="AA123">
        <f t="shared" si="13"/>
        <v>0.6</v>
      </c>
    </row>
    <row r="124" spans="1:27" x14ac:dyDescent="0.25">
      <c r="A124" s="3">
        <f t="shared" si="10"/>
        <v>42490</v>
      </c>
      <c r="B124" s="14">
        <v>47</v>
      </c>
      <c r="C124" s="14">
        <v>113</v>
      </c>
      <c r="D124" s="14">
        <v>113</v>
      </c>
      <c r="E124" s="14"/>
      <c r="F124" s="14"/>
      <c r="G124" s="14"/>
      <c r="H124" s="16">
        <f t="shared" si="9"/>
        <v>91</v>
      </c>
      <c r="I124" s="14"/>
      <c r="J124" s="14"/>
      <c r="K124" s="14"/>
      <c r="L124" s="20">
        <f t="shared" si="14"/>
        <v>-36</v>
      </c>
      <c r="M124" s="20">
        <f t="shared" si="15"/>
        <v>-72</v>
      </c>
      <c r="N124" s="20">
        <f t="shared" si="16"/>
        <v>-72</v>
      </c>
      <c r="O124" s="5"/>
      <c r="P124" s="5"/>
      <c r="Q124" s="5"/>
      <c r="R124" s="20">
        <f t="shared" si="17"/>
        <v>-60</v>
      </c>
      <c r="S124" s="20"/>
      <c r="T124" s="14">
        <f>SUM($B$2:B124)</f>
        <v>8444</v>
      </c>
      <c r="U124" s="14">
        <f>SUM($C$2:C124)</f>
        <v>6736</v>
      </c>
      <c r="V124" s="14">
        <f>SUM($D$2:D124)</f>
        <v>6736</v>
      </c>
      <c r="Y124">
        <f t="shared" si="11"/>
        <v>0.5662650602409639</v>
      </c>
      <c r="Z124">
        <f t="shared" si="12"/>
        <v>0.61081081081081079</v>
      </c>
      <c r="AA124">
        <f t="shared" si="13"/>
        <v>0.61081081081081079</v>
      </c>
    </row>
    <row r="125" spans="1:27" x14ac:dyDescent="0.25">
      <c r="A125" s="3">
        <f t="shared" si="10"/>
        <v>42491</v>
      </c>
      <c r="B125" s="14">
        <v>35</v>
      </c>
      <c r="C125" s="14">
        <v>76</v>
      </c>
      <c r="D125" s="14">
        <v>76</v>
      </c>
      <c r="E125" s="14"/>
      <c r="F125" s="14"/>
      <c r="G125" s="14"/>
      <c r="H125" s="16">
        <f t="shared" si="9"/>
        <v>62.333333333333336</v>
      </c>
      <c r="I125" s="14"/>
      <c r="J125" s="14"/>
      <c r="K125" s="14"/>
      <c r="L125" s="20">
        <f t="shared" si="14"/>
        <v>-44</v>
      </c>
      <c r="M125" s="20">
        <f t="shared" si="15"/>
        <v>-41</v>
      </c>
      <c r="N125" s="20">
        <f t="shared" si="16"/>
        <v>-41</v>
      </c>
      <c r="O125" s="5"/>
      <c r="P125" s="5"/>
      <c r="Q125" s="5"/>
      <c r="R125" s="20">
        <f t="shared" si="17"/>
        <v>-41.999999999999993</v>
      </c>
      <c r="S125" s="20"/>
      <c r="T125" s="14">
        <f>SUM($B$2:B125)</f>
        <v>8479</v>
      </c>
      <c r="U125" s="14">
        <f>SUM($C$2:C125)</f>
        <v>6812</v>
      </c>
      <c r="V125" s="14">
        <f>SUM($D$2:D125)</f>
        <v>6812</v>
      </c>
      <c r="Y125">
        <f t="shared" si="11"/>
        <v>0.44303797468354428</v>
      </c>
      <c r="Z125">
        <f t="shared" si="12"/>
        <v>0.6495726495726496</v>
      </c>
      <c r="AA125">
        <f t="shared" si="13"/>
        <v>0.6495726495726496</v>
      </c>
    </row>
    <row r="126" spans="1:27" x14ac:dyDescent="0.25">
      <c r="A126" s="3">
        <f t="shared" si="10"/>
        <v>42492</v>
      </c>
      <c r="B126" s="14">
        <v>16</v>
      </c>
      <c r="C126" s="14">
        <v>54</v>
      </c>
      <c r="D126" s="14">
        <v>54</v>
      </c>
      <c r="E126" s="14"/>
      <c r="F126" s="14"/>
      <c r="G126" s="14"/>
      <c r="H126" s="16">
        <f t="shared" si="9"/>
        <v>41.333333333333336</v>
      </c>
      <c r="I126" s="14"/>
      <c r="J126" s="14"/>
      <c r="K126" s="14"/>
      <c r="L126" s="20">
        <f t="shared" si="14"/>
        <v>-13</v>
      </c>
      <c r="M126" s="20">
        <f t="shared" si="15"/>
        <v>-45</v>
      </c>
      <c r="N126" s="20">
        <f t="shared" si="16"/>
        <v>-45</v>
      </c>
      <c r="O126" s="5"/>
      <c r="P126" s="5"/>
      <c r="Q126" s="5"/>
      <c r="R126" s="20">
        <f t="shared" si="17"/>
        <v>-34.333333333333336</v>
      </c>
      <c r="S126" s="20"/>
      <c r="T126" s="14">
        <f>SUM($B$2:B126)</f>
        <v>8495</v>
      </c>
      <c r="U126" s="14">
        <f>SUM($C$2:C126)</f>
        <v>6866</v>
      </c>
      <c r="V126" s="14">
        <f>SUM($D$2:D126)</f>
        <v>6866</v>
      </c>
      <c r="Y126">
        <f t="shared" si="11"/>
        <v>0.55172413793103448</v>
      </c>
      <c r="Z126">
        <f t="shared" si="12"/>
        <v>0.54545454545454541</v>
      </c>
      <c r="AA126">
        <f t="shared" si="13"/>
        <v>0.54545454545454541</v>
      </c>
    </row>
    <row r="127" spans="1:27" x14ac:dyDescent="0.25">
      <c r="A127" s="3">
        <f t="shared" si="10"/>
        <v>42493</v>
      </c>
      <c r="B127" s="14">
        <v>40</v>
      </c>
      <c r="C127" s="14">
        <v>127</v>
      </c>
      <c r="D127" s="14">
        <v>127</v>
      </c>
      <c r="E127" s="14"/>
      <c r="F127" s="14"/>
      <c r="G127" s="14"/>
      <c r="H127" s="16">
        <f t="shared" si="9"/>
        <v>98</v>
      </c>
      <c r="I127" s="14"/>
      <c r="J127" s="14"/>
      <c r="K127" s="14"/>
      <c r="L127" s="20">
        <f t="shared" si="14"/>
        <v>-35</v>
      </c>
      <c r="M127" s="20">
        <f t="shared" si="15"/>
        <v>-23</v>
      </c>
      <c r="N127" s="20">
        <f t="shared" si="16"/>
        <v>-23</v>
      </c>
      <c r="O127" s="5"/>
      <c r="P127" s="5"/>
      <c r="Q127" s="5"/>
      <c r="R127" s="20">
        <f t="shared" si="17"/>
        <v>-27</v>
      </c>
      <c r="S127" s="20"/>
      <c r="T127" s="14">
        <f>SUM($B$2:B127)</f>
        <v>8535</v>
      </c>
      <c r="U127" s="14">
        <f>SUM($C$2:C127)</f>
        <v>6993</v>
      </c>
      <c r="V127" s="14">
        <f>SUM($D$2:D127)</f>
        <v>6993</v>
      </c>
      <c r="Y127">
        <f t="shared" si="11"/>
        <v>0.53333333333333333</v>
      </c>
      <c r="Z127">
        <f t="shared" si="12"/>
        <v>0.84666666666666668</v>
      </c>
      <c r="AA127">
        <f t="shared" si="13"/>
        <v>0.84666666666666668</v>
      </c>
    </row>
    <row r="128" spans="1:27" x14ac:dyDescent="0.25">
      <c r="A128" s="3">
        <f t="shared" si="10"/>
        <v>42494</v>
      </c>
      <c r="B128" s="14">
        <v>44</v>
      </c>
      <c r="C128" s="14">
        <v>0</v>
      </c>
      <c r="D128" s="14">
        <v>0</v>
      </c>
      <c r="E128" s="14"/>
      <c r="F128" s="14"/>
      <c r="G128" s="14"/>
      <c r="H128" s="16">
        <f t="shared" si="9"/>
        <v>14.666666666666666</v>
      </c>
      <c r="I128" s="14"/>
      <c r="J128" s="14"/>
      <c r="K128" s="14"/>
      <c r="L128" s="20">
        <f t="shared" si="14"/>
        <v>-38</v>
      </c>
      <c r="M128" s="20">
        <f t="shared" si="15"/>
        <v>-188</v>
      </c>
      <c r="N128" s="20">
        <f t="shared" si="16"/>
        <v>-188</v>
      </c>
      <c r="O128" s="5"/>
      <c r="P128" s="5"/>
      <c r="Q128" s="5"/>
      <c r="R128" s="20">
        <f t="shared" si="17"/>
        <v>-138</v>
      </c>
      <c r="S128" s="20"/>
      <c r="T128" s="14">
        <f>SUM($B$2:B128)</f>
        <v>8579</v>
      </c>
      <c r="U128" s="14">
        <f>SUM($C$2:C128)</f>
        <v>6993</v>
      </c>
      <c r="V128" s="14">
        <f>SUM($D$2:D128)</f>
        <v>6993</v>
      </c>
      <c r="Y128">
        <f t="shared" si="11"/>
        <v>0.53658536585365857</v>
      </c>
      <c r="Z128">
        <f t="shared" si="12"/>
        <v>0</v>
      </c>
      <c r="AA128">
        <f t="shared" si="13"/>
        <v>0</v>
      </c>
    </row>
    <row r="129" spans="1:27" x14ac:dyDescent="0.25">
      <c r="A129" s="3">
        <f t="shared" si="10"/>
        <v>42495</v>
      </c>
      <c r="B129" s="14">
        <v>40</v>
      </c>
      <c r="C129" s="14">
        <v>282</v>
      </c>
      <c r="D129" s="14">
        <v>282</v>
      </c>
      <c r="E129" s="14"/>
      <c r="F129" s="14"/>
      <c r="G129" s="14"/>
      <c r="H129" s="16">
        <f t="shared" si="9"/>
        <v>201.33333333333334</v>
      </c>
      <c r="I129" s="14"/>
      <c r="J129" s="14"/>
      <c r="K129" s="14"/>
      <c r="L129" s="20">
        <f t="shared" si="14"/>
        <v>-20</v>
      </c>
      <c r="M129" s="20">
        <f t="shared" si="15"/>
        <v>129</v>
      </c>
      <c r="N129" s="20">
        <f t="shared" si="16"/>
        <v>129</v>
      </c>
      <c r="O129" s="5"/>
      <c r="P129" s="5"/>
      <c r="Q129" s="5"/>
      <c r="R129" s="20">
        <f t="shared" si="17"/>
        <v>79.333333333333343</v>
      </c>
      <c r="S129" s="20"/>
      <c r="T129" s="14">
        <f>SUM($B$2:B129)</f>
        <v>8619</v>
      </c>
      <c r="U129" s="14">
        <f>SUM($C$2:C129)</f>
        <v>7275</v>
      </c>
      <c r="V129" s="14">
        <f>SUM($D$2:D129)</f>
        <v>7275</v>
      </c>
      <c r="Y129">
        <f t="shared" si="11"/>
        <v>0.66666666666666663</v>
      </c>
      <c r="Z129">
        <f t="shared" si="12"/>
        <v>1.8431372549019607</v>
      </c>
      <c r="AA129">
        <f t="shared" si="13"/>
        <v>1.8431372549019607</v>
      </c>
    </row>
    <row r="130" spans="1:27" x14ac:dyDescent="0.25">
      <c r="A130" s="3">
        <f t="shared" si="10"/>
        <v>42496</v>
      </c>
      <c r="B130" s="14">
        <v>49</v>
      </c>
      <c r="C130" s="14">
        <v>117</v>
      </c>
      <c r="D130" s="14">
        <v>117</v>
      </c>
      <c r="E130" s="14"/>
      <c r="F130" s="14"/>
      <c r="G130" s="14"/>
      <c r="H130" s="16">
        <f t="shared" ref="H130:H193" si="18">SUM(B130:D130)/3</f>
        <v>94.333333333333329</v>
      </c>
      <c r="I130" s="14"/>
      <c r="J130" s="14"/>
      <c r="K130" s="14"/>
      <c r="L130" s="20">
        <f t="shared" si="14"/>
        <v>-20</v>
      </c>
      <c r="M130" s="20">
        <f t="shared" si="15"/>
        <v>-39</v>
      </c>
      <c r="N130" s="20">
        <f t="shared" si="16"/>
        <v>-39</v>
      </c>
      <c r="O130" s="5"/>
      <c r="P130" s="5"/>
      <c r="Q130" s="5"/>
      <c r="R130" s="20">
        <f t="shared" si="17"/>
        <v>-32.666666666666671</v>
      </c>
      <c r="S130" s="20"/>
      <c r="T130" s="14">
        <f>SUM($B$2:B130)</f>
        <v>8668</v>
      </c>
      <c r="U130" s="14">
        <f>SUM($C$2:C130)</f>
        <v>7392</v>
      </c>
      <c r="V130" s="14">
        <f>SUM($D$2:D130)</f>
        <v>7392</v>
      </c>
      <c r="Y130">
        <f t="shared" si="11"/>
        <v>0.71014492753623193</v>
      </c>
      <c r="Z130">
        <f t="shared" si="12"/>
        <v>0.75</v>
      </c>
      <c r="AA130">
        <f t="shared" si="13"/>
        <v>0.75</v>
      </c>
    </row>
    <row r="131" spans="1:27" x14ac:dyDescent="0.25">
      <c r="A131" s="3">
        <f t="shared" ref="A131:A194" si="19">A130+1</f>
        <v>42497</v>
      </c>
      <c r="B131" s="14">
        <v>44</v>
      </c>
      <c r="C131" s="14">
        <v>118</v>
      </c>
      <c r="D131" s="14">
        <v>118</v>
      </c>
      <c r="E131" s="14"/>
      <c r="F131" s="14"/>
      <c r="G131" s="14"/>
      <c r="H131" s="16">
        <f t="shared" si="18"/>
        <v>93.333333333333329</v>
      </c>
      <c r="I131" s="14"/>
      <c r="J131" s="14"/>
      <c r="K131" s="14"/>
      <c r="L131" s="20">
        <f t="shared" si="14"/>
        <v>-3</v>
      </c>
      <c r="M131" s="20">
        <f t="shared" si="15"/>
        <v>5</v>
      </c>
      <c r="N131" s="20">
        <f t="shared" si="16"/>
        <v>5</v>
      </c>
      <c r="O131" s="5"/>
      <c r="P131" s="5"/>
      <c r="Q131" s="5"/>
      <c r="R131" s="20">
        <f t="shared" si="17"/>
        <v>2.3333333333333286</v>
      </c>
      <c r="S131" s="20"/>
      <c r="T131" s="14">
        <f>SUM($B$2:B131)</f>
        <v>8712</v>
      </c>
      <c r="U131" s="14">
        <f>SUM($C$2:C131)</f>
        <v>7510</v>
      </c>
      <c r="V131" s="14">
        <f>SUM($D$2:D131)</f>
        <v>7510</v>
      </c>
      <c r="Y131">
        <f t="shared" si="11"/>
        <v>0.93617021276595747</v>
      </c>
      <c r="Z131">
        <f t="shared" si="12"/>
        <v>1.0442477876106195</v>
      </c>
      <c r="AA131">
        <f t="shared" si="13"/>
        <v>1.0442477876106195</v>
      </c>
    </row>
    <row r="132" spans="1:27" x14ac:dyDescent="0.25">
      <c r="A132" s="3">
        <f t="shared" si="19"/>
        <v>42498</v>
      </c>
      <c r="B132" s="14">
        <v>23</v>
      </c>
      <c r="C132" s="14">
        <v>39</v>
      </c>
      <c r="D132" s="14">
        <v>39</v>
      </c>
      <c r="E132" s="14"/>
      <c r="F132" s="14"/>
      <c r="G132" s="14"/>
      <c r="H132" s="16">
        <f t="shared" si="18"/>
        <v>33.666666666666664</v>
      </c>
      <c r="I132" s="14"/>
      <c r="J132" s="14"/>
      <c r="K132" s="14"/>
      <c r="L132" s="20">
        <f t="shared" si="14"/>
        <v>-12</v>
      </c>
      <c r="M132" s="20">
        <f t="shared" si="15"/>
        <v>-37</v>
      </c>
      <c r="N132" s="20">
        <f t="shared" si="16"/>
        <v>-37</v>
      </c>
      <c r="O132" s="5"/>
      <c r="P132" s="5"/>
      <c r="Q132" s="5"/>
      <c r="R132" s="20">
        <f t="shared" si="17"/>
        <v>-28.666666666666671</v>
      </c>
      <c r="S132" s="20"/>
      <c r="T132" s="14">
        <f>SUM($B$2:B132)</f>
        <v>8735</v>
      </c>
      <c r="U132" s="14">
        <f>SUM($C$2:C132)</f>
        <v>7549</v>
      </c>
      <c r="V132" s="14">
        <f>SUM($D$2:D132)</f>
        <v>7549</v>
      </c>
      <c r="Y132">
        <f t="shared" si="11"/>
        <v>0.65714285714285714</v>
      </c>
      <c r="Z132">
        <f t="shared" si="12"/>
        <v>0.51315789473684215</v>
      </c>
      <c r="AA132">
        <f t="shared" si="13"/>
        <v>0.51315789473684215</v>
      </c>
    </row>
    <row r="133" spans="1:27" x14ac:dyDescent="0.25">
      <c r="A133" s="3">
        <f t="shared" si="19"/>
        <v>42499</v>
      </c>
      <c r="B133" s="14">
        <v>14</v>
      </c>
      <c r="C133" s="14">
        <v>20</v>
      </c>
      <c r="D133" s="14">
        <v>20</v>
      </c>
      <c r="E133" s="14"/>
      <c r="F133" s="14"/>
      <c r="G133" s="14"/>
      <c r="H133" s="16">
        <f t="shared" si="18"/>
        <v>18</v>
      </c>
      <c r="I133" s="14"/>
      <c r="J133" s="14"/>
      <c r="K133" s="14"/>
      <c r="L133" s="20">
        <f t="shared" si="14"/>
        <v>-2</v>
      </c>
      <c r="M133" s="20">
        <f t="shared" si="15"/>
        <v>-34</v>
      </c>
      <c r="N133" s="20">
        <f t="shared" si="16"/>
        <v>-34</v>
      </c>
      <c r="O133" s="5"/>
      <c r="P133" s="5"/>
      <c r="Q133" s="5"/>
      <c r="R133" s="20">
        <f t="shared" si="17"/>
        <v>-23.333333333333336</v>
      </c>
      <c r="S133" s="20"/>
      <c r="T133" s="14">
        <f>SUM($B$2:B133)</f>
        <v>8749</v>
      </c>
      <c r="U133" s="14">
        <f>SUM($C$2:C133)</f>
        <v>7569</v>
      </c>
      <c r="V133" s="14">
        <f>SUM($D$2:D133)</f>
        <v>7569</v>
      </c>
      <c r="Y133">
        <f t="shared" si="11"/>
        <v>0.875</v>
      </c>
      <c r="Z133">
        <f t="shared" si="12"/>
        <v>0.37037037037037035</v>
      </c>
      <c r="AA133">
        <f t="shared" si="13"/>
        <v>0.37037037037037035</v>
      </c>
    </row>
    <row r="134" spans="1:27" x14ac:dyDescent="0.25">
      <c r="A134" s="3">
        <f t="shared" si="19"/>
        <v>42500</v>
      </c>
      <c r="B134" s="14">
        <v>24</v>
      </c>
      <c r="C134" s="14">
        <v>92</v>
      </c>
      <c r="D134" s="14">
        <v>92</v>
      </c>
      <c r="E134" s="14"/>
      <c r="F134" s="14"/>
      <c r="G134" s="14"/>
      <c r="H134" s="16">
        <f t="shared" si="18"/>
        <v>69.333333333333329</v>
      </c>
      <c r="I134" s="14"/>
      <c r="J134" s="14"/>
      <c r="K134" s="14"/>
      <c r="L134" s="20">
        <f t="shared" si="14"/>
        <v>-16</v>
      </c>
      <c r="M134" s="20">
        <f t="shared" si="15"/>
        <v>-35</v>
      </c>
      <c r="N134" s="20">
        <f t="shared" si="16"/>
        <v>-35</v>
      </c>
      <c r="O134" s="5"/>
      <c r="P134" s="5"/>
      <c r="Q134" s="5"/>
      <c r="R134" s="20">
        <f t="shared" si="17"/>
        <v>-28.666666666666671</v>
      </c>
      <c r="S134" s="20"/>
      <c r="T134" s="14">
        <f>SUM($B$2:B134)</f>
        <v>8773</v>
      </c>
      <c r="U134" s="14">
        <f>SUM($C$2:C134)</f>
        <v>7661</v>
      </c>
      <c r="V134" s="14">
        <f>SUM($D$2:D134)</f>
        <v>7661</v>
      </c>
      <c r="Y134">
        <f t="shared" si="11"/>
        <v>0.6</v>
      </c>
      <c r="Z134">
        <f t="shared" si="12"/>
        <v>0.72440944881889768</v>
      </c>
      <c r="AA134">
        <f t="shared" si="13"/>
        <v>0.72440944881889768</v>
      </c>
    </row>
    <row r="135" spans="1:27" x14ac:dyDescent="0.25">
      <c r="A135" s="3">
        <f t="shared" si="19"/>
        <v>42501</v>
      </c>
      <c r="B135" s="14">
        <v>33</v>
      </c>
      <c r="C135" s="14">
        <v>77</v>
      </c>
      <c r="D135" s="14">
        <v>77</v>
      </c>
      <c r="E135" s="14"/>
      <c r="F135" s="14"/>
      <c r="G135" s="14"/>
      <c r="H135" s="16">
        <f t="shared" si="18"/>
        <v>62.333333333333336</v>
      </c>
      <c r="I135" s="14"/>
      <c r="J135" s="14"/>
      <c r="K135" s="14"/>
      <c r="L135" s="20">
        <f t="shared" si="14"/>
        <v>-11</v>
      </c>
      <c r="M135" s="20">
        <f t="shared" si="15"/>
        <v>77</v>
      </c>
      <c r="N135" s="20">
        <f t="shared" si="16"/>
        <v>77</v>
      </c>
      <c r="O135" s="5"/>
      <c r="P135" s="5"/>
      <c r="Q135" s="5"/>
      <c r="R135" s="20">
        <f t="shared" si="17"/>
        <v>47.666666666666671</v>
      </c>
      <c r="S135" s="20"/>
      <c r="T135" s="14">
        <f>SUM($B$2:B135)</f>
        <v>8806</v>
      </c>
      <c r="U135" s="14">
        <f>SUM($C$2:C135)</f>
        <v>7738</v>
      </c>
      <c r="V135" s="14">
        <f>SUM($D$2:D135)</f>
        <v>7738</v>
      </c>
      <c r="Y135">
        <f t="shared" si="11"/>
        <v>0.75</v>
      </c>
      <c r="Z135">
        <f t="shared" si="12"/>
        <v>1</v>
      </c>
      <c r="AA135">
        <f t="shared" si="13"/>
        <v>1</v>
      </c>
    </row>
    <row r="136" spans="1:27" x14ac:dyDescent="0.25">
      <c r="A136" s="3">
        <f t="shared" si="19"/>
        <v>42502</v>
      </c>
      <c r="B136" s="14">
        <v>27</v>
      </c>
      <c r="C136" s="14">
        <v>123</v>
      </c>
      <c r="D136" s="14">
        <v>123</v>
      </c>
      <c r="E136" s="14"/>
      <c r="F136" s="14"/>
      <c r="G136" s="14"/>
      <c r="H136" s="16">
        <f t="shared" si="18"/>
        <v>91</v>
      </c>
      <c r="I136" s="14"/>
      <c r="J136" s="14"/>
      <c r="K136" s="14"/>
      <c r="L136" s="20">
        <f t="shared" si="14"/>
        <v>-13</v>
      </c>
      <c r="M136" s="20">
        <f t="shared" si="15"/>
        <v>-159</v>
      </c>
      <c r="N136" s="20">
        <f t="shared" si="16"/>
        <v>-159</v>
      </c>
      <c r="O136" s="5"/>
      <c r="P136" s="5"/>
      <c r="Q136" s="5"/>
      <c r="R136" s="20">
        <f t="shared" si="17"/>
        <v>-110.33333333333334</v>
      </c>
      <c r="S136" s="20"/>
      <c r="T136" s="14">
        <f>SUM($B$2:B136)</f>
        <v>8833</v>
      </c>
      <c r="U136" s="14">
        <f>SUM($C$2:C136)</f>
        <v>7861</v>
      </c>
      <c r="V136" s="14">
        <f>SUM($D$2:D136)</f>
        <v>7861</v>
      </c>
      <c r="Y136">
        <f t="shared" si="11"/>
        <v>0.67500000000000004</v>
      </c>
      <c r="Z136">
        <f t="shared" si="12"/>
        <v>0.43617021276595747</v>
      </c>
      <c r="AA136">
        <f t="shared" si="13"/>
        <v>0.43617021276595747</v>
      </c>
    </row>
    <row r="137" spans="1:27" x14ac:dyDescent="0.25">
      <c r="A137" s="3">
        <f t="shared" si="19"/>
        <v>42503</v>
      </c>
      <c r="B137" s="14">
        <v>20</v>
      </c>
      <c r="C137" s="14">
        <v>23</v>
      </c>
      <c r="D137" s="14">
        <v>67</v>
      </c>
      <c r="E137" s="14"/>
      <c r="F137" s="14"/>
      <c r="G137" s="14"/>
      <c r="H137" s="16">
        <f t="shared" si="18"/>
        <v>36.666666666666664</v>
      </c>
      <c r="I137" s="14"/>
      <c r="J137" s="14"/>
      <c r="K137" s="14"/>
      <c r="L137" s="20">
        <f t="shared" si="14"/>
        <v>-29</v>
      </c>
      <c r="M137" s="20">
        <f t="shared" si="15"/>
        <v>-94</v>
      </c>
      <c r="N137" s="20">
        <f t="shared" si="16"/>
        <v>-50</v>
      </c>
      <c r="O137" s="5"/>
      <c r="P137" s="5"/>
      <c r="Q137" s="5"/>
      <c r="R137" s="20">
        <f t="shared" si="17"/>
        <v>-57.666666666666664</v>
      </c>
      <c r="S137" s="20"/>
      <c r="T137" s="14">
        <f>SUM($B$2:B137)</f>
        <v>8853</v>
      </c>
      <c r="U137" s="14">
        <f>SUM($C$2:C137)</f>
        <v>7884</v>
      </c>
      <c r="V137" s="14">
        <f>SUM($D$2:D137)</f>
        <v>7928</v>
      </c>
      <c r="Y137">
        <f t="shared" si="11"/>
        <v>0.40816326530612246</v>
      </c>
      <c r="Z137">
        <f t="shared" si="12"/>
        <v>0.19658119658119658</v>
      </c>
      <c r="AA137">
        <f t="shared" si="13"/>
        <v>0.57264957264957261</v>
      </c>
    </row>
    <row r="138" spans="1:27" x14ac:dyDescent="0.25">
      <c r="A138" s="3">
        <f t="shared" si="19"/>
        <v>42504</v>
      </c>
      <c r="B138" s="14">
        <v>31</v>
      </c>
      <c r="C138" s="14">
        <v>13</v>
      </c>
      <c r="D138" s="14">
        <v>73</v>
      </c>
      <c r="E138" s="14"/>
      <c r="F138" s="14"/>
      <c r="G138" s="14"/>
      <c r="H138" s="16">
        <f t="shared" si="18"/>
        <v>39</v>
      </c>
      <c r="I138" s="14"/>
      <c r="J138" s="14"/>
      <c r="K138" s="14"/>
      <c r="L138" s="20">
        <f t="shared" si="14"/>
        <v>-13</v>
      </c>
      <c r="M138" s="20">
        <f t="shared" si="15"/>
        <v>-105</v>
      </c>
      <c r="N138" s="20">
        <f t="shared" si="16"/>
        <v>-45</v>
      </c>
      <c r="O138" s="5"/>
      <c r="P138" s="5"/>
      <c r="Q138" s="5"/>
      <c r="R138" s="20">
        <f t="shared" si="17"/>
        <v>-54.333333333333329</v>
      </c>
      <c r="S138" s="20"/>
      <c r="T138" s="14">
        <f>SUM($B$2:B138)</f>
        <v>8884</v>
      </c>
      <c r="U138" s="14">
        <f>SUM($C$2:C138)</f>
        <v>7897</v>
      </c>
      <c r="V138" s="14">
        <f>SUM($D$2:D138)</f>
        <v>8001</v>
      </c>
      <c r="Y138">
        <f t="shared" si="11"/>
        <v>0.70454545454545459</v>
      </c>
      <c r="Z138">
        <f t="shared" si="12"/>
        <v>0.11016949152542373</v>
      </c>
      <c r="AA138">
        <f t="shared" si="13"/>
        <v>0.61864406779661019</v>
      </c>
    </row>
    <row r="139" spans="1:27" x14ac:dyDescent="0.25">
      <c r="A139" s="3">
        <f t="shared" si="19"/>
        <v>42505</v>
      </c>
      <c r="B139" s="14">
        <v>20</v>
      </c>
      <c r="C139" s="14">
        <v>41</v>
      </c>
      <c r="D139" s="14">
        <v>26</v>
      </c>
      <c r="E139" s="14"/>
      <c r="F139" s="14"/>
      <c r="G139" s="14"/>
      <c r="H139" s="16">
        <f t="shared" si="18"/>
        <v>29</v>
      </c>
      <c r="I139" s="14"/>
      <c r="J139" s="14"/>
      <c r="K139" s="14"/>
      <c r="L139" s="20">
        <f t="shared" si="14"/>
        <v>-3</v>
      </c>
      <c r="M139" s="20">
        <f t="shared" si="15"/>
        <v>2</v>
      </c>
      <c r="N139" s="20">
        <f t="shared" si="16"/>
        <v>-13</v>
      </c>
      <c r="O139" s="5"/>
      <c r="P139" s="5"/>
      <c r="Q139" s="5"/>
      <c r="R139" s="20">
        <f t="shared" si="17"/>
        <v>-4.6666666666666643</v>
      </c>
      <c r="S139" s="20"/>
      <c r="T139" s="14">
        <f>SUM($B$2:B139)</f>
        <v>8904</v>
      </c>
      <c r="U139" s="14">
        <f>SUM($C$2:C139)</f>
        <v>7938</v>
      </c>
      <c r="V139" s="14">
        <f>SUM($D$2:D139)</f>
        <v>8027</v>
      </c>
      <c r="Y139">
        <f t="shared" si="11"/>
        <v>0.86956521739130432</v>
      </c>
      <c r="Z139">
        <f t="shared" si="12"/>
        <v>1.0512820512820513</v>
      </c>
      <c r="AA139">
        <f t="shared" si="13"/>
        <v>0.66666666666666663</v>
      </c>
    </row>
    <row r="140" spans="1:27" x14ac:dyDescent="0.25">
      <c r="A140" s="3">
        <f t="shared" si="19"/>
        <v>42506</v>
      </c>
      <c r="B140" s="14">
        <v>8</v>
      </c>
      <c r="C140" s="14">
        <v>24</v>
      </c>
      <c r="D140" s="14">
        <v>22</v>
      </c>
      <c r="E140" s="14"/>
      <c r="F140" s="14"/>
      <c r="G140" s="14"/>
      <c r="H140" s="16">
        <f t="shared" si="18"/>
        <v>18</v>
      </c>
      <c r="I140" s="14"/>
      <c r="J140" s="14"/>
      <c r="K140" s="14"/>
      <c r="L140" s="20">
        <f t="shared" si="14"/>
        <v>-6</v>
      </c>
      <c r="M140" s="20">
        <f t="shared" si="15"/>
        <v>4</v>
      </c>
      <c r="N140" s="20">
        <f t="shared" si="16"/>
        <v>2</v>
      </c>
      <c r="O140" s="5"/>
      <c r="P140" s="5"/>
      <c r="Q140" s="5"/>
      <c r="R140" s="20">
        <f t="shared" si="17"/>
        <v>0</v>
      </c>
      <c r="S140" s="20"/>
      <c r="T140" s="14">
        <f>SUM($B$2:B140)</f>
        <v>8912</v>
      </c>
      <c r="U140" s="14">
        <f>SUM($C$2:C140)</f>
        <v>7962</v>
      </c>
      <c r="V140" s="14">
        <f>SUM($D$2:D140)</f>
        <v>8049</v>
      </c>
      <c r="Y140">
        <f t="shared" si="11"/>
        <v>0.5714285714285714</v>
      </c>
      <c r="Z140">
        <f t="shared" si="12"/>
        <v>1.2</v>
      </c>
      <c r="AA140">
        <f t="shared" si="13"/>
        <v>1.1000000000000001</v>
      </c>
    </row>
    <row r="141" spans="1:27" x14ac:dyDescent="0.25">
      <c r="A141" s="3">
        <f t="shared" si="19"/>
        <v>42507</v>
      </c>
      <c r="B141" s="14">
        <v>23</v>
      </c>
      <c r="C141" s="14">
        <v>41</v>
      </c>
      <c r="D141" s="14">
        <v>74</v>
      </c>
      <c r="E141" s="14"/>
      <c r="F141" s="14"/>
      <c r="G141" s="14"/>
      <c r="H141" s="16">
        <f t="shared" si="18"/>
        <v>46</v>
      </c>
      <c r="I141" s="14"/>
      <c r="J141" s="14"/>
      <c r="K141" s="14"/>
      <c r="L141" s="20">
        <f t="shared" si="14"/>
        <v>-1</v>
      </c>
      <c r="M141" s="20">
        <f t="shared" si="15"/>
        <v>-51</v>
      </c>
      <c r="N141" s="20">
        <f t="shared" si="16"/>
        <v>-18</v>
      </c>
      <c r="O141" s="5"/>
      <c r="P141" s="5"/>
      <c r="Q141" s="5"/>
      <c r="R141" s="20">
        <f t="shared" si="17"/>
        <v>-23.333333333333329</v>
      </c>
      <c r="S141" s="20"/>
      <c r="T141" s="14">
        <f>SUM($B$2:B141)</f>
        <v>8935</v>
      </c>
      <c r="U141" s="14">
        <f>SUM($C$2:C141)</f>
        <v>8003</v>
      </c>
      <c r="V141" s="14">
        <f>SUM($D$2:D141)</f>
        <v>8123</v>
      </c>
      <c r="Y141">
        <f t="shared" si="11"/>
        <v>0.95833333333333337</v>
      </c>
      <c r="Z141">
        <f t="shared" si="12"/>
        <v>0.44565217391304346</v>
      </c>
      <c r="AA141">
        <f t="shared" si="13"/>
        <v>0.80434782608695654</v>
      </c>
    </row>
    <row r="142" spans="1:27" x14ac:dyDescent="0.25">
      <c r="A142" s="3">
        <f t="shared" si="19"/>
        <v>42508</v>
      </c>
      <c r="B142" s="14">
        <v>27</v>
      </c>
      <c r="C142" s="14">
        <v>78</v>
      </c>
      <c r="D142" s="14">
        <v>70</v>
      </c>
      <c r="E142" s="14"/>
      <c r="F142" s="14"/>
      <c r="G142" s="14"/>
      <c r="H142" s="16">
        <f t="shared" si="18"/>
        <v>58.333333333333336</v>
      </c>
      <c r="I142" s="14"/>
      <c r="J142" s="14"/>
      <c r="K142" s="14"/>
      <c r="L142" s="20">
        <f t="shared" si="14"/>
        <v>-6</v>
      </c>
      <c r="M142" s="20">
        <f t="shared" si="15"/>
        <v>1</v>
      </c>
      <c r="N142" s="20">
        <f t="shared" si="16"/>
        <v>-7</v>
      </c>
      <c r="O142" s="5"/>
      <c r="P142" s="5"/>
      <c r="Q142" s="5"/>
      <c r="R142" s="20">
        <f t="shared" si="17"/>
        <v>-4</v>
      </c>
      <c r="S142" s="20"/>
      <c r="T142" s="14">
        <f>SUM($B$2:B142)</f>
        <v>8962</v>
      </c>
      <c r="U142" s="14">
        <f>SUM($C$2:C142)</f>
        <v>8081</v>
      </c>
      <c r="V142" s="14">
        <f>SUM($D$2:D142)</f>
        <v>8193</v>
      </c>
      <c r="Y142">
        <f t="shared" si="11"/>
        <v>0.81818181818181823</v>
      </c>
      <c r="Z142">
        <f t="shared" si="12"/>
        <v>1.0129870129870129</v>
      </c>
      <c r="AA142">
        <f t="shared" si="13"/>
        <v>0.90909090909090906</v>
      </c>
    </row>
    <row r="143" spans="1:27" x14ac:dyDescent="0.25">
      <c r="A143" s="3">
        <f t="shared" si="19"/>
        <v>42509</v>
      </c>
      <c r="B143" s="14">
        <v>23</v>
      </c>
      <c r="C143" s="14">
        <v>63</v>
      </c>
      <c r="D143" s="14">
        <v>77</v>
      </c>
      <c r="E143" s="14"/>
      <c r="F143" s="14"/>
      <c r="G143" s="14"/>
      <c r="H143" s="16">
        <f t="shared" si="18"/>
        <v>54.333333333333336</v>
      </c>
      <c r="I143" s="14"/>
      <c r="J143" s="14"/>
      <c r="K143" s="14"/>
      <c r="L143" s="20">
        <f t="shared" si="14"/>
        <v>-4</v>
      </c>
      <c r="M143" s="20">
        <f t="shared" si="15"/>
        <v>-60</v>
      </c>
      <c r="N143" s="20">
        <f t="shared" si="16"/>
        <v>-46</v>
      </c>
      <c r="O143" s="5"/>
      <c r="P143" s="5"/>
      <c r="Q143" s="5"/>
      <c r="R143" s="20">
        <f t="shared" si="17"/>
        <v>-36.666666666666664</v>
      </c>
      <c r="S143" s="20"/>
      <c r="T143" s="14">
        <f>SUM($B$2:B143)</f>
        <v>8985</v>
      </c>
      <c r="U143" s="14">
        <f>SUM($C$2:C143)</f>
        <v>8144</v>
      </c>
      <c r="V143" s="14">
        <f>SUM($D$2:D143)</f>
        <v>8270</v>
      </c>
      <c r="Y143">
        <f t="shared" si="11"/>
        <v>0.85185185185185186</v>
      </c>
      <c r="Z143">
        <f t="shared" si="12"/>
        <v>0.51219512195121952</v>
      </c>
      <c r="AA143">
        <f t="shared" si="13"/>
        <v>0.62601626016260159</v>
      </c>
    </row>
    <row r="144" spans="1:27" x14ac:dyDescent="0.25">
      <c r="A144" s="3">
        <f t="shared" si="19"/>
        <v>42510</v>
      </c>
      <c r="B144" s="14">
        <v>7</v>
      </c>
      <c r="C144" s="14">
        <v>59</v>
      </c>
      <c r="D144" s="14">
        <v>39</v>
      </c>
      <c r="E144" s="14"/>
      <c r="F144" s="14"/>
      <c r="G144" s="14"/>
      <c r="H144" s="16">
        <f t="shared" si="18"/>
        <v>35</v>
      </c>
      <c r="I144" s="14"/>
      <c r="J144" s="14"/>
      <c r="K144" s="14"/>
      <c r="L144" s="20">
        <f t="shared" si="14"/>
        <v>-13</v>
      </c>
      <c r="M144" s="20">
        <f t="shared" si="15"/>
        <v>36</v>
      </c>
      <c r="N144" s="20">
        <f t="shared" si="16"/>
        <v>-28</v>
      </c>
      <c r="O144" s="5"/>
      <c r="P144" s="5"/>
      <c r="Q144" s="5"/>
      <c r="R144" s="20">
        <f t="shared" si="17"/>
        <v>-1.6666666666666643</v>
      </c>
      <c r="S144" s="20"/>
      <c r="T144" s="14">
        <f>SUM($B$2:B144)</f>
        <v>8992</v>
      </c>
      <c r="U144" s="14">
        <f>SUM($C$2:C144)</f>
        <v>8203</v>
      </c>
      <c r="V144" s="14">
        <f>SUM($D$2:D144)</f>
        <v>8309</v>
      </c>
      <c r="Y144">
        <f t="shared" ref="Y144:Y207" si="20">IF(ISERROR(B144/B137),1,B144/B137)</f>
        <v>0.35</v>
      </c>
      <c r="Z144">
        <f t="shared" ref="Z144:Z207" si="21">IF(ISERROR(C144/C137),1,C144/C137)</f>
        <v>2.5652173913043477</v>
      </c>
      <c r="AA144">
        <f t="shared" ref="AA144:AA207" si="22">IF(ISERROR(D144/D137),1,D144/D137)</f>
        <v>0.58208955223880599</v>
      </c>
    </row>
    <row r="145" spans="1:27" x14ac:dyDescent="0.25">
      <c r="A145" s="3">
        <f t="shared" si="19"/>
        <v>42511</v>
      </c>
      <c r="B145" s="14">
        <v>15</v>
      </c>
      <c r="C145" s="14">
        <v>25</v>
      </c>
      <c r="D145" s="14">
        <v>43</v>
      </c>
      <c r="E145" s="14"/>
      <c r="F145" s="14"/>
      <c r="G145" s="14"/>
      <c r="H145" s="16">
        <f t="shared" si="18"/>
        <v>27.666666666666668</v>
      </c>
      <c r="I145" s="14"/>
      <c r="J145" s="14"/>
      <c r="K145" s="14"/>
      <c r="L145" s="20">
        <f t="shared" si="14"/>
        <v>-16</v>
      </c>
      <c r="M145" s="20">
        <f t="shared" si="15"/>
        <v>12</v>
      </c>
      <c r="N145" s="20">
        <f t="shared" si="16"/>
        <v>-30</v>
      </c>
      <c r="O145" s="5"/>
      <c r="P145" s="5"/>
      <c r="Q145" s="5"/>
      <c r="R145" s="20">
        <f t="shared" si="17"/>
        <v>-11.333333333333332</v>
      </c>
      <c r="S145" s="20"/>
      <c r="T145" s="14">
        <f>SUM($B$2:B145)</f>
        <v>9007</v>
      </c>
      <c r="U145" s="14">
        <f>SUM($C$2:C145)</f>
        <v>8228</v>
      </c>
      <c r="V145" s="14">
        <f>SUM($D$2:D145)</f>
        <v>8352</v>
      </c>
      <c r="Y145">
        <f t="shared" si="20"/>
        <v>0.4838709677419355</v>
      </c>
      <c r="Z145">
        <f t="shared" si="21"/>
        <v>1.9230769230769231</v>
      </c>
      <c r="AA145">
        <f t="shared" si="22"/>
        <v>0.58904109589041098</v>
      </c>
    </row>
    <row r="146" spans="1:27" x14ac:dyDescent="0.25">
      <c r="A146" s="3">
        <f t="shared" si="19"/>
        <v>42512</v>
      </c>
      <c r="B146" s="14">
        <v>11</v>
      </c>
      <c r="C146" s="14">
        <v>33</v>
      </c>
      <c r="D146" s="14">
        <v>14</v>
      </c>
      <c r="E146" s="14"/>
      <c r="F146" s="14"/>
      <c r="G146" s="14"/>
      <c r="H146" s="16">
        <f t="shared" si="18"/>
        <v>19.333333333333332</v>
      </c>
      <c r="I146" s="14"/>
      <c r="J146" s="14"/>
      <c r="K146" s="14"/>
      <c r="L146" s="20">
        <f t="shared" si="14"/>
        <v>-9</v>
      </c>
      <c r="M146" s="20">
        <f t="shared" si="15"/>
        <v>-8</v>
      </c>
      <c r="N146" s="20">
        <f t="shared" si="16"/>
        <v>-12</v>
      </c>
      <c r="O146" s="5"/>
      <c r="P146" s="5"/>
      <c r="Q146" s="5"/>
      <c r="R146" s="20">
        <f t="shared" si="17"/>
        <v>-9.6666666666666679</v>
      </c>
      <c r="S146" s="20"/>
      <c r="T146" s="14">
        <f>SUM($B$2:B146)</f>
        <v>9018</v>
      </c>
      <c r="U146" s="14">
        <f>SUM($C$2:C146)</f>
        <v>8261</v>
      </c>
      <c r="V146" s="14">
        <f>SUM($D$2:D146)</f>
        <v>8366</v>
      </c>
      <c r="Y146">
        <f t="shared" si="20"/>
        <v>0.55000000000000004</v>
      </c>
      <c r="Z146">
        <f t="shared" si="21"/>
        <v>0.80487804878048785</v>
      </c>
      <c r="AA146">
        <f t="shared" si="22"/>
        <v>0.53846153846153844</v>
      </c>
    </row>
    <row r="147" spans="1:27" x14ac:dyDescent="0.25">
      <c r="A147" s="3">
        <f t="shared" si="19"/>
        <v>42513</v>
      </c>
      <c r="B147" s="14">
        <v>5</v>
      </c>
      <c r="C147" s="14">
        <v>22</v>
      </c>
      <c r="D147" s="14">
        <v>5</v>
      </c>
      <c r="E147" s="14"/>
      <c r="F147" s="14"/>
      <c r="G147" s="14"/>
      <c r="H147" s="16">
        <f t="shared" si="18"/>
        <v>10.666666666666666</v>
      </c>
      <c r="I147" s="14"/>
      <c r="J147" s="14"/>
      <c r="K147" s="14"/>
      <c r="L147" s="20">
        <f t="shared" si="14"/>
        <v>-3</v>
      </c>
      <c r="M147" s="20">
        <f t="shared" si="15"/>
        <v>-2</v>
      </c>
      <c r="N147" s="20">
        <f t="shared" si="16"/>
        <v>-17</v>
      </c>
      <c r="O147" s="5"/>
      <c r="P147" s="5"/>
      <c r="Q147" s="5"/>
      <c r="R147" s="20">
        <f t="shared" si="17"/>
        <v>-7.3333333333333339</v>
      </c>
      <c r="S147" s="20"/>
      <c r="T147" s="14">
        <f>SUM($B$2:B147)</f>
        <v>9023</v>
      </c>
      <c r="U147" s="14">
        <f>SUM($C$2:C147)</f>
        <v>8283</v>
      </c>
      <c r="V147" s="14">
        <f>SUM($D$2:D147)</f>
        <v>8371</v>
      </c>
      <c r="Y147">
        <f t="shared" si="20"/>
        <v>0.625</v>
      </c>
      <c r="Z147">
        <f t="shared" si="21"/>
        <v>0.91666666666666663</v>
      </c>
      <c r="AA147">
        <f t="shared" si="22"/>
        <v>0.22727272727272727</v>
      </c>
    </row>
    <row r="148" spans="1:27" x14ac:dyDescent="0.25">
      <c r="A148" s="3">
        <f t="shared" si="19"/>
        <v>42514</v>
      </c>
      <c r="B148" s="14">
        <v>13</v>
      </c>
      <c r="C148" s="14">
        <v>26</v>
      </c>
      <c r="D148" s="14">
        <v>57</v>
      </c>
      <c r="E148" s="14"/>
      <c r="F148" s="14"/>
      <c r="G148" s="14"/>
      <c r="H148" s="16">
        <f t="shared" si="18"/>
        <v>32</v>
      </c>
      <c r="I148" s="14"/>
      <c r="J148" s="14"/>
      <c r="K148" s="14"/>
      <c r="L148" s="20">
        <f t="shared" si="14"/>
        <v>-10</v>
      </c>
      <c r="M148" s="20">
        <f t="shared" si="15"/>
        <v>-15</v>
      </c>
      <c r="N148" s="20">
        <f t="shared" si="16"/>
        <v>-17</v>
      </c>
      <c r="O148" s="5"/>
      <c r="P148" s="5"/>
      <c r="Q148" s="5"/>
      <c r="R148" s="20">
        <f t="shared" si="17"/>
        <v>-14</v>
      </c>
      <c r="S148" s="20"/>
      <c r="T148" s="14">
        <f>SUM($B$2:B148)</f>
        <v>9036</v>
      </c>
      <c r="U148" s="14">
        <f>SUM($C$2:C148)</f>
        <v>8309</v>
      </c>
      <c r="V148" s="14">
        <f>SUM($D$2:D148)</f>
        <v>8428</v>
      </c>
      <c r="Y148">
        <f t="shared" si="20"/>
        <v>0.56521739130434778</v>
      </c>
      <c r="Z148">
        <f t="shared" si="21"/>
        <v>0.63414634146341464</v>
      </c>
      <c r="AA148">
        <f t="shared" si="22"/>
        <v>0.77027027027027029</v>
      </c>
    </row>
    <row r="149" spans="1:27" x14ac:dyDescent="0.25">
      <c r="A149" s="3">
        <f t="shared" si="19"/>
        <v>42515</v>
      </c>
      <c r="B149" s="14">
        <v>15</v>
      </c>
      <c r="C149" s="14">
        <v>63</v>
      </c>
      <c r="D149" s="14">
        <v>70</v>
      </c>
      <c r="E149" s="14"/>
      <c r="F149" s="14"/>
      <c r="G149" s="14"/>
      <c r="H149" s="16">
        <f t="shared" si="18"/>
        <v>49.333333333333336</v>
      </c>
      <c r="I149" s="14"/>
      <c r="J149" s="14"/>
      <c r="K149" s="14"/>
      <c r="L149" s="20">
        <f t="shared" si="14"/>
        <v>-12</v>
      </c>
      <c r="M149" s="20">
        <f t="shared" si="15"/>
        <v>-15</v>
      </c>
      <c r="N149" s="20">
        <f t="shared" si="16"/>
        <v>0</v>
      </c>
      <c r="O149" s="5"/>
      <c r="P149" s="5"/>
      <c r="Q149" s="5"/>
      <c r="R149" s="20">
        <f t="shared" si="17"/>
        <v>-9</v>
      </c>
      <c r="S149" s="20"/>
      <c r="T149" s="14">
        <f>SUM($B$2:B149)</f>
        <v>9051</v>
      </c>
      <c r="U149" s="14">
        <f>SUM($C$2:C149)</f>
        <v>8372</v>
      </c>
      <c r="V149" s="14">
        <f>SUM($D$2:D149)</f>
        <v>8498</v>
      </c>
      <c r="Y149">
        <f t="shared" si="20"/>
        <v>0.55555555555555558</v>
      </c>
      <c r="Z149">
        <f t="shared" si="21"/>
        <v>0.80769230769230771</v>
      </c>
      <c r="AA149">
        <f t="shared" si="22"/>
        <v>1</v>
      </c>
    </row>
    <row r="150" spans="1:27" x14ac:dyDescent="0.25">
      <c r="A150" s="3">
        <f t="shared" si="19"/>
        <v>42516</v>
      </c>
      <c r="B150" s="14">
        <v>12</v>
      </c>
      <c r="C150" s="14">
        <v>56</v>
      </c>
      <c r="D150" s="14">
        <v>35</v>
      </c>
      <c r="E150" s="14"/>
      <c r="F150" s="14"/>
      <c r="G150" s="14"/>
      <c r="H150" s="16">
        <f t="shared" si="18"/>
        <v>34.333333333333336</v>
      </c>
      <c r="I150" s="14"/>
      <c r="J150" s="14"/>
      <c r="K150" s="14"/>
      <c r="L150" s="20">
        <f t="shared" si="14"/>
        <v>-11</v>
      </c>
      <c r="M150" s="20">
        <f t="shared" si="15"/>
        <v>-7</v>
      </c>
      <c r="N150" s="20">
        <f t="shared" si="16"/>
        <v>-42</v>
      </c>
      <c r="O150" s="5"/>
      <c r="P150" s="5"/>
      <c r="Q150" s="5"/>
      <c r="R150" s="20">
        <f t="shared" si="17"/>
        <v>-20</v>
      </c>
      <c r="S150" s="20"/>
      <c r="T150" s="14">
        <f>SUM($B$2:B150)</f>
        <v>9063</v>
      </c>
      <c r="U150" s="14">
        <f>SUM($C$2:C150)</f>
        <v>8428</v>
      </c>
      <c r="V150" s="14">
        <f>SUM($D$2:D150)</f>
        <v>8533</v>
      </c>
      <c r="Y150">
        <f t="shared" si="20"/>
        <v>0.52173913043478259</v>
      </c>
      <c r="Z150">
        <f t="shared" si="21"/>
        <v>0.88888888888888884</v>
      </c>
      <c r="AA150">
        <f t="shared" si="22"/>
        <v>0.45454545454545453</v>
      </c>
    </row>
    <row r="151" spans="1:27" x14ac:dyDescent="0.25">
      <c r="A151" s="3">
        <f t="shared" si="19"/>
        <v>42517</v>
      </c>
      <c r="B151" s="14">
        <v>11</v>
      </c>
      <c r="C151" s="14">
        <v>42</v>
      </c>
      <c r="D151" s="14">
        <v>37</v>
      </c>
      <c r="E151" s="14"/>
      <c r="F151" s="14"/>
      <c r="G151" s="14"/>
      <c r="H151" s="16">
        <f t="shared" si="18"/>
        <v>30</v>
      </c>
      <c r="I151" s="14"/>
      <c r="J151" s="14"/>
      <c r="K151" s="14"/>
      <c r="L151" s="20">
        <f t="shared" si="14"/>
        <v>4</v>
      </c>
      <c r="M151" s="20">
        <f t="shared" si="15"/>
        <v>-17</v>
      </c>
      <c r="N151" s="20">
        <f t="shared" si="16"/>
        <v>-2</v>
      </c>
      <c r="O151" s="5"/>
      <c r="P151" s="5"/>
      <c r="Q151" s="5"/>
      <c r="R151" s="20">
        <f t="shared" si="17"/>
        <v>-5</v>
      </c>
      <c r="S151" s="20"/>
      <c r="T151" s="14">
        <f>SUM($B$2:B151)</f>
        <v>9074</v>
      </c>
      <c r="U151" s="14">
        <f>SUM($C$2:C151)</f>
        <v>8470</v>
      </c>
      <c r="V151" s="14">
        <f>SUM($D$2:D151)</f>
        <v>8570</v>
      </c>
      <c r="Y151">
        <f t="shared" si="20"/>
        <v>1.5714285714285714</v>
      </c>
      <c r="Z151">
        <f t="shared" si="21"/>
        <v>0.71186440677966101</v>
      </c>
      <c r="AA151">
        <f t="shared" si="22"/>
        <v>0.94871794871794868</v>
      </c>
    </row>
    <row r="152" spans="1:27" x14ac:dyDescent="0.25">
      <c r="A152" s="3">
        <f t="shared" si="19"/>
        <v>42518</v>
      </c>
      <c r="B152" s="14">
        <v>8</v>
      </c>
      <c r="C152" s="14">
        <v>34</v>
      </c>
      <c r="D152" s="14">
        <v>24</v>
      </c>
      <c r="E152" s="14"/>
      <c r="F152" s="14"/>
      <c r="G152" s="14"/>
      <c r="H152" s="16">
        <f t="shared" si="18"/>
        <v>22</v>
      </c>
      <c r="I152" s="14"/>
      <c r="J152" s="14"/>
      <c r="K152" s="14"/>
      <c r="L152" s="20">
        <f t="shared" si="14"/>
        <v>-7</v>
      </c>
      <c r="M152" s="20">
        <f t="shared" si="15"/>
        <v>9</v>
      </c>
      <c r="N152" s="20">
        <f t="shared" si="16"/>
        <v>-19</v>
      </c>
      <c r="O152" s="5"/>
      <c r="P152" s="5"/>
      <c r="Q152" s="5"/>
      <c r="R152" s="20">
        <f t="shared" si="17"/>
        <v>-5.6666666666666679</v>
      </c>
      <c r="S152" s="20"/>
      <c r="T152" s="14">
        <f>SUM($B$2:B152)</f>
        <v>9082</v>
      </c>
      <c r="U152" s="14">
        <f>SUM($C$2:C152)</f>
        <v>8504</v>
      </c>
      <c r="V152" s="14">
        <f>SUM($D$2:D152)</f>
        <v>8594</v>
      </c>
      <c r="Y152">
        <f t="shared" si="20"/>
        <v>0.53333333333333333</v>
      </c>
      <c r="Z152">
        <f t="shared" si="21"/>
        <v>1.36</v>
      </c>
      <c r="AA152">
        <f t="shared" si="22"/>
        <v>0.55813953488372092</v>
      </c>
    </row>
    <row r="153" spans="1:27" x14ac:dyDescent="0.25">
      <c r="A153" s="3">
        <f t="shared" si="19"/>
        <v>42519</v>
      </c>
      <c r="B153" s="14">
        <v>4</v>
      </c>
      <c r="C153" s="14">
        <v>26</v>
      </c>
      <c r="D153" s="14">
        <v>6</v>
      </c>
      <c r="E153" s="14"/>
      <c r="F153" s="14"/>
      <c r="G153" s="14"/>
      <c r="H153" s="16">
        <f t="shared" si="18"/>
        <v>12</v>
      </c>
      <c r="I153" s="14"/>
      <c r="J153" s="14"/>
      <c r="K153" s="14"/>
      <c r="L153" s="20">
        <f t="shared" si="14"/>
        <v>-7</v>
      </c>
      <c r="M153" s="20">
        <f t="shared" si="15"/>
        <v>-7</v>
      </c>
      <c r="N153" s="20">
        <f t="shared" si="16"/>
        <v>-8</v>
      </c>
      <c r="O153" s="5"/>
      <c r="P153" s="5"/>
      <c r="Q153" s="5"/>
      <c r="R153" s="20">
        <f t="shared" si="17"/>
        <v>-7.3333333333333321</v>
      </c>
      <c r="S153" s="20"/>
      <c r="T153" s="14">
        <f>SUM($B$2:B153)</f>
        <v>9086</v>
      </c>
      <c r="U153" s="14">
        <f>SUM($C$2:C153)</f>
        <v>8530</v>
      </c>
      <c r="V153" s="14">
        <f>SUM($D$2:D153)</f>
        <v>8600</v>
      </c>
      <c r="Y153">
        <f t="shared" si="20"/>
        <v>0.36363636363636365</v>
      </c>
      <c r="Z153">
        <f t="shared" si="21"/>
        <v>0.78787878787878785</v>
      </c>
      <c r="AA153">
        <f t="shared" si="22"/>
        <v>0.42857142857142855</v>
      </c>
    </row>
    <row r="154" spans="1:27" x14ac:dyDescent="0.25">
      <c r="A154" s="3">
        <f t="shared" si="19"/>
        <v>42520</v>
      </c>
      <c r="B154" s="14">
        <v>3</v>
      </c>
      <c r="C154" s="14">
        <v>10</v>
      </c>
      <c r="D154" s="14">
        <v>5</v>
      </c>
      <c r="E154" s="14"/>
      <c r="F154" s="14"/>
      <c r="G154" s="14"/>
      <c r="H154" s="16">
        <f t="shared" si="18"/>
        <v>6</v>
      </c>
      <c r="I154" s="14"/>
      <c r="J154" s="14"/>
      <c r="K154" s="14"/>
      <c r="L154" s="20">
        <f t="shared" si="14"/>
        <v>-2</v>
      </c>
      <c r="M154" s="20">
        <f t="shared" si="15"/>
        <v>-12</v>
      </c>
      <c r="N154" s="20">
        <f t="shared" si="16"/>
        <v>0</v>
      </c>
      <c r="O154" s="5"/>
      <c r="P154" s="5"/>
      <c r="Q154" s="5"/>
      <c r="R154" s="20">
        <f t="shared" si="17"/>
        <v>-4.6666666666666661</v>
      </c>
      <c r="S154" s="20"/>
      <c r="T154" s="14">
        <f>SUM($B$2:B154)</f>
        <v>9089</v>
      </c>
      <c r="U154" s="14">
        <f>SUM($C$2:C154)</f>
        <v>8540</v>
      </c>
      <c r="V154" s="14">
        <f>SUM($D$2:D154)</f>
        <v>8605</v>
      </c>
      <c r="Y154">
        <f t="shared" si="20"/>
        <v>0.6</v>
      </c>
      <c r="Z154">
        <f t="shared" si="21"/>
        <v>0.45454545454545453</v>
      </c>
      <c r="AA154">
        <f t="shared" si="22"/>
        <v>1</v>
      </c>
    </row>
    <row r="155" spans="1:27" x14ac:dyDescent="0.25">
      <c r="A155" s="3">
        <f t="shared" si="19"/>
        <v>42521</v>
      </c>
      <c r="B155" s="14">
        <v>5</v>
      </c>
      <c r="C155" s="14">
        <v>15</v>
      </c>
      <c r="D155" s="14">
        <v>13</v>
      </c>
      <c r="E155" s="14"/>
      <c r="F155" s="14"/>
      <c r="G155" s="14"/>
      <c r="H155" s="16">
        <f t="shared" si="18"/>
        <v>11</v>
      </c>
      <c r="I155" s="14"/>
      <c r="J155" s="14"/>
      <c r="K155" s="14"/>
      <c r="L155" s="20">
        <f t="shared" si="14"/>
        <v>-8</v>
      </c>
      <c r="M155" s="20">
        <f t="shared" si="15"/>
        <v>-11</v>
      </c>
      <c r="N155" s="20">
        <f t="shared" si="16"/>
        <v>-44</v>
      </c>
      <c r="O155" s="5"/>
      <c r="P155" s="5"/>
      <c r="Q155" s="5"/>
      <c r="R155" s="20">
        <f t="shared" si="17"/>
        <v>-21</v>
      </c>
      <c r="S155" s="20"/>
      <c r="T155" s="14">
        <f>SUM($B$2:B155)</f>
        <v>9094</v>
      </c>
      <c r="U155" s="14">
        <f>SUM($C$2:C155)</f>
        <v>8555</v>
      </c>
      <c r="V155" s="14">
        <f>SUM($D$2:D155)</f>
        <v>8618</v>
      </c>
      <c r="Y155">
        <f t="shared" si="20"/>
        <v>0.38461538461538464</v>
      </c>
      <c r="Z155">
        <f t="shared" si="21"/>
        <v>0.57692307692307687</v>
      </c>
      <c r="AA155">
        <f t="shared" si="22"/>
        <v>0.22807017543859648</v>
      </c>
    </row>
    <row r="156" spans="1:27" x14ac:dyDescent="0.25">
      <c r="A156" s="3">
        <f t="shared" si="19"/>
        <v>42522</v>
      </c>
      <c r="B156" s="14">
        <v>8</v>
      </c>
      <c r="C156" s="14">
        <v>8</v>
      </c>
      <c r="D156" s="14">
        <v>56</v>
      </c>
      <c r="E156" s="14"/>
      <c r="F156" s="14"/>
      <c r="G156" s="14"/>
      <c r="H156" s="16">
        <f t="shared" si="18"/>
        <v>24</v>
      </c>
      <c r="I156" s="14"/>
      <c r="J156" s="14"/>
      <c r="K156" s="14"/>
      <c r="L156" s="20">
        <f t="shared" si="14"/>
        <v>-7</v>
      </c>
      <c r="M156" s="20">
        <f t="shared" si="15"/>
        <v>-55</v>
      </c>
      <c r="N156" s="20">
        <f t="shared" si="16"/>
        <v>-14</v>
      </c>
      <c r="O156" s="5"/>
      <c r="P156" s="5"/>
      <c r="Q156" s="5"/>
      <c r="R156" s="20">
        <f t="shared" si="17"/>
        <v>-25.333333333333336</v>
      </c>
      <c r="S156" s="20"/>
      <c r="T156" s="14">
        <f>SUM($B$2:B156)</f>
        <v>9102</v>
      </c>
      <c r="U156" s="14">
        <f>SUM($C$2:C156)</f>
        <v>8563</v>
      </c>
      <c r="V156" s="14">
        <f>SUM($D$2:D156)</f>
        <v>8674</v>
      </c>
      <c r="Y156">
        <f t="shared" si="20"/>
        <v>0.53333333333333333</v>
      </c>
      <c r="Z156">
        <f t="shared" si="21"/>
        <v>0.12698412698412698</v>
      </c>
      <c r="AA156">
        <f t="shared" si="22"/>
        <v>0.8</v>
      </c>
    </row>
    <row r="157" spans="1:27" x14ac:dyDescent="0.25">
      <c r="A157" s="3">
        <f t="shared" si="19"/>
        <v>42523</v>
      </c>
      <c r="B157" s="14">
        <v>11</v>
      </c>
      <c r="C157" s="14">
        <v>39</v>
      </c>
      <c r="D157" s="14">
        <v>25</v>
      </c>
      <c r="E157" s="14"/>
      <c r="F157" s="14"/>
      <c r="G157" s="14"/>
      <c r="H157" s="16">
        <f t="shared" si="18"/>
        <v>25</v>
      </c>
      <c r="I157" s="14"/>
      <c r="J157" s="14"/>
      <c r="K157" s="14"/>
      <c r="L157" s="20">
        <f t="shared" si="14"/>
        <v>-1</v>
      </c>
      <c r="M157" s="20">
        <f t="shared" si="15"/>
        <v>-17</v>
      </c>
      <c r="N157" s="20">
        <f t="shared" si="16"/>
        <v>-10</v>
      </c>
      <c r="O157" s="5"/>
      <c r="P157" s="5"/>
      <c r="Q157" s="5"/>
      <c r="R157" s="20">
        <f t="shared" si="17"/>
        <v>-9.3333333333333357</v>
      </c>
      <c r="S157" s="20"/>
      <c r="T157" s="14">
        <f>SUM($B$2:B157)</f>
        <v>9113</v>
      </c>
      <c r="U157" s="14">
        <f>SUM($C$2:C157)</f>
        <v>8602</v>
      </c>
      <c r="V157" s="14">
        <f>SUM($D$2:D157)</f>
        <v>8699</v>
      </c>
      <c r="Y157">
        <f t="shared" si="20"/>
        <v>0.91666666666666663</v>
      </c>
      <c r="Z157">
        <f t="shared" si="21"/>
        <v>0.6964285714285714</v>
      </c>
      <c r="AA157">
        <f t="shared" si="22"/>
        <v>0.7142857142857143</v>
      </c>
    </row>
    <row r="158" spans="1:27" x14ac:dyDescent="0.25">
      <c r="A158" s="3">
        <f t="shared" si="19"/>
        <v>42524</v>
      </c>
      <c r="B158" s="14">
        <v>7</v>
      </c>
      <c r="C158" s="14">
        <v>33</v>
      </c>
      <c r="D158" s="14">
        <v>37</v>
      </c>
      <c r="E158" s="14"/>
      <c r="F158" s="14"/>
      <c r="G158" s="14"/>
      <c r="H158" s="16">
        <f t="shared" si="18"/>
        <v>25.666666666666668</v>
      </c>
      <c r="I158" s="14"/>
      <c r="J158" s="14"/>
      <c r="K158" s="14"/>
      <c r="L158" s="20">
        <f t="shared" si="14"/>
        <v>-4</v>
      </c>
      <c r="M158" s="20">
        <f t="shared" si="15"/>
        <v>-9</v>
      </c>
      <c r="N158" s="20">
        <f t="shared" si="16"/>
        <v>0</v>
      </c>
      <c r="O158" s="5"/>
      <c r="P158" s="5"/>
      <c r="Q158" s="5"/>
      <c r="R158" s="20">
        <f t="shared" si="17"/>
        <v>-4.3333333333333321</v>
      </c>
      <c r="S158" s="20"/>
      <c r="T158" s="14">
        <f>SUM($B$2:B158)</f>
        <v>9120</v>
      </c>
      <c r="U158" s="14">
        <f>SUM($C$2:C158)</f>
        <v>8635</v>
      </c>
      <c r="V158" s="14">
        <f>SUM($D$2:D158)</f>
        <v>8736</v>
      </c>
      <c r="Y158">
        <f t="shared" si="20"/>
        <v>0.63636363636363635</v>
      </c>
      <c r="Z158">
        <f t="shared" si="21"/>
        <v>0.7857142857142857</v>
      </c>
      <c r="AA158">
        <f t="shared" si="22"/>
        <v>1</v>
      </c>
    </row>
    <row r="159" spans="1:27" x14ac:dyDescent="0.25">
      <c r="A159" s="3">
        <f t="shared" si="19"/>
        <v>42525</v>
      </c>
      <c r="B159" s="14">
        <v>5</v>
      </c>
      <c r="C159" s="14">
        <v>23</v>
      </c>
      <c r="D159" s="14">
        <v>27</v>
      </c>
      <c r="E159" s="14"/>
      <c r="F159" s="14"/>
      <c r="G159" s="14"/>
      <c r="H159" s="16">
        <f t="shared" si="18"/>
        <v>18.333333333333332</v>
      </c>
      <c r="I159" s="14"/>
      <c r="J159" s="14"/>
      <c r="K159" s="14"/>
      <c r="L159" s="20">
        <f t="shared" si="14"/>
        <v>-3</v>
      </c>
      <c r="M159" s="20">
        <f t="shared" si="15"/>
        <v>-11</v>
      </c>
      <c r="N159" s="20">
        <f t="shared" si="16"/>
        <v>3</v>
      </c>
      <c r="O159" s="5"/>
      <c r="P159" s="5"/>
      <c r="Q159" s="5"/>
      <c r="R159" s="20">
        <f t="shared" si="17"/>
        <v>-3.6666666666666679</v>
      </c>
      <c r="S159" s="20"/>
      <c r="T159" s="14">
        <f>SUM($B$2:B159)</f>
        <v>9125</v>
      </c>
      <c r="U159" s="14">
        <f>SUM($C$2:C159)</f>
        <v>8658</v>
      </c>
      <c r="V159" s="14">
        <f>SUM($D$2:D159)</f>
        <v>8763</v>
      </c>
      <c r="Y159">
        <f t="shared" si="20"/>
        <v>0.625</v>
      </c>
      <c r="Z159">
        <f t="shared" si="21"/>
        <v>0.67647058823529416</v>
      </c>
      <c r="AA159">
        <f t="shared" si="22"/>
        <v>1.125</v>
      </c>
    </row>
    <row r="160" spans="1:27" x14ac:dyDescent="0.25">
      <c r="A160" s="3">
        <f t="shared" si="19"/>
        <v>42526</v>
      </c>
      <c r="B160" s="14">
        <v>5</v>
      </c>
      <c r="C160" s="14">
        <v>15</v>
      </c>
      <c r="D160" s="14">
        <v>6</v>
      </c>
      <c r="E160" s="14"/>
      <c r="F160" s="14"/>
      <c r="G160" s="14"/>
      <c r="H160" s="16">
        <f t="shared" si="18"/>
        <v>8.6666666666666661</v>
      </c>
      <c r="I160" s="14"/>
      <c r="J160" s="14"/>
      <c r="K160" s="14"/>
      <c r="L160" s="20">
        <f t="shared" si="14"/>
        <v>1</v>
      </c>
      <c r="M160" s="20">
        <f t="shared" si="15"/>
        <v>-11</v>
      </c>
      <c r="N160" s="20">
        <f t="shared" si="16"/>
        <v>0</v>
      </c>
      <c r="O160" s="5"/>
      <c r="P160" s="5"/>
      <c r="Q160" s="5"/>
      <c r="R160" s="20">
        <f t="shared" si="17"/>
        <v>-3.3333333333333339</v>
      </c>
      <c r="S160" s="20"/>
      <c r="T160" s="14">
        <f>SUM($B$2:B160)</f>
        <v>9130</v>
      </c>
      <c r="U160" s="14">
        <f>SUM($C$2:C160)</f>
        <v>8673</v>
      </c>
      <c r="V160" s="14">
        <f>SUM($D$2:D160)</f>
        <v>8769</v>
      </c>
      <c r="Y160">
        <f t="shared" si="20"/>
        <v>1.25</v>
      </c>
      <c r="Z160">
        <f t="shared" si="21"/>
        <v>0.57692307692307687</v>
      </c>
      <c r="AA160">
        <f t="shared" si="22"/>
        <v>1</v>
      </c>
    </row>
    <row r="161" spans="1:27" x14ac:dyDescent="0.25">
      <c r="A161" s="3">
        <f t="shared" si="19"/>
        <v>42527</v>
      </c>
      <c r="B161" s="14">
        <v>4</v>
      </c>
      <c r="C161" s="14">
        <v>12</v>
      </c>
      <c r="D161" s="14">
        <v>7</v>
      </c>
      <c r="E161" s="14"/>
      <c r="F161" s="14"/>
      <c r="G161" s="14"/>
      <c r="H161" s="16">
        <f t="shared" si="18"/>
        <v>7.666666666666667</v>
      </c>
      <c r="I161" s="14"/>
      <c r="J161" s="14"/>
      <c r="K161" s="14"/>
      <c r="L161" s="20">
        <f t="shared" si="14"/>
        <v>1</v>
      </c>
      <c r="M161" s="20">
        <f t="shared" si="15"/>
        <v>2</v>
      </c>
      <c r="N161" s="20">
        <f t="shared" si="16"/>
        <v>2</v>
      </c>
      <c r="O161" s="5"/>
      <c r="P161" s="5"/>
      <c r="Q161" s="5"/>
      <c r="R161" s="20">
        <f t="shared" si="17"/>
        <v>1.666666666666667</v>
      </c>
      <c r="S161" s="20"/>
      <c r="T161" s="14">
        <f>SUM($B$2:B161)</f>
        <v>9134</v>
      </c>
      <c r="U161" s="14">
        <f>SUM($C$2:C161)</f>
        <v>8685</v>
      </c>
      <c r="V161" s="14">
        <f>SUM($D$2:D161)</f>
        <v>8776</v>
      </c>
      <c r="Y161">
        <f t="shared" si="20"/>
        <v>1.3333333333333333</v>
      </c>
      <c r="Z161">
        <f t="shared" si="21"/>
        <v>1.2</v>
      </c>
      <c r="AA161">
        <f t="shared" si="22"/>
        <v>1.4</v>
      </c>
    </row>
    <row r="162" spans="1:27" x14ac:dyDescent="0.25">
      <c r="A162" s="3">
        <f t="shared" si="19"/>
        <v>42528</v>
      </c>
      <c r="B162" s="14">
        <v>3</v>
      </c>
      <c r="C162" s="14">
        <v>10</v>
      </c>
      <c r="D162" s="14">
        <v>7</v>
      </c>
      <c r="E162" s="14"/>
      <c r="F162" s="14"/>
      <c r="G162" s="14"/>
      <c r="H162" s="16">
        <f t="shared" si="18"/>
        <v>6.666666666666667</v>
      </c>
      <c r="I162" s="14"/>
      <c r="J162" s="14"/>
      <c r="K162" s="14"/>
      <c r="L162" s="20">
        <f t="shared" si="14"/>
        <v>-2</v>
      </c>
      <c r="M162" s="20">
        <f t="shared" si="15"/>
        <v>-5</v>
      </c>
      <c r="N162" s="20">
        <f t="shared" si="16"/>
        <v>-6</v>
      </c>
      <c r="O162" s="5"/>
      <c r="P162" s="5"/>
      <c r="Q162" s="5"/>
      <c r="R162" s="20">
        <f t="shared" si="17"/>
        <v>-4.333333333333333</v>
      </c>
      <c r="S162" s="20"/>
      <c r="T162" s="14">
        <f>SUM($B$2:B162)</f>
        <v>9137</v>
      </c>
      <c r="U162" s="14">
        <f>SUM($C$2:C162)</f>
        <v>8695</v>
      </c>
      <c r="V162" s="14">
        <f>SUM($D$2:D162)</f>
        <v>8783</v>
      </c>
      <c r="Y162">
        <f t="shared" si="20"/>
        <v>0.6</v>
      </c>
      <c r="Z162">
        <f t="shared" si="21"/>
        <v>0.66666666666666663</v>
      </c>
      <c r="AA162">
        <f t="shared" si="22"/>
        <v>0.53846153846153844</v>
      </c>
    </row>
    <row r="163" spans="1:27" x14ac:dyDescent="0.25">
      <c r="A163" s="3">
        <f t="shared" si="19"/>
        <v>42529</v>
      </c>
      <c r="B163" s="14">
        <v>1</v>
      </c>
      <c r="C163" s="14">
        <v>41</v>
      </c>
      <c r="D163" s="14">
        <v>48</v>
      </c>
      <c r="E163" s="14"/>
      <c r="F163" s="14"/>
      <c r="G163" s="14"/>
      <c r="H163" s="16">
        <f t="shared" si="18"/>
        <v>30</v>
      </c>
      <c r="I163" s="14"/>
      <c r="J163" s="14"/>
      <c r="K163" s="14"/>
      <c r="L163" s="20">
        <f t="shared" ref="L163:L226" si="23">B163-B156</f>
        <v>-7</v>
      </c>
      <c r="M163" s="20">
        <f t="shared" ref="M163:M226" si="24">C163-C156</f>
        <v>33</v>
      </c>
      <c r="N163" s="20">
        <f t="shared" ref="N163:N226" si="25">D163-D156</f>
        <v>-8</v>
      </c>
      <c r="O163" s="5"/>
      <c r="P163" s="5"/>
      <c r="Q163" s="5"/>
      <c r="R163" s="20">
        <f t="shared" ref="R163:R226" si="26">H163-H156</f>
        <v>6</v>
      </c>
      <c r="S163" s="20"/>
      <c r="T163" s="14">
        <f>SUM($B$2:B163)</f>
        <v>9138</v>
      </c>
      <c r="U163" s="14">
        <f>SUM($C$2:C163)</f>
        <v>8736</v>
      </c>
      <c r="V163" s="14">
        <f>SUM($D$2:D163)</f>
        <v>8831</v>
      </c>
      <c r="Y163">
        <f t="shared" si="20"/>
        <v>0.125</v>
      </c>
      <c r="Z163">
        <f t="shared" si="21"/>
        <v>5.125</v>
      </c>
      <c r="AA163">
        <f t="shared" si="22"/>
        <v>0.8571428571428571</v>
      </c>
    </row>
    <row r="164" spans="1:27" x14ac:dyDescent="0.25">
      <c r="A164" s="3">
        <f t="shared" si="19"/>
        <v>42530</v>
      </c>
      <c r="B164" s="14">
        <v>10</v>
      </c>
      <c r="C164" s="14">
        <v>16</v>
      </c>
      <c r="D164" s="14">
        <v>13</v>
      </c>
      <c r="E164" s="14"/>
      <c r="F164" s="14"/>
      <c r="G164" s="14"/>
      <c r="H164" s="16">
        <f t="shared" si="18"/>
        <v>13</v>
      </c>
      <c r="I164" s="14"/>
      <c r="J164" s="14"/>
      <c r="K164" s="14"/>
      <c r="L164" s="20">
        <f t="shared" si="23"/>
        <v>-1</v>
      </c>
      <c r="M164" s="20">
        <f t="shared" si="24"/>
        <v>-23</v>
      </c>
      <c r="N164" s="20">
        <f t="shared" si="25"/>
        <v>-12</v>
      </c>
      <c r="O164" s="5"/>
      <c r="P164" s="5"/>
      <c r="Q164" s="5"/>
      <c r="R164" s="20">
        <f t="shared" si="26"/>
        <v>-12</v>
      </c>
      <c r="S164" s="20"/>
      <c r="T164" s="14">
        <f>SUM($B$2:B164)</f>
        <v>9148</v>
      </c>
      <c r="U164" s="14">
        <f>SUM($C$2:C164)</f>
        <v>8752</v>
      </c>
      <c r="V164" s="14">
        <f>SUM($D$2:D164)</f>
        <v>8844</v>
      </c>
      <c r="Y164">
        <f t="shared" si="20"/>
        <v>0.90909090909090906</v>
      </c>
      <c r="Z164">
        <f t="shared" si="21"/>
        <v>0.41025641025641024</v>
      </c>
      <c r="AA164">
        <f t="shared" si="22"/>
        <v>0.52</v>
      </c>
    </row>
    <row r="165" spans="1:27" x14ac:dyDescent="0.25">
      <c r="A165" s="3">
        <f t="shared" si="19"/>
        <v>42531</v>
      </c>
      <c r="B165" s="14">
        <v>1</v>
      </c>
      <c r="C165" s="14">
        <v>20</v>
      </c>
      <c r="D165" s="14">
        <v>7</v>
      </c>
      <c r="E165" s="14"/>
      <c r="F165" s="14"/>
      <c r="G165" s="14"/>
      <c r="H165" s="16">
        <f t="shared" si="18"/>
        <v>9.3333333333333339</v>
      </c>
      <c r="I165" s="14"/>
      <c r="J165" s="14"/>
      <c r="K165" s="14"/>
      <c r="L165" s="20">
        <f t="shared" si="23"/>
        <v>-6</v>
      </c>
      <c r="M165" s="20">
        <f t="shared" si="24"/>
        <v>-13</v>
      </c>
      <c r="N165" s="20">
        <f t="shared" si="25"/>
        <v>-30</v>
      </c>
      <c r="O165" s="5"/>
      <c r="P165" s="5"/>
      <c r="Q165" s="5"/>
      <c r="R165" s="20">
        <f t="shared" si="26"/>
        <v>-16.333333333333336</v>
      </c>
      <c r="S165" s="20"/>
      <c r="T165" s="14">
        <f>SUM($B$2:B165)</f>
        <v>9149</v>
      </c>
      <c r="U165" s="14">
        <f>SUM($C$2:C165)</f>
        <v>8772</v>
      </c>
      <c r="V165" s="14">
        <f>SUM($D$2:D165)</f>
        <v>8851</v>
      </c>
      <c r="Y165">
        <f t="shared" si="20"/>
        <v>0.14285714285714285</v>
      </c>
      <c r="Z165">
        <f t="shared" si="21"/>
        <v>0.60606060606060608</v>
      </c>
      <c r="AA165">
        <f t="shared" si="22"/>
        <v>0.1891891891891892</v>
      </c>
    </row>
    <row r="166" spans="1:27" x14ac:dyDescent="0.25">
      <c r="A166" s="3">
        <f t="shared" si="19"/>
        <v>42532</v>
      </c>
      <c r="B166" s="14">
        <v>10</v>
      </c>
      <c r="C166" s="14">
        <v>11</v>
      </c>
      <c r="D166" s="14">
        <v>12</v>
      </c>
      <c r="E166" s="14"/>
      <c r="F166" s="14"/>
      <c r="G166" s="14"/>
      <c r="H166" s="16">
        <f t="shared" si="18"/>
        <v>11</v>
      </c>
      <c r="I166" s="14"/>
      <c r="J166" s="14"/>
      <c r="K166" s="14"/>
      <c r="L166" s="20">
        <f t="shared" si="23"/>
        <v>5</v>
      </c>
      <c r="M166" s="20">
        <f t="shared" si="24"/>
        <v>-12</v>
      </c>
      <c r="N166" s="20">
        <f t="shared" si="25"/>
        <v>-15</v>
      </c>
      <c r="O166" s="5"/>
      <c r="P166" s="5"/>
      <c r="Q166" s="5"/>
      <c r="R166" s="20">
        <f t="shared" si="26"/>
        <v>-7.3333333333333321</v>
      </c>
      <c r="S166" s="20"/>
      <c r="T166" s="14">
        <f>SUM($B$2:B166)</f>
        <v>9159</v>
      </c>
      <c r="U166" s="14">
        <f>SUM($C$2:C166)</f>
        <v>8783</v>
      </c>
      <c r="V166" s="14">
        <f>SUM($D$2:D166)</f>
        <v>8863</v>
      </c>
      <c r="Y166">
        <f t="shared" si="20"/>
        <v>2</v>
      </c>
      <c r="Z166">
        <f t="shared" si="21"/>
        <v>0.47826086956521741</v>
      </c>
      <c r="AA166">
        <f t="shared" si="22"/>
        <v>0.44444444444444442</v>
      </c>
    </row>
    <row r="167" spans="1:27" x14ac:dyDescent="0.25">
      <c r="A167" s="3">
        <f t="shared" si="19"/>
        <v>42533</v>
      </c>
      <c r="B167" s="14">
        <v>1</v>
      </c>
      <c r="C167" s="14">
        <v>10</v>
      </c>
      <c r="D167" s="14">
        <v>4</v>
      </c>
      <c r="E167" s="14"/>
      <c r="F167" s="14"/>
      <c r="G167" s="14"/>
      <c r="H167" s="16">
        <f t="shared" si="18"/>
        <v>5</v>
      </c>
      <c r="I167" s="14"/>
      <c r="J167" s="14"/>
      <c r="K167" s="14"/>
      <c r="L167" s="20">
        <f t="shared" si="23"/>
        <v>-4</v>
      </c>
      <c r="M167" s="20">
        <f t="shared" si="24"/>
        <v>-5</v>
      </c>
      <c r="N167" s="20">
        <f t="shared" si="25"/>
        <v>-2</v>
      </c>
      <c r="O167" s="5"/>
      <c r="P167" s="5"/>
      <c r="Q167" s="5"/>
      <c r="R167" s="20">
        <f t="shared" si="26"/>
        <v>-3.6666666666666661</v>
      </c>
      <c r="S167" s="20"/>
      <c r="T167" s="14">
        <f>SUM($B$2:B167)</f>
        <v>9160</v>
      </c>
      <c r="U167" s="14">
        <f>SUM($C$2:C167)</f>
        <v>8793</v>
      </c>
      <c r="V167" s="14">
        <f>SUM($D$2:D167)</f>
        <v>8867</v>
      </c>
      <c r="Y167">
        <f t="shared" si="20"/>
        <v>0.2</v>
      </c>
      <c r="Z167">
        <f t="shared" si="21"/>
        <v>0.66666666666666663</v>
      </c>
      <c r="AA167">
        <f t="shared" si="22"/>
        <v>0.66666666666666663</v>
      </c>
    </row>
    <row r="168" spans="1:27" x14ac:dyDescent="0.25">
      <c r="A168" s="3">
        <f t="shared" si="19"/>
        <v>42534</v>
      </c>
      <c r="B168" s="14">
        <v>6</v>
      </c>
      <c r="C168" s="14">
        <v>8</v>
      </c>
      <c r="D168" s="14">
        <v>3</v>
      </c>
      <c r="E168" s="14"/>
      <c r="F168" s="14"/>
      <c r="G168" s="14"/>
      <c r="H168" s="16">
        <f t="shared" si="18"/>
        <v>5.666666666666667</v>
      </c>
      <c r="I168" s="14"/>
      <c r="J168" s="14"/>
      <c r="K168" s="14"/>
      <c r="L168" s="20">
        <f t="shared" si="23"/>
        <v>2</v>
      </c>
      <c r="M168" s="20">
        <f t="shared" si="24"/>
        <v>-4</v>
      </c>
      <c r="N168" s="20">
        <f t="shared" si="25"/>
        <v>-4</v>
      </c>
      <c r="O168" s="5"/>
      <c r="P168" s="5"/>
      <c r="Q168" s="5"/>
      <c r="R168" s="20">
        <f t="shared" si="26"/>
        <v>-2</v>
      </c>
      <c r="S168" s="20"/>
      <c r="T168" s="14">
        <f>SUM($B$2:B168)</f>
        <v>9166</v>
      </c>
      <c r="U168" s="14">
        <f>SUM($C$2:C168)</f>
        <v>8801</v>
      </c>
      <c r="V168" s="14">
        <f>SUM($D$2:D168)</f>
        <v>8870</v>
      </c>
      <c r="Y168">
        <f t="shared" si="20"/>
        <v>1.5</v>
      </c>
      <c r="Z168">
        <f t="shared" si="21"/>
        <v>0.66666666666666663</v>
      </c>
      <c r="AA168">
        <f t="shared" si="22"/>
        <v>0.42857142857142855</v>
      </c>
    </row>
    <row r="169" spans="1:27" x14ac:dyDescent="0.25">
      <c r="A169" s="3">
        <f t="shared" si="19"/>
        <v>42535</v>
      </c>
      <c r="B169" s="14">
        <v>4</v>
      </c>
      <c r="C169" s="14">
        <v>6</v>
      </c>
      <c r="D169" s="14">
        <v>15</v>
      </c>
      <c r="E169" s="14"/>
      <c r="F169" s="14"/>
      <c r="G169" s="14"/>
      <c r="H169" s="16">
        <f t="shared" si="18"/>
        <v>8.3333333333333339</v>
      </c>
      <c r="I169" s="14"/>
      <c r="J169" s="14"/>
      <c r="K169" s="14"/>
      <c r="L169" s="20">
        <f t="shared" si="23"/>
        <v>1</v>
      </c>
      <c r="M169" s="20">
        <f t="shared" si="24"/>
        <v>-4</v>
      </c>
      <c r="N169" s="20">
        <f t="shared" si="25"/>
        <v>8</v>
      </c>
      <c r="O169" s="5"/>
      <c r="P169" s="5"/>
      <c r="Q169" s="5"/>
      <c r="R169" s="20">
        <f t="shared" si="26"/>
        <v>1.666666666666667</v>
      </c>
      <c r="S169" s="20"/>
      <c r="T169" s="14">
        <f>SUM($B$2:B169)</f>
        <v>9170</v>
      </c>
      <c r="U169" s="14">
        <f>SUM($C$2:C169)</f>
        <v>8807</v>
      </c>
      <c r="V169" s="14">
        <f>SUM($D$2:D169)</f>
        <v>8885</v>
      </c>
      <c r="Y169">
        <f t="shared" si="20"/>
        <v>1.3333333333333333</v>
      </c>
      <c r="Z169">
        <f t="shared" si="21"/>
        <v>0.6</v>
      </c>
      <c r="AA169">
        <f t="shared" si="22"/>
        <v>2.1428571428571428</v>
      </c>
    </row>
    <row r="170" spans="1:27" x14ac:dyDescent="0.25">
      <c r="A170" s="3">
        <f t="shared" si="19"/>
        <v>42536</v>
      </c>
      <c r="B170" s="14">
        <v>11</v>
      </c>
      <c r="C170" s="14">
        <v>13</v>
      </c>
      <c r="D170" s="14">
        <v>25</v>
      </c>
      <c r="E170" s="14"/>
      <c r="F170" s="14"/>
      <c r="G170" s="14"/>
      <c r="H170" s="16">
        <f t="shared" si="18"/>
        <v>16.333333333333332</v>
      </c>
      <c r="I170" s="14"/>
      <c r="J170" s="14"/>
      <c r="K170" s="14"/>
      <c r="L170" s="20">
        <f t="shared" si="23"/>
        <v>10</v>
      </c>
      <c r="M170" s="20">
        <f t="shared" si="24"/>
        <v>-28</v>
      </c>
      <c r="N170" s="20">
        <f t="shared" si="25"/>
        <v>-23</v>
      </c>
      <c r="O170" s="5"/>
      <c r="P170" s="5"/>
      <c r="Q170" s="5"/>
      <c r="R170" s="20">
        <f t="shared" si="26"/>
        <v>-13.666666666666668</v>
      </c>
      <c r="S170" s="20"/>
      <c r="T170" s="14">
        <f>SUM($B$2:B170)</f>
        <v>9181</v>
      </c>
      <c r="U170" s="14">
        <f>SUM($C$2:C170)</f>
        <v>8820</v>
      </c>
      <c r="V170" s="14">
        <f>SUM($D$2:D170)</f>
        <v>8910</v>
      </c>
      <c r="Y170">
        <f t="shared" si="20"/>
        <v>11</v>
      </c>
      <c r="Z170">
        <f t="shared" si="21"/>
        <v>0.31707317073170732</v>
      </c>
      <c r="AA170">
        <f t="shared" si="22"/>
        <v>0.52083333333333337</v>
      </c>
    </row>
    <row r="171" spans="1:27" x14ac:dyDescent="0.25">
      <c r="A171" s="3">
        <f t="shared" si="19"/>
        <v>42537</v>
      </c>
      <c r="B171" s="14">
        <v>7</v>
      </c>
      <c r="C171" s="14">
        <v>31</v>
      </c>
      <c r="D171" s="14">
        <v>17</v>
      </c>
      <c r="E171" s="14"/>
      <c r="F171" s="14"/>
      <c r="G171" s="14"/>
      <c r="H171" s="16">
        <f t="shared" si="18"/>
        <v>18.333333333333332</v>
      </c>
      <c r="I171" s="14"/>
      <c r="J171" s="14"/>
      <c r="K171" s="14"/>
      <c r="L171" s="20">
        <f t="shared" si="23"/>
        <v>-3</v>
      </c>
      <c r="M171" s="20">
        <f t="shared" si="24"/>
        <v>15</v>
      </c>
      <c r="N171" s="20">
        <f t="shared" si="25"/>
        <v>4</v>
      </c>
      <c r="O171" s="5"/>
      <c r="P171" s="5"/>
      <c r="Q171" s="5"/>
      <c r="R171" s="20">
        <f t="shared" si="26"/>
        <v>5.3333333333333321</v>
      </c>
      <c r="S171" s="20"/>
      <c r="T171" s="14">
        <f>SUM($B$2:B171)</f>
        <v>9188</v>
      </c>
      <c r="U171" s="14">
        <f>SUM($C$2:C171)</f>
        <v>8851</v>
      </c>
      <c r="V171" s="14">
        <f>SUM($D$2:D171)</f>
        <v>8927</v>
      </c>
      <c r="Y171">
        <f t="shared" si="20"/>
        <v>0.7</v>
      </c>
      <c r="Z171">
        <f t="shared" si="21"/>
        <v>1.9375</v>
      </c>
      <c r="AA171">
        <f t="shared" si="22"/>
        <v>1.3076923076923077</v>
      </c>
    </row>
    <row r="172" spans="1:27" x14ac:dyDescent="0.25">
      <c r="A172" s="3">
        <f t="shared" si="19"/>
        <v>42538</v>
      </c>
      <c r="B172" s="14">
        <v>3</v>
      </c>
      <c r="C172" s="14">
        <v>24</v>
      </c>
      <c r="D172" s="14">
        <v>19</v>
      </c>
      <c r="E172" s="14"/>
      <c r="F172" s="14"/>
      <c r="G172" s="14"/>
      <c r="H172" s="16">
        <f t="shared" si="18"/>
        <v>15.333333333333334</v>
      </c>
      <c r="I172" s="14"/>
      <c r="J172" s="14"/>
      <c r="K172" s="14"/>
      <c r="L172" s="20">
        <f t="shared" si="23"/>
        <v>2</v>
      </c>
      <c r="M172" s="20">
        <f t="shared" si="24"/>
        <v>4</v>
      </c>
      <c r="N172" s="20">
        <f t="shared" si="25"/>
        <v>12</v>
      </c>
      <c r="O172" s="5"/>
      <c r="P172" s="5"/>
      <c r="Q172" s="5"/>
      <c r="R172" s="20">
        <f t="shared" si="26"/>
        <v>6</v>
      </c>
      <c r="S172" s="20"/>
      <c r="T172" s="14">
        <f>SUM($B$2:B172)</f>
        <v>9191</v>
      </c>
      <c r="U172" s="14">
        <f>SUM($C$2:C172)</f>
        <v>8875</v>
      </c>
      <c r="V172" s="14">
        <f>SUM($D$2:D172)</f>
        <v>8946</v>
      </c>
      <c r="Y172">
        <f t="shared" si="20"/>
        <v>3</v>
      </c>
      <c r="Z172">
        <f t="shared" si="21"/>
        <v>1.2</v>
      </c>
      <c r="AA172">
        <f t="shared" si="22"/>
        <v>2.7142857142857144</v>
      </c>
    </row>
    <row r="173" spans="1:27" x14ac:dyDescent="0.25">
      <c r="A173" s="3">
        <f t="shared" si="19"/>
        <v>42539</v>
      </c>
      <c r="B173" s="14">
        <v>8</v>
      </c>
      <c r="C173" s="14">
        <v>12</v>
      </c>
      <c r="D173" s="14">
        <v>14</v>
      </c>
      <c r="E173" s="14"/>
      <c r="F173" s="14"/>
      <c r="G173" s="14"/>
      <c r="H173" s="16">
        <f t="shared" si="18"/>
        <v>11.333333333333334</v>
      </c>
      <c r="I173" s="14"/>
      <c r="J173" s="14"/>
      <c r="K173" s="14"/>
      <c r="L173" s="20">
        <f t="shared" si="23"/>
        <v>-2</v>
      </c>
      <c r="M173" s="20">
        <f t="shared" si="24"/>
        <v>1</v>
      </c>
      <c r="N173" s="20">
        <f t="shared" si="25"/>
        <v>2</v>
      </c>
      <c r="O173" s="5"/>
      <c r="P173" s="5"/>
      <c r="Q173" s="5"/>
      <c r="R173" s="20">
        <f t="shared" si="26"/>
        <v>0.33333333333333393</v>
      </c>
      <c r="S173" s="20"/>
      <c r="T173" s="14">
        <f>SUM($B$2:B173)</f>
        <v>9199</v>
      </c>
      <c r="U173" s="14">
        <f>SUM($C$2:C173)</f>
        <v>8887</v>
      </c>
      <c r="V173" s="14">
        <f>SUM($D$2:D173)</f>
        <v>8960</v>
      </c>
      <c r="Y173">
        <f t="shared" si="20"/>
        <v>0.8</v>
      </c>
      <c r="Z173">
        <f t="shared" si="21"/>
        <v>1.0909090909090908</v>
      </c>
      <c r="AA173">
        <f t="shared" si="22"/>
        <v>1.1666666666666667</v>
      </c>
    </row>
    <row r="174" spans="1:27" x14ac:dyDescent="0.25">
      <c r="A174" s="3">
        <f t="shared" si="19"/>
        <v>42540</v>
      </c>
      <c r="B174" s="14">
        <v>4</v>
      </c>
      <c r="C174" s="14">
        <v>8</v>
      </c>
      <c r="D174" s="14">
        <v>1</v>
      </c>
      <c r="E174" s="14"/>
      <c r="F174" s="14"/>
      <c r="G174" s="14"/>
      <c r="H174" s="16">
        <f t="shared" si="18"/>
        <v>4.333333333333333</v>
      </c>
      <c r="I174" s="14"/>
      <c r="J174" s="14"/>
      <c r="K174" s="14"/>
      <c r="L174" s="20">
        <f t="shared" si="23"/>
        <v>3</v>
      </c>
      <c r="M174" s="20">
        <f t="shared" si="24"/>
        <v>-2</v>
      </c>
      <c r="N174" s="20">
        <f t="shared" si="25"/>
        <v>-3</v>
      </c>
      <c r="O174" s="5"/>
      <c r="P174" s="5"/>
      <c r="Q174" s="5"/>
      <c r="R174" s="20">
        <f t="shared" si="26"/>
        <v>-0.66666666666666696</v>
      </c>
      <c r="S174" s="20"/>
      <c r="T174" s="14">
        <f>SUM($B$2:B174)</f>
        <v>9203</v>
      </c>
      <c r="U174" s="14">
        <f>SUM($C$2:C174)</f>
        <v>8895</v>
      </c>
      <c r="V174" s="14">
        <f>SUM($D$2:D174)</f>
        <v>8961</v>
      </c>
      <c r="Y174">
        <f t="shared" si="20"/>
        <v>4</v>
      </c>
      <c r="Z174">
        <f t="shared" si="21"/>
        <v>0.8</v>
      </c>
      <c r="AA174">
        <f t="shared" si="22"/>
        <v>0.25</v>
      </c>
    </row>
    <row r="175" spans="1:27" x14ac:dyDescent="0.25">
      <c r="A175" s="3">
        <f t="shared" si="19"/>
        <v>42541</v>
      </c>
      <c r="B175" s="14">
        <v>3</v>
      </c>
      <c r="C175" s="14">
        <v>0</v>
      </c>
      <c r="D175" s="14">
        <v>1</v>
      </c>
      <c r="E175" s="14"/>
      <c r="F175" s="14"/>
      <c r="G175" s="14"/>
      <c r="H175" s="16">
        <f t="shared" si="18"/>
        <v>1.3333333333333333</v>
      </c>
      <c r="I175" s="14"/>
      <c r="J175" s="14"/>
      <c r="K175" s="14"/>
      <c r="L175" s="20">
        <f t="shared" si="23"/>
        <v>-3</v>
      </c>
      <c r="M175" s="20">
        <f t="shared" si="24"/>
        <v>-8</v>
      </c>
      <c r="N175" s="20">
        <f t="shared" si="25"/>
        <v>-2</v>
      </c>
      <c r="O175" s="5"/>
      <c r="P175" s="5"/>
      <c r="Q175" s="5"/>
      <c r="R175" s="20">
        <f t="shared" si="26"/>
        <v>-4.3333333333333339</v>
      </c>
      <c r="S175" s="20"/>
      <c r="T175" s="14">
        <f>SUM($B$2:B175)</f>
        <v>9206</v>
      </c>
      <c r="U175" s="14">
        <f>SUM($C$2:C175)</f>
        <v>8895</v>
      </c>
      <c r="V175" s="14">
        <f>SUM($D$2:D175)</f>
        <v>8962</v>
      </c>
      <c r="Y175">
        <f t="shared" si="20"/>
        <v>0.5</v>
      </c>
      <c r="Z175">
        <f t="shared" si="21"/>
        <v>0</v>
      </c>
      <c r="AA175">
        <f t="shared" si="22"/>
        <v>0.33333333333333331</v>
      </c>
    </row>
    <row r="176" spans="1:27" x14ac:dyDescent="0.25">
      <c r="A176" s="3">
        <f t="shared" si="19"/>
        <v>42542</v>
      </c>
      <c r="B176" s="14">
        <v>1</v>
      </c>
      <c r="C176" s="14">
        <v>4</v>
      </c>
      <c r="D176" s="14">
        <v>7</v>
      </c>
      <c r="E176" s="14"/>
      <c r="F176" s="14"/>
      <c r="G176" s="14"/>
      <c r="H176" s="16">
        <f t="shared" si="18"/>
        <v>4</v>
      </c>
      <c r="I176" s="14"/>
      <c r="J176" s="14"/>
      <c r="K176" s="14"/>
      <c r="L176" s="20">
        <f t="shared" si="23"/>
        <v>-3</v>
      </c>
      <c r="M176" s="20">
        <f t="shared" si="24"/>
        <v>-2</v>
      </c>
      <c r="N176" s="20">
        <f t="shared" si="25"/>
        <v>-8</v>
      </c>
      <c r="O176" s="5"/>
      <c r="P176" s="5"/>
      <c r="Q176" s="5"/>
      <c r="R176" s="20">
        <f t="shared" si="26"/>
        <v>-4.3333333333333339</v>
      </c>
      <c r="S176" s="20"/>
      <c r="T176" s="14">
        <f>SUM($B$2:B176)</f>
        <v>9207</v>
      </c>
      <c r="U176" s="14">
        <f>SUM($C$2:C176)</f>
        <v>8899</v>
      </c>
      <c r="V176" s="14">
        <f>SUM($D$2:D176)</f>
        <v>8969</v>
      </c>
      <c r="Y176">
        <f t="shared" si="20"/>
        <v>0.25</v>
      </c>
      <c r="Z176">
        <f t="shared" si="21"/>
        <v>0.66666666666666663</v>
      </c>
      <c r="AA176">
        <f t="shared" si="22"/>
        <v>0.46666666666666667</v>
      </c>
    </row>
    <row r="177" spans="1:27" x14ac:dyDescent="0.25">
      <c r="A177" s="3">
        <f t="shared" si="19"/>
        <v>42543</v>
      </c>
      <c r="B177" s="14">
        <v>7</v>
      </c>
      <c r="C177" s="14">
        <v>15</v>
      </c>
      <c r="D177" s="14">
        <v>17</v>
      </c>
      <c r="E177" s="14"/>
      <c r="F177" s="14"/>
      <c r="G177" s="14"/>
      <c r="H177" s="16">
        <f t="shared" si="18"/>
        <v>13</v>
      </c>
      <c r="I177" s="14"/>
      <c r="J177" s="14"/>
      <c r="K177" s="14"/>
      <c r="L177" s="20">
        <f t="shared" si="23"/>
        <v>-4</v>
      </c>
      <c r="M177" s="20">
        <f t="shared" si="24"/>
        <v>2</v>
      </c>
      <c r="N177" s="20">
        <f t="shared" si="25"/>
        <v>-8</v>
      </c>
      <c r="O177" s="5"/>
      <c r="P177" s="5"/>
      <c r="Q177" s="5"/>
      <c r="R177" s="20">
        <f t="shared" si="26"/>
        <v>-3.3333333333333321</v>
      </c>
      <c r="S177" s="20"/>
      <c r="T177" s="14">
        <f>SUM($B$2:B177)</f>
        <v>9214</v>
      </c>
      <c r="U177" s="14">
        <f>SUM($C$2:C177)</f>
        <v>8914</v>
      </c>
      <c r="V177" s="14">
        <f>SUM($D$2:D177)</f>
        <v>8986</v>
      </c>
      <c r="Y177">
        <f t="shared" si="20"/>
        <v>0.63636363636363635</v>
      </c>
      <c r="Z177">
        <f t="shared" si="21"/>
        <v>1.1538461538461537</v>
      </c>
      <c r="AA177">
        <f t="shared" si="22"/>
        <v>0.68</v>
      </c>
    </row>
    <row r="178" spans="1:27" x14ac:dyDescent="0.25">
      <c r="A178" s="3">
        <f t="shared" si="19"/>
        <v>42544</v>
      </c>
      <c r="B178" s="14">
        <v>2</v>
      </c>
      <c r="C178" s="14">
        <v>14</v>
      </c>
      <c r="D178" s="14">
        <v>17</v>
      </c>
      <c r="E178" s="14"/>
      <c r="F178" s="14"/>
      <c r="G178" s="14"/>
      <c r="H178" s="16">
        <f t="shared" si="18"/>
        <v>11</v>
      </c>
      <c r="I178" s="14"/>
      <c r="J178" s="14"/>
      <c r="K178" s="14"/>
      <c r="L178" s="20">
        <f t="shared" si="23"/>
        <v>-5</v>
      </c>
      <c r="M178" s="20">
        <f t="shared" si="24"/>
        <v>-17</v>
      </c>
      <c r="N178" s="20">
        <f t="shared" si="25"/>
        <v>0</v>
      </c>
      <c r="O178" s="5"/>
      <c r="P178" s="5"/>
      <c r="Q178" s="5"/>
      <c r="R178" s="20">
        <f t="shared" si="26"/>
        <v>-7.3333333333333321</v>
      </c>
      <c r="S178" s="20"/>
      <c r="T178" s="14">
        <f>SUM($B$2:B178)</f>
        <v>9216</v>
      </c>
      <c r="U178" s="14">
        <f>SUM($C$2:C178)</f>
        <v>8928</v>
      </c>
      <c r="V178" s="14">
        <f>SUM($D$2:D178)</f>
        <v>9003</v>
      </c>
      <c r="Y178">
        <f t="shared" si="20"/>
        <v>0.2857142857142857</v>
      </c>
      <c r="Z178">
        <f t="shared" si="21"/>
        <v>0.45161290322580644</v>
      </c>
      <c r="AA178">
        <f t="shared" si="22"/>
        <v>1</v>
      </c>
    </row>
    <row r="179" spans="1:27" x14ac:dyDescent="0.25">
      <c r="A179" s="3">
        <f t="shared" si="19"/>
        <v>42545</v>
      </c>
      <c r="B179" s="14">
        <v>5</v>
      </c>
      <c r="C179" s="14">
        <v>12</v>
      </c>
      <c r="D179" s="14">
        <v>9</v>
      </c>
      <c r="E179" s="14"/>
      <c r="F179" s="14"/>
      <c r="G179" s="14"/>
      <c r="H179" s="16">
        <f t="shared" si="18"/>
        <v>8.6666666666666661</v>
      </c>
      <c r="I179" s="14"/>
      <c r="J179" s="14"/>
      <c r="K179" s="14"/>
      <c r="L179" s="20">
        <f t="shared" si="23"/>
        <v>2</v>
      </c>
      <c r="M179" s="20">
        <f t="shared" si="24"/>
        <v>-12</v>
      </c>
      <c r="N179" s="20">
        <f t="shared" si="25"/>
        <v>-10</v>
      </c>
      <c r="O179" s="5"/>
      <c r="P179" s="5"/>
      <c r="Q179" s="5"/>
      <c r="R179" s="20">
        <f t="shared" si="26"/>
        <v>-6.6666666666666679</v>
      </c>
      <c r="S179" s="20"/>
      <c r="T179" s="14">
        <f>SUM($B$2:B179)</f>
        <v>9221</v>
      </c>
      <c r="U179" s="14">
        <f>SUM($C$2:C179)</f>
        <v>8940</v>
      </c>
      <c r="V179" s="14">
        <f>SUM($D$2:D179)</f>
        <v>9012</v>
      </c>
      <c r="Y179">
        <f t="shared" si="20"/>
        <v>1.6666666666666667</v>
      </c>
      <c r="Z179">
        <f t="shared" si="21"/>
        <v>0.5</v>
      </c>
      <c r="AA179">
        <f t="shared" si="22"/>
        <v>0.47368421052631576</v>
      </c>
    </row>
    <row r="180" spans="1:27" x14ac:dyDescent="0.25">
      <c r="A180" s="3">
        <f t="shared" si="19"/>
        <v>42546</v>
      </c>
      <c r="B180" s="14">
        <v>6</v>
      </c>
      <c r="C180" s="14">
        <v>25</v>
      </c>
      <c r="D180" s="14">
        <v>14</v>
      </c>
      <c r="E180" s="14"/>
      <c r="F180" s="14"/>
      <c r="G180" s="14"/>
      <c r="H180" s="16">
        <f t="shared" si="18"/>
        <v>15</v>
      </c>
      <c r="I180" s="14"/>
      <c r="J180" s="14"/>
      <c r="K180" s="14"/>
      <c r="L180" s="20">
        <f t="shared" si="23"/>
        <v>-2</v>
      </c>
      <c r="M180" s="20">
        <f t="shared" si="24"/>
        <v>13</v>
      </c>
      <c r="N180" s="20">
        <f t="shared" si="25"/>
        <v>0</v>
      </c>
      <c r="O180" s="5"/>
      <c r="P180" s="5"/>
      <c r="Q180" s="5"/>
      <c r="R180" s="20">
        <f t="shared" si="26"/>
        <v>3.6666666666666661</v>
      </c>
      <c r="S180" s="20"/>
      <c r="T180" s="14">
        <f>SUM($B$2:B180)</f>
        <v>9227</v>
      </c>
      <c r="U180" s="14">
        <f>SUM($C$2:C180)</f>
        <v>8965</v>
      </c>
      <c r="V180" s="14">
        <f>SUM($D$2:D180)</f>
        <v>9026</v>
      </c>
      <c r="Y180">
        <f t="shared" si="20"/>
        <v>0.75</v>
      </c>
      <c r="Z180">
        <f t="shared" si="21"/>
        <v>2.0833333333333335</v>
      </c>
      <c r="AA180">
        <f t="shared" si="22"/>
        <v>1</v>
      </c>
    </row>
    <row r="181" spans="1:27" x14ac:dyDescent="0.25">
      <c r="A181" s="3">
        <f t="shared" si="19"/>
        <v>42547</v>
      </c>
      <c r="B181" s="14">
        <v>2</v>
      </c>
      <c r="C181" s="14">
        <v>3</v>
      </c>
      <c r="D181" s="14">
        <v>0</v>
      </c>
      <c r="E181" s="14"/>
      <c r="F181" s="14"/>
      <c r="G181" s="14"/>
      <c r="H181" s="16">
        <f t="shared" si="18"/>
        <v>1.6666666666666667</v>
      </c>
      <c r="I181" s="14"/>
      <c r="J181" s="14"/>
      <c r="K181" s="14"/>
      <c r="L181" s="20">
        <f t="shared" si="23"/>
        <v>-2</v>
      </c>
      <c r="M181" s="20">
        <f t="shared" si="24"/>
        <v>-5</v>
      </c>
      <c r="N181" s="20">
        <f t="shared" si="25"/>
        <v>-1</v>
      </c>
      <c r="O181" s="5"/>
      <c r="P181" s="5"/>
      <c r="Q181" s="5"/>
      <c r="R181" s="20">
        <f t="shared" si="26"/>
        <v>-2.6666666666666661</v>
      </c>
      <c r="S181" s="20"/>
      <c r="T181" s="14">
        <f>SUM($B$2:B181)</f>
        <v>9229</v>
      </c>
      <c r="U181" s="14">
        <f>SUM($C$2:C181)</f>
        <v>8968</v>
      </c>
      <c r="V181" s="14">
        <f>SUM($D$2:D181)</f>
        <v>9026</v>
      </c>
      <c r="Y181">
        <f t="shared" si="20"/>
        <v>0.5</v>
      </c>
      <c r="Z181">
        <f t="shared" si="21"/>
        <v>0.375</v>
      </c>
      <c r="AA181">
        <f t="shared" si="22"/>
        <v>0</v>
      </c>
    </row>
    <row r="182" spans="1:27" x14ac:dyDescent="0.25">
      <c r="A182" s="3">
        <f t="shared" si="19"/>
        <v>42548</v>
      </c>
      <c r="B182" s="14">
        <v>0</v>
      </c>
      <c r="C182" s="14">
        <v>0</v>
      </c>
      <c r="D182" s="14">
        <v>3</v>
      </c>
      <c r="E182" s="14"/>
      <c r="F182" s="14"/>
      <c r="G182" s="14"/>
      <c r="H182" s="16">
        <f t="shared" si="18"/>
        <v>1</v>
      </c>
      <c r="I182" s="14"/>
      <c r="J182" s="14"/>
      <c r="K182" s="14"/>
      <c r="L182" s="20">
        <f t="shared" si="23"/>
        <v>-3</v>
      </c>
      <c r="M182" s="20">
        <f t="shared" si="24"/>
        <v>0</v>
      </c>
      <c r="N182" s="20">
        <f t="shared" si="25"/>
        <v>2</v>
      </c>
      <c r="O182" s="5"/>
      <c r="P182" s="5"/>
      <c r="Q182" s="5"/>
      <c r="R182" s="20">
        <f t="shared" si="26"/>
        <v>-0.33333333333333326</v>
      </c>
      <c r="S182" s="20"/>
      <c r="T182" s="14">
        <f>SUM($B$2:B182)</f>
        <v>9229</v>
      </c>
      <c r="U182" s="14">
        <f>SUM($C$2:C182)</f>
        <v>8968</v>
      </c>
      <c r="V182" s="14">
        <f>SUM($D$2:D182)</f>
        <v>9029</v>
      </c>
      <c r="Y182">
        <f t="shared" si="20"/>
        <v>0</v>
      </c>
      <c r="Z182">
        <f t="shared" si="21"/>
        <v>1</v>
      </c>
      <c r="AA182">
        <f t="shared" si="22"/>
        <v>3</v>
      </c>
    </row>
    <row r="183" spans="1:27" x14ac:dyDescent="0.25">
      <c r="A183" s="3">
        <f t="shared" si="19"/>
        <v>42549</v>
      </c>
      <c r="B183" s="14">
        <v>4</v>
      </c>
      <c r="C183" s="14">
        <v>8</v>
      </c>
      <c r="D183" s="14">
        <v>12</v>
      </c>
      <c r="E183" s="14"/>
      <c r="F183" s="14"/>
      <c r="G183" s="14"/>
      <c r="H183" s="16">
        <f t="shared" si="18"/>
        <v>8</v>
      </c>
      <c r="I183" s="14"/>
      <c r="J183" s="14"/>
      <c r="K183" s="14"/>
      <c r="L183" s="20">
        <f t="shared" si="23"/>
        <v>3</v>
      </c>
      <c r="M183" s="20">
        <f t="shared" si="24"/>
        <v>4</v>
      </c>
      <c r="N183" s="20">
        <f t="shared" si="25"/>
        <v>5</v>
      </c>
      <c r="O183" s="5"/>
      <c r="P183" s="5"/>
      <c r="Q183" s="5"/>
      <c r="R183" s="20">
        <f t="shared" si="26"/>
        <v>4</v>
      </c>
      <c r="S183" s="20"/>
      <c r="T183" s="14">
        <f>SUM($B$2:B183)</f>
        <v>9233</v>
      </c>
      <c r="U183" s="14">
        <f>SUM($C$2:C183)</f>
        <v>8976</v>
      </c>
      <c r="V183" s="14">
        <f>SUM($D$2:D183)</f>
        <v>9041</v>
      </c>
      <c r="Y183">
        <f t="shared" si="20"/>
        <v>4</v>
      </c>
      <c r="Z183">
        <f t="shared" si="21"/>
        <v>2</v>
      </c>
      <c r="AA183">
        <f t="shared" si="22"/>
        <v>1.7142857142857142</v>
      </c>
    </row>
    <row r="184" spans="1:27" x14ac:dyDescent="0.25">
      <c r="A184" s="3">
        <f t="shared" si="19"/>
        <v>42550</v>
      </c>
      <c r="B184" s="14">
        <v>1</v>
      </c>
      <c r="C184" s="14">
        <v>14</v>
      </c>
      <c r="D184" s="14">
        <v>11</v>
      </c>
      <c r="E184" s="14"/>
      <c r="F184" s="14"/>
      <c r="G184" s="14"/>
      <c r="H184" s="16">
        <f t="shared" si="18"/>
        <v>8.6666666666666661</v>
      </c>
      <c r="I184" s="14"/>
      <c r="J184" s="14"/>
      <c r="K184" s="14"/>
      <c r="L184" s="20">
        <f t="shared" si="23"/>
        <v>-6</v>
      </c>
      <c r="M184" s="20">
        <f t="shared" si="24"/>
        <v>-1</v>
      </c>
      <c r="N184" s="20">
        <f t="shared" si="25"/>
        <v>-6</v>
      </c>
      <c r="O184" s="5"/>
      <c r="P184" s="5"/>
      <c r="Q184" s="5"/>
      <c r="R184" s="20">
        <f t="shared" si="26"/>
        <v>-4.3333333333333339</v>
      </c>
      <c r="S184" s="20"/>
      <c r="T184" s="14">
        <f>SUM($B$2:B184)</f>
        <v>9234</v>
      </c>
      <c r="U184" s="14">
        <f>SUM($C$2:C184)</f>
        <v>8990</v>
      </c>
      <c r="V184" s="14">
        <f>SUM($D$2:D184)</f>
        <v>9052</v>
      </c>
      <c r="Y184">
        <f t="shared" si="20"/>
        <v>0.14285714285714285</v>
      </c>
      <c r="Z184">
        <f t="shared" si="21"/>
        <v>0.93333333333333335</v>
      </c>
      <c r="AA184">
        <f t="shared" si="22"/>
        <v>0.6470588235294118</v>
      </c>
    </row>
    <row r="185" spans="1:27" x14ac:dyDescent="0.25">
      <c r="A185" s="3">
        <f t="shared" si="19"/>
        <v>42551</v>
      </c>
      <c r="B185" s="14">
        <v>5</v>
      </c>
      <c r="C185" s="14">
        <v>5</v>
      </c>
      <c r="D185" s="14">
        <v>9</v>
      </c>
      <c r="E185" s="14"/>
      <c r="F185" s="14"/>
      <c r="G185" s="14"/>
      <c r="H185" s="16">
        <f t="shared" si="18"/>
        <v>6.333333333333333</v>
      </c>
      <c r="I185" s="14"/>
      <c r="J185" s="14"/>
      <c r="K185" s="14"/>
      <c r="L185" s="20">
        <f t="shared" si="23"/>
        <v>3</v>
      </c>
      <c r="M185" s="20">
        <f t="shared" si="24"/>
        <v>-9</v>
      </c>
      <c r="N185" s="20">
        <f t="shared" si="25"/>
        <v>-8</v>
      </c>
      <c r="O185" s="5"/>
      <c r="P185" s="5"/>
      <c r="Q185" s="5"/>
      <c r="R185" s="20">
        <f t="shared" si="26"/>
        <v>-4.666666666666667</v>
      </c>
      <c r="S185" s="20"/>
      <c r="T185" s="14">
        <f>SUM($B$2:B185)</f>
        <v>9239</v>
      </c>
      <c r="U185" s="14">
        <f>SUM($C$2:C185)</f>
        <v>8995</v>
      </c>
      <c r="V185" s="14">
        <f>SUM($D$2:D185)</f>
        <v>9061</v>
      </c>
      <c r="Y185">
        <f t="shared" si="20"/>
        <v>2.5</v>
      </c>
      <c r="Z185">
        <f t="shared" si="21"/>
        <v>0.35714285714285715</v>
      </c>
      <c r="AA185">
        <f t="shared" si="22"/>
        <v>0.52941176470588236</v>
      </c>
    </row>
    <row r="186" spans="1:27" x14ac:dyDescent="0.25">
      <c r="A186" s="3">
        <f t="shared" si="19"/>
        <v>42552</v>
      </c>
      <c r="B186" s="14">
        <v>4</v>
      </c>
      <c r="C186" s="14">
        <v>11</v>
      </c>
      <c r="D186" s="14">
        <v>3</v>
      </c>
      <c r="E186" s="14"/>
      <c r="F186" s="14"/>
      <c r="G186" s="14"/>
      <c r="H186" s="16">
        <f t="shared" si="18"/>
        <v>6</v>
      </c>
      <c r="I186" s="14"/>
      <c r="J186" s="14"/>
      <c r="K186" s="14"/>
      <c r="L186" s="20">
        <f t="shared" si="23"/>
        <v>-1</v>
      </c>
      <c r="M186" s="20">
        <f t="shared" si="24"/>
        <v>-1</v>
      </c>
      <c r="N186" s="20">
        <f t="shared" si="25"/>
        <v>-6</v>
      </c>
      <c r="O186" s="5"/>
      <c r="P186" s="5"/>
      <c r="Q186" s="5"/>
      <c r="R186" s="20">
        <f t="shared" si="26"/>
        <v>-2.6666666666666661</v>
      </c>
      <c r="S186" s="20"/>
      <c r="T186" s="14">
        <f>SUM($B$2:B186)</f>
        <v>9243</v>
      </c>
      <c r="U186" s="14">
        <f>SUM($C$2:C186)</f>
        <v>9006</v>
      </c>
      <c r="V186" s="14">
        <f>SUM($D$2:D186)</f>
        <v>9064</v>
      </c>
      <c r="Y186">
        <f t="shared" si="20"/>
        <v>0.8</v>
      </c>
      <c r="Z186">
        <f t="shared" si="21"/>
        <v>0.91666666666666663</v>
      </c>
      <c r="AA186">
        <f t="shared" si="22"/>
        <v>0.33333333333333331</v>
      </c>
    </row>
    <row r="187" spans="1:27" x14ac:dyDescent="0.25">
      <c r="A187" s="3">
        <f t="shared" si="19"/>
        <v>42553</v>
      </c>
      <c r="B187" s="14">
        <v>6</v>
      </c>
      <c r="C187" s="14">
        <v>4</v>
      </c>
      <c r="D187" s="14">
        <v>9</v>
      </c>
      <c r="E187" s="14"/>
      <c r="F187" s="14"/>
      <c r="G187" s="14"/>
      <c r="H187" s="16">
        <f t="shared" si="18"/>
        <v>6.333333333333333</v>
      </c>
      <c r="I187" s="14"/>
      <c r="J187" s="14"/>
      <c r="K187" s="14"/>
      <c r="L187" s="20">
        <f t="shared" si="23"/>
        <v>0</v>
      </c>
      <c r="M187" s="20">
        <f t="shared" si="24"/>
        <v>-21</v>
      </c>
      <c r="N187" s="20">
        <f t="shared" si="25"/>
        <v>-5</v>
      </c>
      <c r="O187" s="5"/>
      <c r="P187" s="5"/>
      <c r="Q187" s="5"/>
      <c r="R187" s="20">
        <f t="shared" si="26"/>
        <v>-8.6666666666666679</v>
      </c>
      <c r="S187" s="20"/>
      <c r="T187" s="14">
        <f>SUM($B$2:B187)</f>
        <v>9249</v>
      </c>
      <c r="U187" s="14">
        <f>SUM($C$2:C187)</f>
        <v>9010</v>
      </c>
      <c r="V187" s="14">
        <f>SUM($D$2:D187)</f>
        <v>9073</v>
      </c>
      <c r="Y187">
        <f t="shared" si="20"/>
        <v>1</v>
      </c>
      <c r="Z187">
        <f t="shared" si="21"/>
        <v>0.16</v>
      </c>
      <c r="AA187">
        <f t="shared" si="22"/>
        <v>0.6428571428571429</v>
      </c>
    </row>
    <row r="188" spans="1:27" x14ac:dyDescent="0.25">
      <c r="A188" s="3">
        <f t="shared" si="19"/>
        <v>42554</v>
      </c>
      <c r="B188" s="14">
        <v>2</v>
      </c>
      <c r="C188" s="14">
        <v>10</v>
      </c>
      <c r="D188" s="14">
        <v>8</v>
      </c>
      <c r="E188" s="14"/>
      <c r="F188" s="14"/>
      <c r="G188" s="14"/>
      <c r="H188" s="16">
        <f t="shared" si="18"/>
        <v>6.666666666666667</v>
      </c>
      <c r="I188" s="14"/>
      <c r="J188" s="14"/>
      <c r="K188" s="14"/>
      <c r="L188" s="20">
        <f t="shared" si="23"/>
        <v>0</v>
      </c>
      <c r="M188" s="20">
        <f t="shared" si="24"/>
        <v>7</v>
      </c>
      <c r="N188" s="20">
        <f t="shared" si="25"/>
        <v>8</v>
      </c>
      <c r="O188" s="5"/>
      <c r="P188" s="5"/>
      <c r="Q188" s="5"/>
      <c r="R188" s="20">
        <f t="shared" si="26"/>
        <v>5</v>
      </c>
      <c r="S188" s="20"/>
      <c r="T188" s="14">
        <f>SUM($B$2:B188)</f>
        <v>9251</v>
      </c>
      <c r="U188" s="14">
        <f>SUM($C$2:C188)</f>
        <v>9020</v>
      </c>
      <c r="V188" s="14">
        <f>SUM($D$2:D188)</f>
        <v>9081</v>
      </c>
      <c r="Y188">
        <f t="shared" si="20"/>
        <v>1</v>
      </c>
      <c r="Z188">
        <f t="shared" si="21"/>
        <v>3.3333333333333335</v>
      </c>
      <c r="AA188">
        <f t="shared" si="22"/>
        <v>1</v>
      </c>
    </row>
    <row r="189" spans="1:27" x14ac:dyDescent="0.25">
      <c r="A189" s="3">
        <f t="shared" si="19"/>
        <v>42555</v>
      </c>
      <c r="B189" s="14">
        <v>4</v>
      </c>
      <c r="C189" s="14">
        <v>3</v>
      </c>
      <c r="D189" s="14">
        <v>5</v>
      </c>
      <c r="E189" s="14"/>
      <c r="F189" s="14"/>
      <c r="G189" s="14"/>
      <c r="H189" s="16">
        <f t="shared" si="18"/>
        <v>4</v>
      </c>
      <c r="I189" s="14"/>
      <c r="J189" s="14"/>
      <c r="K189" s="14"/>
      <c r="L189" s="20">
        <f t="shared" si="23"/>
        <v>4</v>
      </c>
      <c r="M189" s="20">
        <f t="shared" si="24"/>
        <v>3</v>
      </c>
      <c r="N189" s="20">
        <f t="shared" si="25"/>
        <v>2</v>
      </c>
      <c r="O189" s="5"/>
      <c r="P189" s="5"/>
      <c r="Q189" s="5"/>
      <c r="R189" s="20">
        <f t="shared" si="26"/>
        <v>3</v>
      </c>
      <c r="S189" s="20"/>
      <c r="T189" s="14">
        <f>SUM($B$2:B189)</f>
        <v>9255</v>
      </c>
      <c r="U189" s="14">
        <f>SUM($C$2:C189)</f>
        <v>9023</v>
      </c>
      <c r="V189" s="14">
        <f>SUM($D$2:D189)</f>
        <v>9086</v>
      </c>
      <c r="Y189">
        <f t="shared" si="20"/>
        <v>1</v>
      </c>
      <c r="Z189">
        <f t="shared" si="21"/>
        <v>1</v>
      </c>
      <c r="AA189">
        <f t="shared" si="22"/>
        <v>1.6666666666666667</v>
      </c>
    </row>
    <row r="190" spans="1:27" x14ac:dyDescent="0.25">
      <c r="A190" s="3">
        <f t="shared" si="19"/>
        <v>42556</v>
      </c>
      <c r="B190" s="14">
        <v>6</v>
      </c>
      <c r="C190" s="14">
        <v>-1</v>
      </c>
      <c r="D190" s="14">
        <v>6</v>
      </c>
      <c r="E190" s="14"/>
      <c r="F190" s="14"/>
      <c r="G190" s="14"/>
      <c r="H190" s="16">
        <f t="shared" si="18"/>
        <v>3.6666666666666665</v>
      </c>
      <c r="I190" s="14"/>
      <c r="J190" s="14"/>
      <c r="K190" s="14"/>
      <c r="L190" s="20">
        <f t="shared" si="23"/>
        <v>2</v>
      </c>
      <c r="M190" s="20">
        <f t="shared" si="24"/>
        <v>-9</v>
      </c>
      <c r="N190" s="20">
        <f t="shared" si="25"/>
        <v>-6</v>
      </c>
      <c r="O190" s="5"/>
      <c r="P190" s="5"/>
      <c r="Q190" s="5"/>
      <c r="R190" s="20">
        <f t="shared" si="26"/>
        <v>-4.3333333333333339</v>
      </c>
      <c r="S190" s="20"/>
      <c r="T190" s="14">
        <f>SUM($B$2:B190)</f>
        <v>9261</v>
      </c>
      <c r="U190" s="14">
        <f>SUM($C$2:C190)</f>
        <v>9022</v>
      </c>
      <c r="V190" s="14">
        <f>SUM($D$2:D190)</f>
        <v>9092</v>
      </c>
      <c r="Y190">
        <f t="shared" si="20"/>
        <v>1.5</v>
      </c>
      <c r="Z190">
        <f t="shared" si="21"/>
        <v>-0.125</v>
      </c>
      <c r="AA190">
        <f t="shared" si="22"/>
        <v>0.5</v>
      </c>
    </row>
    <row r="191" spans="1:27" x14ac:dyDescent="0.25">
      <c r="A191" s="3">
        <f t="shared" si="19"/>
        <v>42557</v>
      </c>
      <c r="B191" s="14">
        <v>4</v>
      </c>
      <c r="C191" s="14">
        <v>10</v>
      </c>
      <c r="D191" s="14">
        <v>11</v>
      </c>
      <c r="E191" s="14"/>
      <c r="F191" s="14"/>
      <c r="G191" s="14"/>
      <c r="H191" s="16">
        <f t="shared" si="18"/>
        <v>8.3333333333333339</v>
      </c>
      <c r="I191" s="14"/>
      <c r="J191" s="14"/>
      <c r="K191" s="14"/>
      <c r="L191" s="20">
        <f t="shared" si="23"/>
        <v>3</v>
      </c>
      <c r="M191" s="20">
        <f t="shared" si="24"/>
        <v>-4</v>
      </c>
      <c r="N191" s="20">
        <f t="shared" si="25"/>
        <v>0</v>
      </c>
      <c r="O191" s="5"/>
      <c r="P191" s="5"/>
      <c r="Q191" s="5"/>
      <c r="R191" s="20">
        <f t="shared" si="26"/>
        <v>-0.33333333333333215</v>
      </c>
      <c r="S191" s="20"/>
      <c r="T191" s="14">
        <f>SUM($B$2:B191)</f>
        <v>9265</v>
      </c>
      <c r="U191" s="14">
        <f>SUM($C$2:C191)</f>
        <v>9032</v>
      </c>
      <c r="V191" s="14">
        <f>SUM($D$2:D191)</f>
        <v>9103</v>
      </c>
      <c r="Y191">
        <f t="shared" si="20"/>
        <v>4</v>
      </c>
      <c r="Z191">
        <f t="shared" si="21"/>
        <v>0.7142857142857143</v>
      </c>
      <c r="AA191">
        <f t="shared" si="22"/>
        <v>1</v>
      </c>
    </row>
    <row r="192" spans="1:27" x14ac:dyDescent="0.25">
      <c r="A192" s="3">
        <f t="shared" si="19"/>
        <v>42558</v>
      </c>
      <c r="B192" s="14">
        <v>6</v>
      </c>
      <c r="C192" s="14">
        <v>14</v>
      </c>
      <c r="D192" s="14">
        <v>12</v>
      </c>
      <c r="E192" s="14"/>
      <c r="F192" s="14"/>
      <c r="G192" s="14"/>
      <c r="H192" s="16">
        <f t="shared" si="18"/>
        <v>10.666666666666666</v>
      </c>
      <c r="I192" s="14"/>
      <c r="J192" s="14"/>
      <c r="K192" s="14"/>
      <c r="L192" s="20">
        <f t="shared" si="23"/>
        <v>1</v>
      </c>
      <c r="M192" s="20">
        <f t="shared" si="24"/>
        <v>9</v>
      </c>
      <c r="N192" s="20">
        <f t="shared" si="25"/>
        <v>3</v>
      </c>
      <c r="O192" s="5"/>
      <c r="P192" s="5"/>
      <c r="Q192" s="5"/>
      <c r="R192" s="20">
        <f t="shared" si="26"/>
        <v>4.333333333333333</v>
      </c>
      <c r="S192" s="20"/>
      <c r="T192" s="14">
        <f>SUM($B$2:B192)</f>
        <v>9271</v>
      </c>
      <c r="U192" s="14">
        <f>SUM($C$2:C192)</f>
        <v>9046</v>
      </c>
      <c r="V192" s="14">
        <f>SUM($D$2:D192)</f>
        <v>9115</v>
      </c>
      <c r="Y192">
        <f t="shared" si="20"/>
        <v>1.2</v>
      </c>
      <c r="Z192">
        <f t="shared" si="21"/>
        <v>2.8</v>
      </c>
      <c r="AA192">
        <f t="shared" si="22"/>
        <v>1.3333333333333333</v>
      </c>
    </row>
    <row r="193" spans="1:27" x14ac:dyDescent="0.25">
      <c r="A193" s="3">
        <f t="shared" si="19"/>
        <v>42559</v>
      </c>
      <c r="B193" s="14">
        <v>5</v>
      </c>
      <c r="C193" s="14">
        <v>11</v>
      </c>
      <c r="D193" s="14">
        <v>10</v>
      </c>
      <c r="E193" s="14"/>
      <c r="F193" s="14"/>
      <c r="G193" s="14"/>
      <c r="H193" s="16">
        <f t="shared" si="18"/>
        <v>8.6666666666666661</v>
      </c>
      <c r="I193" s="14"/>
      <c r="J193" s="14"/>
      <c r="K193" s="14"/>
      <c r="L193" s="20">
        <f t="shared" si="23"/>
        <v>1</v>
      </c>
      <c r="M193" s="20">
        <f t="shared" si="24"/>
        <v>0</v>
      </c>
      <c r="N193" s="20">
        <f t="shared" si="25"/>
        <v>7</v>
      </c>
      <c r="O193" s="5"/>
      <c r="P193" s="5"/>
      <c r="Q193" s="5"/>
      <c r="R193" s="20">
        <f t="shared" si="26"/>
        <v>2.6666666666666661</v>
      </c>
      <c r="S193" s="20"/>
      <c r="T193" s="14">
        <f>SUM($B$2:B193)</f>
        <v>9276</v>
      </c>
      <c r="U193" s="14">
        <f>SUM($C$2:C193)</f>
        <v>9057</v>
      </c>
      <c r="V193" s="14">
        <f>SUM($D$2:D193)</f>
        <v>9125</v>
      </c>
      <c r="Y193">
        <f t="shared" si="20"/>
        <v>1.25</v>
      </c>
      <c r="Z193">
        <f t="shared" si="21"/>
        <v>1</v>
      </c>
      <c r="AA193">
        <f t="shared" si="22"/>
        <v>3.3333333333333335</v>
      </c>
    </row>
    <row r="194" spans="1:27" x14ac:dyDescent="0.25">
      <c r="A194" s="3">
        <f t="shared" si="19"/>
        <v>42560</v>
      </c>
      <c r="B194" s="14">
        <v>3</v>
      </c>
      <c r="C194" s="14">
        <v>6</v>
      </c>
      <c r="D194" s="14">
        <v>5</v>
      </c>
      <c r="E194" s="14"/>
      <c r="F194" s="14"/>
      <c r="G194" s="14"/>
      <c r="H194" s="16">
        <f t="shared" ref="H194:H257" si="27">SUM(B194:D194)/3</f>
        <v>4.666666666666667</v>
      </c>
      <c r="I194" s="14"/>
      <c r="J194" s="14"/>
      <c r="K194" s="14"/>
      <c r="L194" s="20">
        <f t="shared" si="23"/>
        <v>-3</v>
      </c>
      <c r="M194" s="20">
        <f t="shared" si="24"/>
        <v>2</v>
      </c>
      <c r="N194" s="20">
        <f t="shared" si="25"/>
        <v>-4</v>
      </c>
      <c r="O194" s="5"/>
      <c r="P194" s="5"/>
      <c r="Q194" s="5"/>
      <c r="R194" s="20">
        <f t="shared" si="26"/>
        <v>-1.6666666666666661</v>
      </c>
      <c r="S194" s="20"/>
      <c r="T194" s="14">
        <f>SUM($B$2:B194)</f>
        <v>9279</v>
      </c>
      <c r="U194" s="14">
        <f>SUM($C$2:C194)</f>
        <v>9063</v>
      </c>
      <c r="V194" s="14">
        <f>SUM($D$2:D194)</f>
        <v>9130</v>
      </c>
      <c r="Y194">
        <f t="shared" si="20"/>
        <v>0.5</v>
      </c>
      <c r="Z194">
        <f t="shared" si="21"/>
        <v>1.5</v>
      </c>
      <c r="AA194">
        <f t="shared" si="22"/>
        <v>0.55555555555555558</v>
      </c>
    </row>
    <row r="195" spans="1:27" x14ac:dyDescent="0.25">
      <c r="A195" s="3">
        <f t="shared" ref="A195:A258" si="28">A194+1</f>
        <v>42561</v>
      </c>
      <c r="B195" s="14">
        <v>0</v>
      </c>
      <c r="C195" s="14">
        <v>7</v>
      </c>
      <c r="D195" s="14">
        <v>4</v>
      </c>
      <c r="E195" s="14"/>
      <c r="F195" s="14"/>
      <c r="G195" s="14"/>
      <c r="H195" s="16">
        <f t="shared" si="27"/>
        <v>3.6666666666666665</v>
      </c>
      <c r="I195" s="14"/>
      <c r="J195" s="14"/>
      <c r="K195" s="14"/>
      <c r="L195" s="20">
        <f t="shared" si="23"/>
        <v>-2</v>
      </c>
      <c r="M195" s="20">
        <f t="shared" si="24"/>
        <v>-3</v>
      </c>
      <c r="N195" s="20">
        <f t="shared" si="25"/>
        <v>-4</v>
      </c>
      <c r="O195" s="5"/>
      <c r="P195" s="5"/>
      <c r="Q195" s="5"/>
      <c r="R195" s="20">
        <f t="shared" si="26"/>
        <v>-3.0000000000000004</v>
      </c>
      <c r="S195" s="20"/>
      <c r="T195" s="14">
        <f>SUM($B$2:B195)</f>
        <v>9279</v>
      </c>
      <c r="U195" s="14">
        <f>SUM($C$2:C195)</f>
        <v>9070</v>
      </c>
      <c r="V195" s="14">
        <f>SUM($D$2:D195)</f>
        <v>9134</v>
      </c>
      <c r="Y195">
        <f t="shared" si="20"/>
        <v>0</v>
      </c>
      <c r="Z195">
        <f t="shared" si="21"/>
        <v>0.7</v>
      </c>
      <c r="AA195">
        <f t="shared" si="22"/>
        <v>0.5</v>
      </c>
    </row>
    <row r="196" spans="1:27" x14ac:dyDescent="0.25">
      <c r="A196" s="3">
        <f t="shared" si="28"/>
        <v>42562</v>
      </c>
      <c r="B196" s="14">
        <v>1</v>
      </c>
      <c r="C196" s="14">
        <v>1</v>
      </c>
      <c r="D196" s="14">
        <v>0</v>
      </c>
      <c r="E196" s="14"/>
      <c r="F196" s="14"/>
      <c r="G196" s="14"/>
      <c r="H196" s="16">
        <f t="shared" si="27"/>
        <v>0.66666666666666663</v>
      </c>
      <c r="I196" s="14"/>
      <c r="J196" s="14"/>
      <c r="K196" s="14"/>
      <c r="L196" s="20">
        <f t="shared" si="23"/>
        <v>-3</v>
      </c>
      <c r="M196" s="20">
        <f t="shared" si="24"/>
        <v>-2</v>
      </c>
      <c r="N196" s="20">
        <f t="shared" si="25"/>
        <v>-5</v>
      </c>
      <c r="O196" s="5"/>
      <c r="P196" s="5"/>
      <c r="Q196" s="5"/>
      <c r="R196" s="20">
        <f t="shared" si="26"/>
        <v>-3.3333333333333335</v>
      </c>
      <c r="S196" s="20"/>
      <c r="T196" s="14">
        <f>SUM($B$2:B196)</f>
        <v>9280</v>
      </c>
      <c r="U196" s="14">
        <f>SUM($C$2:C196)</f>
        <v>9071</v>
      </c>
      <c r="V196" s="14">
        <f>SUM($D$2:D196)</f>
        <v>9134</v>
      </c>
      <c r="Y196">
        <f t="shared" si="20"/>
        <v>0.25</v>
      </c>
      <c r="Z196">
        <f t="shared" si="21"/>
        <v>0.33333333333333331</v>
      </c>
      <c r="AA196">
        <f t="shared" si="22"/>
        <v>0</v>
      </c>
    </row>
    <row r="197" spans="1:27" x14ac:dyDescent="0.25">
      <c r="A197" s="3">
        <f t="shared" si="28"/>
        <v>42563</v>
      </c>
      <c r="B197" s="14">
        <v>5</v>
      </c>
      <c r="C197" s="14">
        <v>3</v>
      </c>
      <c r="D197" s="14">
        <v>5</v>
      </c>
      <c r="E197" s="14"/>
      <c r="F197" s="14"/>
      <c r="G197" s="14"/>
      <c r="H197" s="16">
        <f t="shared" si="27"/>
        <v>4.333333333333333</v>
      </c>
      <c r="I197" s="14"/>
      <c r="J197" s="14"/>
      <c r="K197" s="14"/>
      <c r="L197" s="20">
        <f t="shared" si="23"/>
        <v>-1</v>
      </c>
      <c r="M197" s="20">
        <f t="shared" si="24"/>
        <v>4</v>
      </c>
      <c r="N197" s="20">
        <f t="shared" si="25"/>
        <v>-1</v>
      </c>
      <c r="O197" s="5"/>
      <c r="P197" s="5"/>
      <c r="Q197" s="5"/>
      <c r="R197" s="20">
        <f t="shared" si="26"/>
        <v>0.66666666666666652</v>
      </c>
      <c r="S197" s="20"/>
      <c r="T197" s="14">
        <f>SUM($B$2:B197)</f>
        <v>9285</v>
      </c>
      <c r="U197" s="14">
        <f>SUM($C$2:C197)</f>
        <v>9074</v>
      </c>
      <c r="V197" s="14">
        <f>SUM($D$2:D197)</f>
        <v>9139</v>
      </c>
      <c r="Y197">
        <f t="shared" si="20"/>
        <v>0.83333333333333337</v>
      </c>
      <c r="Z197">
        <f t="shared" si="21"/>
        <v>-3</v>
      </c>
      <c r="AA197">
        <f t="shared" si="22"/>
        <v>0.83333333333333337</v>
      </c>
    </row>
    <row r="198" spans="1:27" x14ac:dyDescent="0.25">
      <c r="A198" s="3">
        <f t="shared" si="28"/>
        <v>42564</v>
      </c>
      <c r="B198" s="14">
        <v>2</v>
      </c>
      <c r="C198" s="14">
        <v>4</v>
      </c>
      <c r="D198" s="14">
        <v>5</v>
      </c>
      <c r="E198" s="14"/>
      <c r="F198" s="14"/>
      <c r="G198" s="14"/>
      <c r="H198" s="16">
        <f t="shared" si="27"/>
        <v>3.6666666666666665</v>
      </c>
      <c r="I198" s="14"/>
      <c r="J198" s="14"/>
      <c r="K198" s="14"/>
      <c r="L198" s="20">
        <f t="shared" si="23"/>
        <v>-2</v>
      </c>
      <c r="M198" s="20">
        <f t="shared" si="24"/>
        <v>-6</v>
      </c>
      <c r="N198" s="20">
        <f t="shared" si="25"/>
        <v>-6</v>
      </c>
      <c r="O198" s="5"/>
      <c r="P198" s="5"/>
      <c r="Q198" s="5"/>
      <c r="R198" s="20">
        <f t="shared" si="26"/>
        <v>-4.6666666666666679</v>
      </c>
      <c r="S198" s="20"/>
      <c r="T198" s="14">
        <f>SUM($B$2:B198)</f>
        <v>9287</v>
      </c>
      <c r="U198" s="14">
        <f>SUM($C$2:C198)</f>
        <v>9078</v>
      </c>
      <c r="V198" s="14">
        <f>SUM($D$2:D198)</f>
        <v>9144</v>
      </c>
      <c r="Y198">
        <f t="shared" si="20"/>
        <v>0.5</v>
      </c>
      <c r="Z198">
        <f t="shared" si="21"/>
        <v>0.4</v>
      </c>
      <c r="AA198">
        <f t="shared" si="22"/>
        <v>0.45454545454545453</v>
      </c>
    </row>
    <row r="199" spans="1:27" x14ac:dyDescent="0.25">
      <c r="A199" s="3">
        <f t="shared" si="28"/>
        <v>42565</v>
      </c>
      <c r="B199" s="14">
        <v>6</v>
      </c>
      <c r="C199" s="14">
        <v>2</v>
      </c>
      <c r="D199" s="14">
        <v>4</v>
      </c>
      <c r="E199" s="14"/>
      <c r="F199" s="14"/>
      <c r="G199" s="14"/>
      <c r="H199" s="16">
        <f t="shared" si="27"/>
        <v>4</v>
      </c>
      <c r="I199" s="14"/>
      <c r="J199" s="14"/>
      <c r="K199" s="14"/>
      <c r="L199" s="20">
        <f t="shared" si="23"/>
        <v>0</v>
      </c>
      <c r="M199" s="20">
        <f t="shared" si="24"/>
        <v>-12</v>
      </c>
      <c r="N199" s="20">
        <f t="shared" si="25"/>
        <v>-8</v>
      </c>
      <c r="O199" s="5"/>
      <c r="P199" s="5"/>
      <c r="Q199" s="5"/>
      <c r="R199" s="20">
        <f t="shared" si="26"/>
        <v>-6.6666666666666661</v>
      </c>
      <c r="S199" s="20"/>
      <c r="T199" s="14">
        <f>SUM($B$2:B199)</f>
        <v>9293</v>
      </c>
      <c r="U199" s="14">
        <f>SUM($C$2:C199)</f>
        <v>9080</v>
      </c>
      <c r="V199" s="14">
        <f>SUM($D$2:D199)</f>
        <v>9148</v>
      </c>
      <c r="Y199">
        <f t="shared" si="20"/>
        <v>1</v>
      </c>
      <c r="Z199">
        <f t="shared" si="21"/>
        <v>0.14285714285714285</v>
      </c>
      <c r="AA199">
        <f t="shared" si="22"/>
        <v>0.33333333333333331</v>
      </c>
    </row>
    <row r="200" spans="1:27" x14ac:dyDescent="0.25">
      <c r="A200" s="3">
        <f t="shared" si="28"/>
        <v>42566</v>
      </c>
      <c r="B200" s="14">
        <v>7</v>
      </c>
      <c r="C200" s="14">
        <v>7</v>
      </c>
      <c r="D200" s="14">
        <v>9</v>
      </c>
      <c r="E200" s="14"/>
      <c r="F200" s="14"/>
      <c r="G200" s="14"/>
      <c r="H200" s="16">
        <f t="shared" si="27"/>
        <v>7.666666666666667</v>
      </c>
      <c r="I200" s="14"/>
      <c r="J200" s="14"/>
      <c r="K200" s="14"/>
      <c r="L200" s="20">
        <f t="shared" si="23"/>
        <v>2</v>
      </c>
      <c r="M200" s="20">
        <f t="shared" si="24"/>
        <v>-4</v>
      </c>
      <c r="N200" s="20">
        <f t="shared" si="25"/>
        <v>-1</v>
      </c>
      <c r="O200" s="5"/>
      <c r="P200" s="5"/>
      <c r="Q200" s="5"/>
      <c r="R200" s="20">
        <f t="shared" si="26"/>
        <v>-0.99999999999999911</v>
      </c>
      <c r="S200" s="20"/>
      <c r="T200" s="14">
        <f>SUM($B$2:B200)</f>
        <v>9300</v>
      </c>
      <c r="U200" s="14">
        <f>SUM($C$2:C200)</f>
        <v>9087</v>
      </c>
      <c r="V200" s="14">
        <f>SUM($D$2:D200)</f>
        <v>9157</v>
      </c>
      <c r="Y200">
        <f t="shared" si="20"/>
        <v>1.4</v>
      </c>
      <c r="Z200">
        <f t="shared" si="21"/>
        <v>0.63636363636363635</v>
      </c>
      <c r="AA200">
        <f t="shared" si="22"/>
        <v>0.9</v>
      </c>
    </row>
    <row r="201" spans="1:27" x14ac:dyDescent="0.25">
      <c r="A201" s="3">
        <f t="shared" si="28"/>
        <v>42567</v>
      </c>
      <c r="B201" s="14">
        <v>6</v>
      </c>
      <c r="C201" s="14">
        <v>1</v>
      </c>
      <c r="D201" s="14">
        <v>3</v>
      </c>
      <c r="E201" s="14"/>
      <c r="F201" s="14"/>
      <c r="G201" s="14"/>
      <c r="H201" s="16">
        <f t="shared" si="27"/>
        <v>3.3333333333333335</v>
      </c>
      <c r="I201" s="14"/>
      <c r="J201" s="14"/>
      <c r="K201" s="14"/>
      <c r="L201" s="20">
        <f t="shared" si="23"/>
        <v>3</v>
      </c>
      <c r="M201" s="20">
        <f t="shared" si="24"/>
        <v>-5</v>
      </c>
      <c r="N201" s="20">
        <f t="shared" si="25"/>
        <v>-2</v>
      </c>
      <c r="O201" s="5"/>
      <c r="P201" s="5"/>
      <c r="Q201" s="5"/>
      <c r="R201" s="20">
        <f t="shared" si="26"/>
        <v>-1.3333333333333335</v>
      </c>
      <c r="S201" s="20"/>
      <c r="T201" s="14">
        <f>SUM($B$2:B201)</f>
        <v>9306</v>
      </c>
      <c r="U201" s="14">
        <f>SUM($C$2:C201)</f>
        <v>9088</v>
      </c>
      <c r="V201" s="14">
        <f>SUM($D$2:D201)</f>
        <v>9160</v>
      </c>
      <c r="Y201">
        <f t="shared" si="20"/>
        <v>2</v>
      </c>
      <c r="Z201">
        <f t="shared" si="21"/>
        <v>0.16666666666666666</v>
      </c>
      <c r="AA201">
        <f t="shared" si="22"/>
        <v>0.6</v>
      </c>
    </row>
    <row r="202" spans="1:27" x14ac:dyDescent="0.25">
      <c r="A202" s="3">
        <f t="shared" si="28"/>
        <v>42568</v>
      </c>
      <c r="B202" s="14">
        <v>0</v>
      </c>
      <c r="C202" s="14">
        <v>3</v>
      </c>
      <c r="D202" s="14">
        <v>2</v>
      </c>
      <c r="E202" s="14"/>
      <c r="F202" s="14"/>
      <c r="G202" s="14"/>
      <c r="H202" s="16">
        <f t="shared" si="27"/>
        <v>1.6666666666666667</v>
      </c>
      <c r="I202" s="14"/>
      <c r="J202" s="14"/>
      <c r="K202" s="14"/>
      <c r="L202" s="20">
        <f t="shared" si="23"/>
        <v>0</v>
      </c>
      <c r="M202" s="20">
        <f t="shared" si="24"/>
        <v>-4</v>
      </c>
      <c r="N202" s="20">
        <f t="shared" si="25"/>
        <v>-2</v>
      </c>
      <c r="O202" s="5"/>
      <c r="P202" s="5"/>
      <c r="Q202" s="5"/>
      <c r="R202" s="20">
        <f t="shared" si="26"/>
        <v>-1.9999999999999998</v>
      </c>
      <c r="S202" s="20"/>
      <c r="T202" s="14">
        <f>SUM($B$2:B202)</f>
        <v>9306</v>
      </c>
      <c r="U202" s="14">
        <f>SUM($C$2:C202)</f>
        <v>9091</v>
      </c>
      <c r="V202" s="14">
        <f>SUM($D$2:D202)</f>
        <v>9162</v>
      </c>
      <c r="Y202">
        <f t="shared" si="20"/>
        <v>1</v>
      </c>
      <c r="Z202">
        <f t="shared" si="21"/>
        <v>0.42857142857142855</v>
      </c>
      <c r="AA202">
        <f t="shared" si="22"/>
        <v>0.5</v>
      </c>
    </row>
    <row r="203" spans="1:27" x14ac:dyDescent="0.25">
      <c r="A203" s="3">
        <f t="shared" si="28"/>
        <v>42569</v>
      </c>
      <c r="B203" s="14">
        <v>4</v>
      </c>
      <c r="C203" s="14">
        <v>1</v>
      </c>
      <c r="D203" s="14">
        <v>1</v>
      </c>
      <c r="E203" s="14"/>
      <c r="F203" s="14"/>
      <c r="G203" s="14"/>
      <c r="H203" s="16">
        <f t="shared" si="27"/>
        <v>2</v>
      </c>
      <c r="I203" s="14"/>
      <c r="J203" s="14"/>
      <c r="K203" s="14"/>
      <c r="L203" s="20">
        <f t="shared" si="23"/>
        <v>3</v>
      </c>
      <c r="M203" s="20">
        <f t="shared" si="24"/>
        <v>0</v>
      </c>
      <c r="N203" s="20">
        <f t="shared" si="25"/>
        <v>1</v>
      </c>
      <c r="O203" s="5"/>
      <c r="P203" s="5"/>
      <c r="Q203" s="5"/>
      <c r="R203" s="20">
        <f t="shared" si="26"/>
        <v>1.3333333333333335</v>
      </c>
      <c r="S203" s="20"/>
      <c r="T203" s="14">
        <f>SUM($B$2:B203)</f>
        <v>9310</v>
      </c>
      <c r="U203" s="14">
        <f>SUM($C$2:C203)</f>
        <v>9092</v>
      </c>
      <c r="V203" s="14">
        <f>SUM($D$2:D203)</f>
        <v>9163</v>
      </c>
      <c r="Y203">
        <f t="shared" si="20"/>
        <v>4</v>
      </c>
      <c r="Z203">
        <f t="shared" si="21"/>
        <v>1</v>
      </c>
      <c r="AA203">
        <f t="shared" si="22"/>
        <v>1</v>
      </c>
    </row>
    <row r="204" spans="1:27" x14ac:dyDescent="0.25">
      <c r="A204" s="3">
        <f t="shared" si="28"/>
        <v>42570</v>
      </c>
      <c r="B204" s="14">
        <v>4</v>
      </c>
      <c r="C204" s="14">
        <v>2</v>
      </c>
      <c r="D204" s="14">
        <v>10</v>
      </c>
      <c r="E204" s="14"/>
      <c r="F204" s="14"/>
      <c r="G204" s="14"/>
      <c r="H204" s="16">
        <f t="shared" si="27"/>
        <v>5.333333333333333</v>
      </c>
      <c r="I204" s="14"/>
      <c r="J204" s="14"/>
      <c r="K204" s="14"/>
      <c r="L204" s="20">
        <f t="shared" si="23"/>
        <v>-1</v>
      </c>
      <c r="M204" s="20">
        <f t="shared" si="24"/>
        <v>-1</v>
      </c>
      <c r="N204" s="20">
        <f t="shared" si="25"/>
        <v>5</v>
      </c>
      <c r="O204" s="5"/>
      <c r="P204" s="5"/>
      <c r="Q204" s="5"/>
      <c r="R204" s="20">
        <f t="shared" si="26"/>
        <v>1</v>
      </c>
      <c r="S204" s="20"/>
      <c r="T204" s="14">
        <f>SUM($B$2:B204)</f>
        <v>9314</v>
      </c>
      <c r="U204" s="14">
        <f>SUM($C$2:C204)</f>
        <v>9094</v>
      </c>
      <c r="V204" s="14">
        <f>SUM($D$2:D204)</f>
        <v>9173</v>
      </c>
      <c r="Y204">
        <f t="shared" si="20"/>
        <v>0.8</v>
      </c>
      <c r="Z204">
        <f t="shared" si="21"/>
        <v>0.66666666666666663</v>
      </c>
      <c r="AA204">
        <f t="shared" si="22"/>
        <v>2</v>
      </c>
    </row>
    <row r="205" spans="1:27" x14ac:dyDescent="0.25">
      <c r="A205" s="3">
        <f t="shared" si="28"/>
        <v>42571</v>
      </c>
      <c r="B205" s="14">
        <v>4</v>
      </c>
      <c r="C205" s="14">
        <v>5</v>
      </c>
      <c r="D205" s="14">
        <v>7</v>
      </c>
      <c r="E205" s="14"/>
      <c r="F205" s="14"/>
      <c r="G205" s="14"/>
      <c r="H205" s="16">
        <f t="shared" si="27"/>
        <v>5.333333333333333</v>
      </c>
      <c r="I205" s="14"/>
      <c r="J205" s="14"/>
      <c r="K205" s="14"/>
      <c r="L205" s="20">
        <f t="shared" si="23"/>
        <v>2</v>
      </c>
      <c r="M205" s="20">
        <f t="shared" si="24"/>
        <v>1</v>
      </c>
      <c r="N205" s="20">
        <f t="shared" si="25"/>
        <v>2</v>
      </c>
      <c r="O205" s="5"/>
      <c r="P205" s="5"/>
      <c r="Q205" s="5"/>
      <c r="R205" s="20">
        <f t="shared" si="26"/>
        <v>1.6666666666666665</v>
      </c>
      <c r="S205" s="20"/>
      <c r="T205" s="14">
        <f>SUM($B$2:B205)</f>
        <v>9318</v>
      </c>
      <c r="U205" s="14">
        <f>SUM($C$2:C205)</f>
        <v>9099</v>
      </c>
      <c r="V205" s="14">
        <f>SUM($D$2:D205)</f>
        <v>9180</v>
      </c>
      <c r="Y205">
        <f t="shared" si="20"/>
        <v>2</v>
      </c>
      <c r="Z205">
        <f t="shared" si="21"/>
        <v>1.25</v>
      </c>
      <c r="AA205">
        <f t="shared" si="22"/>
        <v>1.4</v>
      </c>
    </row>
    <row r="206" spans="1:27" x14ac:dyDescent="0.25">
      <c r="A206" s="3">
        <f t="shared" si="28"/>
        <v>42572</v>
      </c>
      <c r="B206" s="14">
        <v>9</v>
      </c>
      <c r="C206" s="14">
        <v>3</v>
      </c>
      <c r="D206" s="14">
        <v>2</v>
      </c>
      <c r="E206" s="14"/>
      <c r="F206" s="14"/>
      <c r="G206" s="14"/>
      <c r="H206" s="16">
        <f t="shared" si="27"/>
        <v>4.666666666666667</v>
      </c>
      <c r="I206" s="14"/>
      <c r="J206" s="14"/>
      <c r="K206" s="14"/>
      <c r="L206" s="20">
        <f t="shared" si="23"/>
        <v>3</v>
      </c>
      <c r="M206" s="20">
        <f t="shared" si="24"/>
        <v>1</v>
      </c>
      <c r="N206" s="20">
        <f t="shared" si="25"/>
        <v>-2</v>
      </c>
      <c r="O206" s="5"/>
      <c r="P206" s="5"/>
      <c r="Q206" s="5"/>
      <c r="R206" s="20">
        <f t="shared" si="26"/>
        <v>0.66666666666666696</v>
      </c>
      <c r="S206" s="20"/>
      <c r="T206" s="14">
        <f>SUM($B$2:B206)</f>
        <v>9327</v>
      </c>
      <c r="U206" s="14">
        <f>SUM($C$2:C206)</f>
        <v>9102</v>
      </c>
      <c r="V206" s="14">
        <f>SUM($D$2:D206)</f>
        <v>9182</v>
      </c>
      <c r="Y206">
        <f t="shared" si="20"/>
        <v>1.5</v>
      </c>
      <c r="Z206">
        <f t="shared" si="21"/>
        <v>1.5</v>
      </c>
      <c r="AA206">
        <f t="shared" si="22"/>
        <v>0.5</v>
      </c>
    </row>
    <row r="207" spans="1:27" x14ac:dyDescent="0.25">
      <c r="A207" s="3">
        <f t="shared" si="28"/>
        <v>42573</v>
      </c>
      <c r="B207" s="14">
        <v>3</v>
      </c>
      <c r="C207" s="14">
        <v>8</v>
      </c>
      <c r="D207" s="14">
        <v>5</v>
      </c>
      <c r="E207" s="14"/>
      <c r="F207" s="14"/>
      <c r="G207" s="14"/>
      <c r="H207" s="16">
        <f t="shared" si="27"/>
        <v>5.333333333333333</v>
      </c>
      <c r="I207" s="14"/>
      <c r="J207" s="14"/>
      <c r="K207" s="14"/>
      <c r="L207" s="20">
        <f t="shared" si="23"/>
        <v>-4</v>
      </c>
      <c r="M207" s="20">
        <f t="shared" si="24"/>
        <v>1</v>
      </c>
      <c r="N207" s="20">
        <f t="shared" si="25"/>
        <v>-4</v>
      </c>
      <c r="O207" s="5"/>
      <c r="P207" s="5"/>
      <c r="Q207" s="5"/>
      <c r="R207" s="20">
        <f t="shared" si="26"/>
        <v>-2.3333333333333339</v>
      </c>
      <c r="S207" s="20"/>
      <c r="T207" s="14">
        <f>SUM($B$2:B207)</f>
        <v>9330</v>
      </c>
      <c r="U207" s="14">
        <f>SUM($C$2:C207)</f>
        <v>9110</v>
      </c>
      <c r="V207" s="14">
        <f>SUM($D$2:D207)</f>
        <v>9187</v>
      </c>
      <c r="Y207">
        <f t="shared" si="20"/>
        <v>0.42857142857142855</v>
      </c>
      <c r="Z207">
        <f t="shared" si="21"/>
        <v>1.1428571428571428</v>
      </c>
      <c r="AA207">
        <f t="shared" si="22"/>
        <v>0.55555555555555558</v>
      </c>
    </row>
    <row r="208" spans="1:27" x14ac:dyDescent="0.25">
      <c r="A208" s="3">
        <f t="shared" si="28"/>
        <v>42574</v>
      </c>
      <c r="B208" s="14">
        <v>10</v>
      </c>
      <c r="C208" s="14">
        <v>10</v>
      </c>
      <c r="D208" s="14">
        <v>14</v>
      </c>
      <c r="E208" s="14"/>
      <c r="F208" s="14"/>
      <c r="G208" s="14"/>
      <c r="H208" s="16">
        <f t="shared" si="27"/>
        <v>11.333333333333334</v>
      </c>
      <c r="I208" s="14"/>
      <c r="J208" s="14"/>
      <c r="K208" s="14"/>
      <c r="L208" s="20">
        <f t="shared" si="23"/>
        <v>4</v>
      </c>
      <c r="M208" s="20">
        <f t="shared" si="24"/>
        <v>9</v>
      </c>
      <c r="N208" s="20">
        <f t="shared" si="25"/>
        <v>11</v>
      </c>
      <c r="O208" s="5"/>
      <c r="P208" s="5"/>
      <c r="Q208" s="5"/>
      <c r="R208" s="20">
        <f t="shared" si="26"/>
        <v>8</v>
      </c>
      <c r="S208" s="20"/>
      <c r="T208" s="14">
        <f>SUM($B$2:B208)</f>
        <v>9340</v>
      </c>
      <c r="U208" s="14">
        <f>SUM($C$2:C208)</f>
        <v>9120</v>
      </c>
      <c r="V208" s="14">
        <f>SUM($D$2:D208)</f>
        <v>9201</v>
      </c>
      <c r="Y208">
        <f t="shared" ref="Y208:Y271" si="29">IF(ISERROR(B208/B201),1,B208/B201)</f>
        <v>1.6666666666666667</v>
      </c>
      <c r="Z208">
        <f t="shared" ref="Z208:Z271" si="30">IF(ISERROR(C208/C201),1,C208/C201)</f>
        <v>10</v>
      </c>
      <c r="AA208">
        <f t="shared" ref="AA208:AA271" si="31">IF(ISERROR(D208/D201),1,D208/D201)</f>
        <v>4.666666666666667</v>
      </c>
    </row>
    <row r="209" spans="1:27" x14ac:dyDescent="0.25">
      <c r="A209" s="3">
        <f t="shared" si="28"/>
        <v>42575</v>
      </c>
      <c r="B209" s="14">
        <v>3</v>
      </c>
      <c r="C209" s="14">
        <v>4</v>
      </c>
      <c r="D209" s="14">
        <v>1</v>
      </c>
      <c r="E209" s="14"/>
      <c r="F209" s="14"/>
      <c r="G209" s="14"/>
      <c r="H209" s="16">
        <f t="shared" si="27"/>
        <v>2.6666666666666665</v>
      </c>
      <c r="I209" s="14"/>
      <c r="J209" s="14"/>
      <c r="K209" s="14"/>
      <c r="L209" s="20">
        <f t="shared" si="23"/>
        <v>3</v>
      </c>
      <c r="M209" s="20">
        <f t="shared" si="24"/>
        <v>1</v>
      </c>
      <c r="N209" s="20">
        <f t="shared" si="25"/>
        <v>-1</v>
      </c>
      <c r="O209" s="5"/>
      <c r="P209" s="5"/>
      <c r="Q209" s="5"/>
      <c r="R209" s="20">
        <f t="shared" si="26"/>
        <v>0.99999999999999978</v>
      </c>
      <c r="S209" s="20"/>
      <c r="T209" s="14">
        <f>SUM($B$2:B209)</f>
        <v>9343</v>
      </c>
      <c r="U209" s="14">
        <f>SUM($C$2:C209)</f>
        <v>9124</v>
      </c>
      <c r="V209" s="14">
        <f>SUM($D$2:D209)</f>
        <v>9202</v>
      </c>
      <c r="Y209">
        <f t="shared" si="29"/>
        <v>1</v>
      </c>
      <c r="Z209">
        <f t="shared" si="30"/>
        <v>1.3333333333333333</v>
      </c>
      <c r="AA209">
        <f t="shared" si="31"/>
        <v>0.5</v>
      </c>
    </row>
    <row r="210" spans="1:27" x14ac:dyDescent="0.25">
      <c r="A210" s="3">
        <f t="shared" si="28"/>
        <v>42576</v>
      </c>
      <c r="B210" s="14">
        <v>0</v>
      </c>
      <c r="C210" s="14">
        <v>0</v>
      </c>
      <c r="D210" s="14">
        <v>1</v>
      </c>
      <c r="E210" s="14"/>
      <c r="F210" s="14"/>
      <c r="G210" s="14"/>
      <c r="H210" s="16">
        <f t="shared" si="27"/>
        <v>0.33333333333333331</v>
      </c>
      <c r="I210" s="14"/>
      <c r="J210" s="14"/>
      <c r="K210" s="14"/>
      <c r="L210" s="20">
        <f t="shared" si="23"/>
        <v>-4</v>
      </c>
      <c r="M210" s="20">
        <f t="shared" si="24"/>
        <v>-1</v>
      </c>
      <c r="N210" s="20">
        <f t="shared" si="25"/>
        <v>0</v>
      </c>
      <c r="O210" s="5"/>
      <c r="P210" s="5"/>
      <c r="Q210" s="5"/>
      <c r="R210" s="20">
        <f t="shared" si="26"/>
        <v>-1.6666666666666667</v>
      </c>
      <c r="S210" s="20"/>
      <c r="T210" s="14">
        <f>SUM($B$2:B210)</f>
        <v>9343</v>
      </c>
      <c r="U210" s="14">
        <f>SUM($C$2:C210)</f>
        <v>9124</v>
      </c>
      <c r="V210" s="14">
        <f>SUM($D$2:D210)</f>
        <v>9203</v>
      </c>
      <c r="Y210">
        <f t="shared" si="29"/>
        <v>0</v>
      </c>
      <c r="Z210">
        <f t="shared" si="30"/>
        <v>0</v>
      </c>
      <c r="AA210">
        <f t="shared" si="31"/>
        <v>1</v>
      </c>
    </row>
    <row r="211" spans="1:27" x14ac:dyDescent="0.25">
      <c r="A211" s="3">
        <f t="shared" si="28"/>
        <v>42577</v>
      </c>
      <c r="B211" s="14">
        <v>7</v>
      </c>
      <c r="C211" s="14">
        <v>1</v>
      </c>
      <c r="D211" s="14">
        <v>2</v>
      </c>
      <c r="E211" s="14"/>
      <c r="F211" s="14"/>
      <c r="G211" s="14"/>
      <c r="H211" s="16">
        <f t="shared" si="27"/>
        <v>3.3333333333333335</v>
      </c>
      <c r="I211" s="14"/>
      <c r="J211" s="14"/>
      <c r="K211" s="14"/>
      <c r="L211" s="20">
        <f t="shared" si="23"/>
        <v>3</v>
      </c>
      <c r="M211" s="20">
        <f t="shared" si="24"/>
        <v>-1</v>
      </c>
      <c r="N211" s="20">
        <f t="shared" si="25"/>
        <v>-8</v>
      </c>
      <c r="O211" s="5"/>
      <c r="P211" s="5"/>
      <c r="Q211" s="5"/>
      <c r="R211" s="20">
        <f t="shared" si="26"/>
        <v>-1.9999999999999996</v>
      </c>
      <c r="S211" s="20"/>
      <c r="T211" s="14">
        <f>SUM($B$2:B211)</f>
        <v>9350</v>
      </c>
      <c r="U211" s="14">
        <f>SUM($C$2:C211)</f>
        <v>9125</v>
      </c>
      <c r="V211" s="14">
        <f>SUM($D$2:D211)</f>
        <v>9205</v>
      </c>
      <c r="Y211">
        <f t="shared" si="29"/>
        <v>1.75</v>
      </c>
      <c r="Z211">
        <f t="shared" si="30"/>
        <v>0.5</v>
      </c>
      <c r="AA211">
        <f t="shared" si="31"/>
        <v>0.2</v>
      </c>
    </row>
    <row r="212" spans="1:27" x14ac:dyDescent="0.25">
      <c r="A212" s="3">
        <f t="shared" si="28"/>
        <v>42578</v>
      </c>
      <c r="B212" s="14">
        <v>4</v>
      </c>
      <c r="C212" s="14">
        <v>6</v>
      </c>
      <c r="D212" s="14">
        <v>2</v>
      </c>
      <c r="E212" s="14"/>
      <c r="F212" s="14"/>
      <c r="G212" s="14"/>
      <c r="H212" s="16">
        <f t="shared" si="27"/>
        <v>4</v>
      </c>
      <c r="I212" s="14"/>
      <c r="J212" s="14"/>
      <c r="K212" s="14"/>
      <c r="L212" s="20">
        <f t="shared" si="23"/>
        <v>0</v>
      </c>
      <c r="M212" s="20">
        <f t="shared" si="24"/>
        <v>1</v>
      </c>
      <c r="N212" s="20">
        <f t="shared" si="25"/>
        <v>-5</v>
      </c>
      <c r="O212" s="5"/>
      <c r="P212" s="5"/>
      <c r="Q212" s="5"/>
      <c r="R212" s="20">
        <f t="shared" si="26"/>
        <v>-1.333333333333333</v>
      </c>
      <c r="S212" s="20"/>
      <c r="T212" s="14">
        <f>SUM($B$2:B212)</f>
        <v>9354</v>
      </c>
      <c r="U212" s="14">
        <f>SUM($C$2:C212)</f>
        <v>9131</v>
      </c>
      <c r="V212" s="14">
        <f>SUM($D$2:D212)</f>
        <v>9207</v>
      </c>
      <c r="Y212">
        <f t="shared" si="29"/>
        <v>1</v>
      </c>
      <c r="Z212">
        <f t="shared" si="30"/>
        <v>1.2</v>
      </c>
      <c r="AA212">
        <f t="shared" si="31"/>
        <v>0.2857142857142857</v>
      </c>
    </row>
    <row r="213" spans="1:27" x14ac:dyDescent="0.25">
      <c r="A213" s="3">
        <f t="shared" si="28"/>
        <v>42579</v>
      </c>
      <c r="B213" s="14">
        <v>4</v>
      </c>
      <c r="C213" s="14">
        <v>4</v>
      </c>
      <c r="D213" s="14">
        <v>5</v>
      </c>
      <c r="E213" s="14"/>
      <c r="F213" s="14"/>
      <c r="G213" s="14"/>
      <c r="H213" s="16">
        <f t="shared" si="27"/>
        <v>4.333333333333333</v>
      </c>
      <c r="I213" s="14"/>
      <c r="J213" s="14"/>
      <c r="K213" s="14"/>
      <c r="L213" s="20">
        <f t="shared" si="23"/>
        <v>-5</v>
      </c>
      <c r="M213" s="20">
        <f t="shared" si="24"/>
        <v>1</v>
      </c>
      <c r="N213" s="20">
        <f t="shared" si="25"/>
        <v>3</v>
      </c>
      <c r="O213" s="5"/>
      <c r="P213" s="5"/>
      <c r="Q213" s="5"/>
      <c r="R213" s="20">
        <f t="shared" si="26"/>
        <v>-0.33333333333333393</v>
      </c>
      <c r="S213" s="20"/>
      <c r="T213" s="14">
        <f>SUM($B$2:B213)</f>
        <v>9358</v>
      </c>
      <c r="U213" s="14">
        <f>SUM($C$2:C213)</f>
        <v>9135</v>
      </c>
      <c r="V213" s="14">
        <f>SUM($D$2:D213)</f>
        <v>9212</v>
      </c>
      <c r="Y213">
        <f t="shared" si="29"/>
        <v>0.44444444444444442</v>
      </c>
      <c r="Z213">
        <f t="shared" si="30"/>
        <v>1.3333333333333333</v>
      </c>
      <c r="AA213">
        <f t="shared" si="31"/>
        <v>2.5</v>
      </c>
    </row>
    <row r="214" spans="1:27" x14ac:dyDescent="0.25">
      <c r="A214" s="3">
        <f t="shared" si="28"/>
        <v>42580</v>
      </c>
      <c r="B214" s="14">
        <v>5</v>
      </c>
      <c r="C214" s="14">
        <v>9</v>
      </c>
      <c r="D214" s="14">
        <v>9</v>
      </c>
      <c r="E214" s="14"/>
      <c r="F214" s="14"/>
      <c r="G214" s="14"/>
      <c r="H214" s="16">
        <f t="shared" si="27"/>
        <v>7.666666666666667</v>
      </c>
      <c r="I214" s="14"/>
      <c r="J214" s="14"/>
      <c r="K214" s="14"/>
      <c r="L214" s="20">
        <f t="shared" si="23"/>
        <v>2</v>
      </c>
      <c r="M214" s="20">
        <f t="shared" si="24"/>
        <v>1</v>
      </c>
      <c r="N214" s="20">
        <f t="shared" si="25"/>
        <v>4</v>
      </c>
      <c r="O214" s="5"/>
      <c r="P214" s="5"/>
      <c r="Q214" s="5"/>
      <c r="R214" s="20">
        <f t="shared" si="26"/>
        <v>2.3333333333333339</v>
      </c>
      <c r="S214" s="20"/>
      <c r="T214" s="14">
        <f>SUM($B$2:B214)</f>
        <v>9363</v>
      </c>
      <c r="U214" s="14">
        <f>SUM($C$2:C214)</f>
        <v>9144</v>
      </c>
      <c r="V214" s="14">
        <f>SUM($D$2:D214)</f>
        <v>9221</v>
      </c>
      <c r="Y214">
        <f t="shared" si="29"/>
        <v>1.6666666666666667</v>
      </c>
      <c r="Z214">
        <f t="shared" si="30"/>
        <v>1.125</v>
      </c>
      <c r="AA214">
        <f t="shared" si="31"/>
        <v>1.8</v>
      </c>
    </row>
    <row r="215" spans="1:27" x14ac:dyDescent="0.25">
      <c r="A215" s="3">
        <f t="shared" si="28"/>
        <v>42581</v>
      </c>
      <c r="B215" s="14">
        <v>10</v>
      </c>
      <c r="C215" s="14">
        <v>3</v>
      </c>
      <c r="D215" s="14">
        <v>3</v>
      </c>
      <c r="E215" s="14"/>
      <c r="F215" s="14"/>
      <c r="G215" s="14"/>
      <c r="H215" s="16">
        <f t="shared" si="27"/>
        <v>5.333333333333333</v>
      </c>
      <c r="I215" s="14"/>
      <c r="J215" s="14"/>
      <c r="K215" s="14"/>
      <c r="L215" s="20">
        <f t="shared" si="23"/>
        <v>0</v>
      </c>
      <c r="M215" s="20">
        <f t="shared" si="24"/>
        <v>-7</v>
      </c>
      <c r="N215" s="20">
        <f t="shared" si="25"/>
        <v>-11</v>
      </c>
      <c r="O215" s="5"/>
      <c r="P215" s="5"/>
      <c r="Q215" s="5"/>
      <c r="R215" s="20">
        <f t="shared" si="26"/>
        <v>-6.0000000000000009</v>
      </c>
      <c r="S215" s="20"/>
      <c r="T215" s="14">
        <f>SUM($B$2:B215)</f>
        <v>9373</v>
      </c>
      <c r="U215" s="14">
        <f>SUM($C$2:C215)</f>
        <v>9147</v>
      </c>
      <c r="V215" s="14">
        <f>SUM($D$2:D215)</f>
        <v>9224</v>
      </c>
      <c r="Y215">
        <f t="shared" si="29"/>
        <v>1</v>
      </c>
      <c r="Z215">
        <f t="shared" si="30"/>
        <v>0.3</v>
      </c>
      <c r="AA215">
        <f t="shared" si="31"/>
        <v>0.21428571428571427</v>
      </c>
    </row>
    <row r="216" spans="1:27" x14ac:dyDescent="0.25">
      <c r="A216" s="3">
        <f t="shared" si="28"/>
        <v>42582</v>
      </c>
      <c r="B216" s="14">
        <v>1</v>
      </c>
      <c r="C216" s="14">
        <v>7</v>
      </c>
      <c r="D216" s="14">
        <v>2</v>
      </c>
      <c r="E216" s="14"/>
      <c r="F216" s="14"/>
      <c r="G216" s="14"/>
      <c r="H216" s="16">
        <f t="shared" si="27"/>
        <v>3.3333333333333335</v>
      </c>
      <c r="I216" s="14"/>
      <c r="J216" s="14"/>
      <c r="K216" s="14"/>
      <c r="L216" s="20">
        <f t="shared" si="23"/>
        <v>-2</v>
      </c>
      <c r="M216" s="20">
        <f t="shared" si="24"/>
        <v>3</v>
      </c>
      <c r="N216" s="20">
        <f t="shared" si="25"/>
        <v>1</v>
      </c>
      <c r="O216" s="5"/>
      <c r="P216" s="5"/>
      <c r="Q216" s="5"/>
      <c r="R216" s="20">
        <f t="shared" si="26"/>
        <v>0.66666666666666696</v>
      </c>
      <c r="S216" s="20"/>
      <c r="T216" s="14">
        <f>SUM($B$2:B216)</f>
        <v>9374</v>
      </c>
      <c r="U216" s="14">
        <f>SUM($C$2:C216)</f>
        <v>9154</v>
      </c>
      <c r="V216" s="14">
        <f>SUM($D$2:D216)</f>
        <v>9226</v>
      </c>
      <c r="Y216">
        <f t="shared" si="29"/>
        <v>0.33333333333333331</v>
      </c>
      <c r="Z216">
        <f t="shared" si="30"/>
        <v>1.75</v>
      </c>
      <c r="AA216">
        <f t="shared" si="31"/>
        <v>2</v>
      </c>
    </row>
    <row r="217" spans="1:27" x14ac:dyDescent="0.25">
      <c r="A217" s="3">
        <f t="shared" si="28"/>
        <v>42583</v>
      </c>
      <c r="B217" s="14">
        <v>1</v>
      </c>
      <c r="C217" s="14">
        <v>0</v>
      </c>
      <c r="D217" s="14">
        <v>0</v>
      </c>
      <c r="E217" s="14"/>
      <c r="F217" s="14"/>
      <c r="G217" s="14"/>
      <c r="H217" s="16">
        <f t="shared" si="27"/>
        <v>0.33333333333333331</v>
      </c>
      <c r="I217" s="14"/>
      <c r="J217" s="14"/>
      <c r="K217" s="14"/>
      <c r="L217" s="20">
        <f t="shared" si="23"/>
        <v>1</v>
      </c>
      <c r="M217" s="20">
        <f t="shared" si="24"/>
        <v>0</v>
      </c>
      <c r="N217" s="20">
        <f t="shared" si="25"/>
        <v>-1</v>
      </c>
      <c r="O217" s="5"/>
      <c r="P217" s="5"/>
      <c r="Q217" s="5"/>
      <c r="R217" s="20">
        <f t="shared" si="26"/>
        <v>0</v>
      </c>
      <c r="S217" s="20"/>
      <c r="T217" s="14">
        <f>SUM($B$2:B217)</f>
        <v>9375</v>
      </c>
      <c r="U217" s="14">
        <f>SUM($C$2:C217)</f>
        <v>9154</v>
      </c>
      <c r="V217" s="14">
        <f>SUM($D$2:D217)</f>
        <v>9226</v>
      </c>
      <c r="Y217">
        <f t="shared" si="29"/>
        <v>1</v>
      </c>
      <c r="Z217">
        <f t="shared" si="30"/>
        <v>1</v>
      </c>
      <c r="AA217">
        <f t="shared" si="31"/>
        <v>0</v>
      </c>
    </row>
    <row r="218" spans="1:27" x14ac:dyDescent="0.25">
      <c r="A218" s="3">
        <f t="shared" si="28"/>
        <v>42584</v>
      </c>
      <c r="B218" s="14">
        <v>8</v>
      </c>
      <c r="C218" s="14">
        <v>0</v>
      </c>
      <c r="D218" s="14">
        <v>6</v>
      </c>
      <c r="E218" s="14"/>
      <c r="F218" s="14"/>
      <c r="G218" s="14"/>
      <c r="H218" s="16">
        <f t="shared" si="27"/>
        <v>4.666666666666667</v>
      </c>
      <c r="I218" s="14"/>
      <c r="J218" s="14"/>
      <c r="K218" s="14"/>
      <c r="L218" s="20">
        <f t="shared" si="23"/>
        <v>1</v>
      </c>
      <c r="M218" s="20">
        <f t="shared" si="24"/>
        <v>-1</v>
      </c>
      <c r="N218" s="20">
        <f t="shared" si="25"/>
        <v>4</v>
      </c>
      <c r="O218" s="5"/>
      <c r="P218" s="5"/>
      <c r="Q218" s="5"/>
      <c r="R218" s="20">
        <f t="shared" si="26"/>
        <v>1.3333333333333335</v>
      </c>
      <c r="S218" s="20"/>
      <c r="T218" s="14">
        <f>SUM($B$2:B218)</f>
        <v>9383</v>
      </c>
      <c r="U218" s="14">
        <f>SUM($C$2:C218)</f>
        <v>9154</v>
      </c>
      <c r="V218" s="14">
        <f>SUM($D$2:D218)</f>
        <v>9232</v>
      </c>
      <c r="Y218">
        <f t="shared" si="29"/>
        <v>1.1428571428571428</v>
      </c>
      <c r="Z218">
        <f t="shared" si="30"/>
        <v>0</v>
      </c>
      <c r="AA218">
        <f t="shared" si="31"/>
        <v>3</v>
      </c>
    </row>
    <row r="219" spans="1:27" x14ac:dyDescent="0.25">
      <c r="A219" s="3">
        <f t="shared" si="28"/>
        <v>42585</v>
      </c>
      <c r="B219" s="14">
        <v>5</v>
      </c>
      <c r="C219" s="14">
        <v>9</v>
      </c>
      <c r="D219" s="14">
        <v>0</v>
      </c>
      <c r="E219" s="14"/>
      <c r="F219" s="14"/>
      <c r="G219" s="14"/>
      <c r="H219" s="16">
        <f t="shared" si="27"/>
        <v>4.666666666666667</v>
      </c>
      <c r="I219" s="14"/>
      <c r="J219" s="14"/>
      <c r="K219" s="14"/>
      <c r="L219" s="20">
        <f t="shared" si="23"/>
        <v>1</v>
      </c>
      <c r="M219" s="20">
        <f t="shared" si="24"/>
        <v>3</v>
      </c>
      <c r="N219" s="20">
        <f t="shared" si="25"/>
        <v>-2</v>
      </c>
      <c r="O219" s="5"/>
      <c r="P219" s="5"/>
      <c r="Q219" s="5"/>
      <c r="R219" s="20">
        <f t="shared" si="26"/>
        <v>0.66666666666666696</v>
      </c>
      <c r="S219" s="20"/>
      <c r="T219" s="14">
        <f>SUM($B$2:B219)</f>
        <v>9388</v>
      </c>
      <c r="U219" s="14">
        <f>SUM($C$2:C219)</f>
        <v>9163</v>
      </c>
      <c r="V219" s="14">
        <f>SUM($D$2:D219)</f>
        <v>9232</v>
      </c>
      <c r="Y219">
        <f t="shared" si="29"/>
        <v>1.25</v>
      </c>
      <c r="Z219">
        <f t="shared" si="30"/>
        <v>1.5</v>
      </c>
      <c r="AA219">
        <f t="shared" si="31"/>
        <v>0</v>
      </c>
    </row>
    <row r="220" spans="1:27" x14ac:dyDescent="0.25">
      <c r="A220" s="3">
        <f t="shared" si="28"/>
        <v>42586</v>
      </c>
      <c r="B220" s="14">
        <v>3</v>
      </c>
      <c r="C220" s="14">
        <v>16</v>
      </c>
      <c r="D220" s="14">
        <v>13</v>
      </c>
      <c r="E220" s="14"/>
      <c r="F220" s="14"/>
      <c r="G220" s="14"/>
      <c r="H220" s="16">
        <f t="shared" si="27"/>
        <v>10.666666666666666</v>
      </c>
      <c r="I220" s="14"/>
      <c r="J220" s="14"/>
      <c r="K220" s="14"/>
      <c r="L220" s="20">
        <f t="shared" si="23"/>
        <v>-1</v>
      </c>
      <c r="M220" s="20">
        <f t="shared" si="24"/>
        <v>12</v>
      </c>
      <c r="N220" s="20">
        <f t="shared" si="25"/>
        <v>8</v>
      </c>
      <c r="O220" s="5"/>
      <c r="P220" s="5"/>
      <c r="Q220" s="5"/>
      <c r="R220" s="20">
        <f t="shared" si="26"/>
        <v>6.333333333333333</v>
      </c>
      <c r="S220" s="20"/>
      <c r="T220" s="14">
        <f>SUM($B$2:B220)</f>
        <v>9391</v>
      </c>
      <c r="U220" s="14">
        <f>SUM($C$2:C220)</f>
        <v>9179</v>
      </c>
      <c r="V220" s="14">
        <f>SUM($D$2:D220)</f>
        <v>9245</v>
      </c>
      <c r="Y220">
        <f t="shared" si="29"/>
        <v>0.75</v>
      </c>
      <c r="Z220">
        <f t="shared" si="30"/>
        <v>4</v>
      </c>
      <c r="AA220">
        <f t="shared" si="31"/>
        <v>2.6</v>
      </c>
    </row>
    <row r="221" spans="1:27" x14ac:dyDescent="0.25">
      <c r="A221" s="3">
        <f t="shared" si="28"/>
        <v>42587</v>
      </c>
      <c r="B221" s="14">
        <v>6</v>
      </c>
      <c r="C221" s="14">
        <v>2</v>
      </c>
      <c r="D221" s="14">
        <v>7</v>
      </c>
      <c r="E221" s="14"/>
      <c r="F221" s="14"/>
      <c r="G221" s="14"/>
      <c r="H221" s="16">
        <f t="shared" si="27"/>
        <v>5</v>
      </c>
      <c r="I221" s="14"/>
      <c r="J221" s="14"/>
      <c r="K221" s="14"/>
      <c r="L221" s="20">
        <f t="shared" si="23"/>
        <v>1</v>
      </c>
      <c r="M221" s="20">
        <f t="shared" si="24"/>
        <v>-7</v>
      </c>
      <c r="N221" s="20">
        <f t="shared" si="25"/>
        <v>-2</v>
      </c>
      <c r="O221" s="5"/>
      <c r="P221" s="5"/>
      <c r="Q221" s="5"/>
      <c r="R221" s="20">
        <f t="shared" si="26"/>
        <v>-2.666666666666667</v>
      </c>
      <c r="S221" s="20"/>
      <c r="T221" s="14">
        <f>SUM($B$2:B221)</f>
        <v>9397</v>
      </c>
      <c r="U221" s="14">
        <f>SUM($C$2:C221)</f>
        <v>9181</v>
      </c>
      <c r="V221" s="14">
        <f>SUM($D$2:D221)</f>
        <v>9252</v>
      </c>
      <c r="Y221">
        <f t="shared" si="29"/>
        <v>1.2</v>
      </c>
      <c r="Z221">
        <f t="shared" si="30"/>
        <v>0.22222222222222221</v>
      </c>
      <c r="AA221">
        <f t="shared" si="31"/>
        <v>0.77777777777777779</v>
      </c>
    </row>
    <row r="222" spans="1:27" x14ac:dyDescent="0.25">
      <c r="A222" s="3">
        <f t="shared" si="28"/>
        <v>42588</v>
      </c>
      <c r="B222" s="14">
        <v>5</v>
      </c>
      <c r="C222" s="14">
        <v>14</v>
      </c>
      <c r="D222" s="14">
        <v>2</v>
      </c>
      <c r="E222" s="14"/>
      <c r="F222" s="14"/>
      <c r="G222" s="14"/>
      <c r="H222" s="16">
        <f t="shared" si="27"/>
        <v>7</v>
      </c>
      <c r="I222" s="14"/>
      <c r="J222" s="14"/>
      <c r="K222" s="14"/>
      <c r="L222" s="20">
        <f t="shared" si="23"/>
        <v>-5</v>
      </c>
      <c r="M222" s="20">
        <f t="shared" si="24"/>
        <v>11</v>
      </c>
      <c r="N222" s="20">
        <f t="shared" si="25"/>
        <v>-1</v>
      </c>
      <c r="O222" s="5"/>
      <c r="P222" s="5"/>
      <c r="Q222" s="5"/>
      <c r="R222" s="20">
        <f t="shared" si="26"/>
        <v>1.666666666666667</v>
      </c>
      <c r="S222" s="20"/>
      <c r="T222" s="14">
        <f>SUM($B$2:B222)</f>
        <v>9402</v>
      </c>
      <c r="U222" s="14">
        <f>SUM($C$2:C222)</f>
        <v>9195</v>
      </c>
      <c r="V222" s="14">
        <f>SUM($D$2:D222)</f>
        <v>9254</v>
      </c>
      <c r="Y222">
        <f t="shared" si="29"/>
        <v>0.5</v>
      </c>
      <c r="Z222">
        <f t="shared" si="30"/>
        <v>4.666666666666667</v>
      </c>
      <c r="AA222">
        <f t="shared" si="31"/>
        <v>0.66666666666666663</v>
      </c>
    </row>
    <row r="223" spans="1:27" x14ac:dyDescent="0.25">
      <c r="A223" s="3">
        <f t="shared" si="28"/>
        <v>42589</v>
      </c>
      <c r="B223" s="14">
        <v>2</v>
      </c>
      <c r="C223" s="14">
        <v>6</v>
      </c>
      <c r="D223" s="14">
        <v>6</v>
      </c>
      <c r="E223" s="14"/>
      <c r="F223" s="14"/>
      <c r="G223" s="14"/>
      <c r="H223" s="16">
        <f t="shared" si="27"/>
        <v>4.666666666666667</v>
      </c>
      <c r="I223" s="14"/>
      <c r="J223" s="14"/>
      <c r="K223" s="14"/>
      <c r="L223" s="20">
        <f t="shared" si="23"/>
        <v>1</v>
      </c>
      <c r="M223" s="20">
        <f t="shared" si="24"/>
        <v>-1</v>
      </c>
      <c r="N223" s="20">
        <f t="shared" si="25"/>
        <v>4</v>
      </c>
      <c r="O223" s="5"/>
      <c r="P223" s="5"/>
      <c r="Q223" s="5"/>
      <c r="R223" s="20">
        <f t="shared" si="26"/>
        <v>1.3333333333333335</v>
      </c>
      <c r="S223" s="20"/>
      <c r="T223" s="14">
        <f>SUM($B$2:B223)</f>
        <v>9404</v>
      </c>
      <c r="U223" s="14">
        <f>SUM($C$2:C223)</f>
        <v>9201</v>
      </c>
      <c r="V223" s="14">
        <f>SUM($D$2:D223)</f>
        <v>9260</v>
      </c>
      <c r="Y223">
        <f t="shared" si="29"/>
        <v>2</v>
      </c>
      <c r="Z223">
        <f t="shared" si="30"/>
        <v>0.8571428571428571</v>
      </c>
      <c r="AA223">
        <f t="shared" si="31"/>
        <v>3</v>
      </c>
    </row>
    <row r="224" spans="1:27" x14ac:dyDescent="0.25">
      <c r="A224" s="3">
        <f t="shared" si="28"/>
        <v>42590</v>
      </c>
      <c r="B224" s="14">
        <v>2</v>
      </c>
      <c r="C224" s="14">
        <v>1</v>
      </c>
      <c r="D224" s="14">
        <v>0</v>
      </c>
      <c r="E224" s="14"/>
      <c r="F224" s="14"/>
      <c r="G224" s="14"/>
      <c r="H224" s="16">
        <f t="shared" si="27"/>
        <v>1</v>
      </c>
      <c r="I224" s="14"/>
      <c r="J224" s="14"/>
      <c r="K224" s="14"/>
      <c r="L224" s="20">
        <f t="shared" si="23"/>
        <v>1</v>
      </c>
      <c r="M224" s="20">
        <f t="shared" si="24"/>
        <v>1</v>
      </c>
      <c r="N224" s="20">
        <f t="shared" si="25"/>
        <v>0</v>
      </c>
      <c r="O224" s="5"/>
      <c r="P224" s="5"/>
      <c r="Q224" s="5"/>
      <c r="R224" s="20">
        <f t="shared" si="26"/>
        <v>0.66666666666666674</v>
      </c>
      <c r="S224" s="20"/>
      <c r="T224" s="14">
        <f>SUM($B$2:B224)</f>
        <v>9406</v>
      </c>
      <c r="U224" s="14">
        <f>SUM($C$2:C224)</f>
        <v>9202</v>
      </c>
      <c r="V224" s="14">
        <f>SUM($D$2:D224)</f>
        <v>9260</v>
      </c>
      <c r="Y224">
        <f t="shared" si="29"/>
        <v>2</v>
      </c>
      <c r="Z224">
        <f t="shared" si="30"/>
        <v>1</v>
      </c>
      <c r="AA224">
        <f t="shared" si="31"/>
        <v>1</v>
      </c>
    </row>
    <row r="225" spans="1:27" x14ac:dyDescent="0.25">
      <c r="A225" s="3">
        <f t="shared" si="28"/>
        <v>42591</v>
      </c>
      <c r="B225" s="20">
        <v>2</v>
      </c>
      <c r="C225" s="20">
        <v>1</v>
      </c>
      <c r="D225" s="20">
        <v>5</v>
      </c>
      <c r="E225" s="20"/>
      <c r="F225" s="20"/>
      <c r="G225" s="20"/>
      <c r="H225" s="16">
        <f t="shared" si="27"/>
        <v>2.6666666666666665</v>
      </c>
      <c r="I225" s="20"/>
      <c r="J225" s="20"/>
      <c r="K225" s="20"/>
      <c r="L225" s="20">
        <f t="shared" si="23"/>
        <v>-6</v>
      </c>
      <c r="M225" s="20">
        <f t="shared" si="24"/>
        <v>1</v>
      </c>
      <c r="N225" s="20">
        <f t="shared" si="25"/>
        <v>-1</v>
      </c>
      <c r="O225" s="20"/>
      <c r="P225" s="20"/>
      <c r="Q225" s="20"/>
      <c r="R225" s="20">
        <f t="shared" si="26"/>
        <v>-2.0000000000000004</v>
      </c>
      <c r="S225" s="20"/>
      <c r="T225" s="14">
        <f>SUM($B$2:B225)</f>
        <v>9408</v>
      </c>
      <c r="U225" s="14">
        <f>SUM($C$2:C225)</f>
        <v>9203</v>
      </c>
      <c r="V225" s="14">
        <f>SUM($D$2:D225)</f>
        <v>9265</v>
      </c>
      <c r="Y225">
        <f t="shared" si="29"/>
        <v>0.25</v>
      </c>
      <c r="Z225">
        <f t="shared" si="30"/>
        <v>1</v>
      </c>
      <c r="AA225">
        <f t="shared" si="31"/>
        <v>0.83333333333333337</v>
      </c>
    </row>
    <row r="226" spans="1:27" x14ac:dyDescent="0.25">
      <c r="A226" s="3">
        <f t="shared" si="28"/>
        <v>42592</v>
      </c>
      <c r="B226" s="20">
        <v>2</v>
      </c>
      <c r="C226" s="20">
        <v>5</v>
      </c>
      <c r="D226" s="20">
        <v>3</v>
      </c>
      <c r="E226" s="20"/>
      <c r="F226" s="20"/>
      <c r="G226" s="20"/>
      <c r="H226" s="16">
        <f t="shared" si="27"/>
        <v>3.3333333333333335</v>
      </c>
      <c r="I226" s="20"/>
      <c r="J226" s="20"/>
      <c r="K226" s="20"/>
      <c r="L226" s="20">
        <f t="shared" si="23"/>
        <v>-3</v>
      </c>
      <c r="M226" s="20">
        <f t="shared" si="24"/>
        <v>-4</v>
      </c>
      <c r="N226" s="20">
        <f t="shared" si="25"/>
        <v>3</v>
      </c>
      <c r="O226" s="20"/>
      <c r="P226" s="20"/>
      <c r="Q226" s="20"/>
      <c r="R226" s="20">
        <f t="shared" si="26"/>
        <v>-1.3333333333333335</v>
      </c>
      <c r="S226" s="20"/>
      <c r="T226" s="14">
        <f>SUM($B$2:B226)</f>
        <v>9410</v>
      </c>
      <c r="U226" s="14">
        <f>SUM($C$2:C226)</f>
        <v>9208</v>
      </c>
      <c r="V226" s="14">
        <f>SUM($D$2:D226)</f>
        <v>9268</v>
      </c>
      <c r="Y226">
        <f t="shared" si="29"/>
        <v>0.4</v>
      </c>
      <c r="Z226">
        <f t="shared" si="30"/>
        <v>0.55555555555555558</v>
      </c>
      <c r="AA226">
        <f t="shared" si="31"/>
        <v>1</v>
      </c>
    </row>
    <row r="227" spans="1:27" x14ac:dyDescent="0.25">
      <c r="A227" s="3">
        <f t="shared" si="28"/>
        <v>42593</v>
      </c>
      <c r="B227" s="20">
        <v>10</v>
      </c>
      <c r="C227" s="20">
        <v>5</v>
      </c>
      <c r="D227" s="20">
        <v>8</v>
      </c>
      <c r="E227" s="20"/>
      <c r="F227" s="20"/>
      <c r="G227" s="20"/>
      <c r="H227" s="16">
        <f t="shared" si="27"/>
        <v>7.666666666666667</v>
      </c>
      <c r="I227" s="20"/>
      <c r="J227" s="20"/>
      <c r="K227" s="20"/>
      <c r="L227" s="20">
        <f t="shared" ref="L227:L290" si="32">B227-B220</f>
        <v>7</v>
      </c>
      <c r="M227" s="20">
        <f t="shared" ref="M227:M290" si="33">C227-C220</f>
        <v>-11</v>
      </c>
      <c r="N227" s="20">
        <f t="shared" ref="N227:N290" si="34">D227-D220</f>
        <v>-5</v>
      </c>
      <c r="O227" s="20"/>
      <c r="P227" s="20"/>
      <c r="Q227" s="20"/>
      <c r="R227" s="20">
        <f t="shared" ref="R227:R290" si="35">H227-H220</f>
        <v>-2.9999999999999991</v>
      </c>
      <c r="S227" s="20"/>
      <c r="T227" s="14">
        <f>SUM($B$2:B227)</f>
        <v>9420</v>
      </c>
      <c r="U227" s="14">
        <f>SUM($C$2:C227)</f>
        <v>9213</v>
      </c>
      <c r="V227" s="14">
        <f>SUM($D$2:D227)</f>
        <v>9276</v>
      </c>
      <c r="Y227">
        <f t="shared" si="29"/>
        <v>3.3333333333333335</v>
      </c>
      <c r="Z227">
        <f t="shared" si="30"/>
        <v>0.3125</v>
      </c>
      <c r="AA227">
        <f t="shared" si="31"/>
        <v>0.61538461538461542</v>
      </c>
    </row>
    <row r="228" spans="1:27" x14ac:dyDescent="0.25">
      <c r="A228" s="3">
        <f t="shared" si="28"/>
        <v>42594</v>
      </c>
      <c r="B228" s="20">
        <v>2</v>
      </c>
      <c r="C228" s="20">
        <v>4</v>
      </c>
      <c r="D228" s="20">
        <v>5</v>
      </c>
      <c r="E228" s="20"/>
      <c r="F228" s="20"/>
      <c r="G228" s="20"/>
      <c r="H228" s="16">
        <f t="shared" si="27"/>
        <v>3.6666666666666665</v>
      </c>
      <c r="I228" s="20"/>
      <c r="J228" s="20"/>
      <c r="K228" s="20"/>
      <c r="L228" s="20">
        <f t="shared" si="32"/>
        <v>-4</v>
      </c>
      <c r="M228" s="20">
        <f t="shared" si="33"/>
        <v>2</v>
      </c>
      <c r="N228" s="20">
        <f t="shared" si="34"/>
        <v>-2</v>
      </c>
      <c r="O228" s="20"/>
      <c r="P228" s="20"/>
      <c r="Q228" s="20"/>
      <c r="R228" s="20">
        <f t="shared" si="35"/>
        <v>-1.3333333333333335</v>
      </c>
      <c r="S228" s="20"/>
      <c r="T228" s="14">
        <f>SUM($B$2:B228)</f>
        <v>9422</v>
      </c>
      <c r="U228" s="14">
        <f>SUM($C$2:C228)</f>
        <v>9217</v>
      </c>
      <c r="V228" s="14">
        <f>SUM($D$2:D228)</f>
        <v>9281</v>
      </c>
      <c r="Y228">
        <f t="shared" si="29"/>
        <v>0.33333333333333331</v>
      </c>
      <c r="Z228">
        <f t="shared" si="30"/>
        <v>2</v>
      </c>
      <c r="AA228">
        <f t="shared" si="31"/>
        <v>0.7142857142857143</v>
      </c>
    </row>
    <row r="229" spans="1:27" x14ac:dyDescent="0.25">
      <c r="A229" s="3">
        <f t="shared" si="28"/>
        <v>42595</v>
      </c>
      <c r="B229" s="20">
        <v>5</v>
      </c>
      <c r="C229" s="20">
        <v>13</v>
      </c>
      <c r="D229" s="20">
        <v>8</v>
      </c>
      <c r="E229" s="20"/>
      <c r="F229" s="20"/>
      <c r="G229" s="20"/>
      <c r="H229" s="16">
        <f t="shared" si="27"/>
        <v>8.6666666666666661</v>
      </c>
      <c r="I229" s="20"/>
      <c r="J229" s="20"/>
      <c r="K229" s="20"/>
      <c r="L229" s="20">
        <f t="shared" si="32"/>
        <v>0</v>
      </c>
      <c r="M229" s="20">
        <f t="shared" si="33"/>
        <v>-1</v>
      </c>
      <c r="N229" s="20">
        <f t="shared" si="34"/>
        <v>6</v>
      </c>
      <c r="O229" s="20"/>
      <c r="P229" s="20"/>
      <c r="Q229" s="20"/>
      <c r="R229" s="20">
        <f t="shared" si="35"/>
        <v>1.6666666666666661</v>
      </c>
      <c r="S229" s="20"/>
      <c r="T229" s="14">
        <f>SUM($B$2:B229)</f>
        <v>9427</v>
      </c>
      <c r="U229" s="14">
        <f>SUM($C$2:C229)</f>
        <v>9230</v>
      </c>
      <c r="V229" s="14">
        <f>SUM($D$2:D229)</f>
        <v>9289</v>
      </c>
      <c r="Y229">
        <f t="shared" si="29"/>
        <v>1</v>
      </c>
      <c r="Z229">
        <f t="shared" si="30"/>
        <v>0.9285714285714286</v>
      </c>
      <c r="AA229">
        <f t="shared" si="31"/>
        <v>4</v>
      </c>
    </row>
    <row r="230" spans="1:27" x14ac:dyDescent="0.25">
      <c r="A230" s="3">
        <f t="shared" si="28"/>
        <v>42596</v>
      </c>
      <c r="B230" s="20">
        <v>4</v>
      </c>
      <c r="C230" s="20">
        <v>5</v>
      </c>
      <c r="D230" s="20">
        <v>1</v>
      </c>
      <c r="E230" s="20"/>
      <c r="F230" s="20"/>
      <c r="G230" s="20"/>
      <c r="H230" s="16">
        <f t="shared" si="27"/>
        <v>3.3333333333333335</v>
      </c>
      <c r="I230" s="20"/>
      <c r="J230" s="20"/>
      <c r="K230" s="20"/>
      <c r="L230" s="20">
        <f t="shared" si="32"/>
        <v>2</v>
      </c>
      <c r="M230" s="20">
        <f t="shared" si="33"/>
        <v>-1</v>
      </c>
      <c r="N230" s="20">
        <f t="shared" si="34"/>
        <v>-5</v>
      </c>
      <c r="O230" s="20"/>
      <c r="P230" s="20"/>
      <c r="Q230" s="20"/>
      <c r="R230" s="20">
        <f t="shared" si="35"/>
        <v>-1.3333333333333335</v>
      </c>
      <c r="S230" s="20"/>
      <c r="T230" s="14">
        <f>SUM($B$2:B230)</f>
        <v>9431</v>
      </c>
      <c r="U230" s="14">
        <f>SUM($C$2:C230)</f>
        <v>9235</v>
      </c>
      <c r="V230" s="14">
        <f>SUM($D$2:D230)</f>
        <v>9290</v>
      </c>
      <c r="Y230">
        <f t="shared" si="29"/>
        <v>2</v>
      </c>
      <c r="Z230">
        <f t="shared" si="30"/>
        <v>0.83333333333333337</v>
      </c>
      <c r="AA230">
        <f t="shared" si="31"/>
        <v>0.16666666666666666</v>
      </c>
    </row>
    <row r="231" spans="1:27" x14ac:dyDescent="0.25">
      <c r="A231" s="3">
        <f t="shared" si="28"/>
        <v>42597</v>
      </c>
      <c r="B231" s="20">
        <v>5</v>
      </c>
      <c r="C231" s="20">
        <v>0</v>
      </c>
      <c r="D231" s="20">
        <v>0</v>
      </c>
      <c r="E231" s="20"/>
      <c r="F231" s="20"/>
      <c r="G231" s="20"/>
      <c r="H231" s="16">
        <f t="shared" si="27"/>
        <v>1.6666666666666667</v>
      </c>
      <c r="I231" s="20"/>
      <c r="J231" s="20"/>
      <c r="K231" s="20"/>
      <c r="L231" s="20">
        <f t="shared" si="32"/>
        <v>3</v>
      </c>
      <c r="M231" s="20">
        <f t="shared" si="33"/>
        <v>-1</v>
      </c>
      <c r="N231" s="20">
        <f t="shared" si="34"/>
        <v>0</v>
      </c>
      <c r="O231" s="20"/>
      <c r="P231" s="20"/>
      <c r="Q231" s="20"/>
      <c r="R231" s="20">
        <f t="shared" si="35"/>
        <v>0.66666666666666674</v>
      </c>
      <c r="S231" s="20"/>
      <c r="T231" s="14">
        <f>SUM($B$2:B231)</f>
        <v>9436</v>
      </c>
      <c r="U231" s="14">
        <f>SUM($C$2:C231)</f>
        <v>9235</v>
      </c>
      <c r="V231" s="14">
        <f>SUM($D$2:D231)</f>
        <v>9290</v>
      </c>
      <c r="Y231">
        <f t="shared" si="29"/>
        <v>2.5</v>
      </c>
      <c r="Z231">
        <f t="shared" si="30"/>
        <v>0</v>
      </c>
      <c r="AA231">
        <f t="shared" si="31"/>
        <v>1</v>
      </c>
    </row>
    <row r="232" spans="1:27" x14ac:dyDescent="0.25">
      <c r="A232" s="3">
        <f t="shared" si="28"/>
        <v>42598</v>
      </c>
      <c r="B232" s="20">
        <v>8</v>
      </c>
      <c r="C232" s="20">
        <v>1</v>
      </c>
      <c r="D232" s="20">
        <v>6</v>
      </c>
      <c r="E232" s="20"/>
      <c r="F232" s="20"/>
      <c r="G232" s="20"/>
      <c r="H232" s="16">
        <f t="shared" si="27"/>
        <v>5</v>
      </c>
      <c r="I232" s="20"/>
      <c r="J232" s="20"/>
      <c r="K232" s="20"/>
      <c r="L232" s="20">
        <f t="shared" si="32"/>
        <v>6</v>
      </c>
      <c r="M232" s="20">
        <f t="shared" si="33"/>
        <v>0</v>
      </c>
      <c r="N232" s="20">
        <f t="shared" si="34"/>
        <v>1</v>
      </c>
      <c r="O232" s="20"/>
      <c r="P232" s="20"/>
      <c r="Q232" s="20"/>
      <c r="R232" s="20">
        <f t="shared" si="35"/>
        <v>2.3333333333333335</v>
      </c>
      <c r="S232" s="20"/>
      <c r="T232" s="14">
        <f>SUM($B$2:B232)</f>
        <v>9444</v>
      </c>
      <c r="U232" s="14">
        <f>SUM($C$2:C232)</f>
        <v>9236</v>
      </c>
      <c r="V232" s="14">
        <f>SUM($D$2:D232)</f>
        <v>9296</v>
      </c>
      <c r="Y232">
        <f t="shared" si="29"/>
        <v>4</v>
      </c>
      <c r="Z232">
        <f t="shared" si="30"/>
        <v>1</v>
      </c>
      <c r="AA232">
        <f t="shared" si="31"/>
        <v>1.2</v>
      </c>
    </row>
    <row r="233" spans="1:27" ht="15.75" customHeight="1" x14ac:dyDescent="0.25">
      <c r="A233" s="3">
        <f t="shared" si="28"/>
        <v>42599</v>
      </c>
      <c r="B233" s="38">
        <v>9</v>
      </c>
      <c r="C233" s="38">
        <v>5</v>
      </c>
      <c r="D233" s="38">
        <v>9</v>
      </c>
      <c r="E233" s="38"/>
      <c r="F233" s="38"/>
      <c r="G233" s="38"/>
      <c r="H233" s="16">
        <f t="shared" si="27"/>
        <v>7.666666666666667</v>
      </c>
      <c r="I233" s="38"/>
      <c r="J233" s="38"/>
      <c r="K233" s="38"/>
      <c r="L233" s="20">
        <f t="shared" si="32"/>
        <v>7</v>
      </c>
      <c r="M233" s="20">
        <f t="shared" si="33"/>
        <v>0</v>
      </c>
      <c r="N233" s="20">
        <f t="shared" si="34"/>
        <v>6</v>
      </c>
      <c r="O233" s="38"/>
      <c r="P233" s="38"/>
      <c r="Q233" s="38"/>
      <c r="R233" s="20">
        <f t="shared" si="35"/>
        <v>4.3333333333333339</v>
      </c>
      <c r="S233" s="20"/>
      <c r="T233" s="14">
        <f>SUM($B$2:B233)</f>
        <v>9453</v>
      </c>
      <c r="U233" s="14">
        <f>SUM($C$2:C233)</f>
        <v>9241</v>
      </c>
      <c r="V233" s="14">
        <f>SUM($D$2:D233)</f>
        <v>9305</v>
      </c>
      <c r="Y233">
        <f t="shared" si="29"/>
        <v>4.5</v>
      </c>
      <c r="Z233">
        <f t="shared" si="30"/>
        <v>1</v>
      </c>
      <c r="AA233">
        <f t="shared" si="31"/>
        <v>3</v>
      </c>
    </row>
    <row r="234" spans="1:27" ht="15.75" customHeight="1" x14ac:dyDescent="0.25">
      <c r="A234" s="3">
        <f t="shared" si="28"/>
        <v>42600</v>
      </c>
      <c r="B234" s="20">
        <v>1</v>
      </c>
      <c r="C234" s="20">
        <v>8</v>
      </c>
      <c r="D234" s="20">
        <v>9</v>
      </c>
      <c r="E234" s="20"/>
      <c r="F234" s="20"/>
      <c r="G234" s="20"/>
      <c r="H234" s="16">
        <f t="shared" si="27"/>
        <v>6</v>
      </c>
      <c r="I234" s="20"/>
      <c r="J234" s="20"/>
      <c r="K234" s="20"/>
      <c r="L234" s="20">
        <f t="shared" si="32"/>
        <v>-9</v>
      </c>
      <c r="M234" s="20">
        <f t="shared" si="33"/>
        <v>3</v>
      </c>
      <c r="N234" s="20">
        <f t="shared" si="34"/>
        <v>1</v>
      </c>
      <c r="O234" s="20"/>
      <c r="P234" s="20"/>
      <c r="Q234" s="20"/>
      <c r="R234" s="20">
        <f t="shared" si="35"/>
        <v>-1.666666666666667</v>
      </c>
      <c r="S234" s="20"/>
      <c r="T234" s="14">
        <f>SUM($B$2:B234)</f>
        <v>9454</v>
      </c>
      <c r="U234" s="14">
        <f>SUM($C$2:C234)</f>
        <v>9249</v>
      </c>
      <c r="V234" s="14">
        <f>SUM($D$2:D234)</f>
        <v>9314</v>
      </c>
      <c r="Y234">
        <f t="shared" si="29"/>
        <v>0.1</v>
      </c>
      <c r="Z234">
        <f t="shared" si="30"/>
        <v>1.6</v>
      </c>
      <c r="AA234">
        <f t="shared" si="31"/>
        <v>1.125</v>
      </c>
    </row>
    <row r="235" spans="1:27" x14ac:dyDescent="0.25">
      <c r="A235" s="3">
        <f t="shared" si="28"/>
        <v>42601</v>
      </c>
      <c r="B235" s="20">
        <v>7</v>
      </c>
      <c r="C235" s="20">
        <v>14</v>
      </c>
      <c r="D235" s="20">
        <v>10</v>
      </c>
      <c r="E235" s="20"/>
      <c r="F235" s="20"/>
      <c r="G235" s="20"/>
      <c r="H235" s="16">
        <f t="shared" si="27"/>
        <v>10.333333333333334</v>
      </c>
      <c r="I235" s="20"/>
      <c r="J235" s="20"/>
      <c r="K235" s="20"/>
      <c r="L235" s="20">
        <f t="shared" si="32"/>
        <v>5</v>
      </c>
      <c r="M235" s="20">
        <f t="shared" si="33"/>
        <v>10</v>
      </c>
      <c r="N235" s="20">
        <f t="shared" si="34"/>
        <v>5</v>
      </c>
      <c r="O235" s="20"/>
      <c r="P235" s="20"/>
      <c r="Q235" s="20"/>
      <c r="R235" s="20">
        <f t="shared" si="35"/>
        <v>6.6666666666666679</v>
      </c>
      <c r="S235" s="20"/>
      <c r="T235" s="14">
        <f>SUM($B$2:B235)</f>
        <v>9461</v>
      </c>
      <c r="U235" s="14">
        <f>SUM($C$2:C235)</f>
        <v>9263</v>
      </c>
      <c r="V235" s="14">
        <f>SUM($D$2:D235)</f>
        <v>9324</v>
      </c>
      <c r="Y235">
        <f t="shared" si="29"/>
        <v>3.5</v>
      </c>
      <c r="Z235">
        <f t="shared" si="30"/>
        <v>3.5</v>
      </c>
      <c r="AA235">
        <f t="shared" si="31"/>
        <v>2</v>
      </c>
    </row>
    <row r="236" spans="1:27" x14ac:dyDescent="0.25">
      <c r="A236" s="3">
        <f t="shared" si="28"/>
        <v>42602</v>
      </c>
      <c r="B236" s="20">
        <v>3</v>
      </c>
      <c r="C236" s="20">
        <v>3</v>
      </c>
      <c r="D236" s="20">
        <v>4</v>
      </c>
      <c r="E236" s="20"/>
      <c r="F236" s="20"/>
      <c r="G236" s="20"/>
      <c r="H236" s="16">
        <f t="shared" si="27"/>
        <v>3.3333333333333335</v>
      </c>
      <c r="I236" s="20"/>
      <c r="J236" s="20"/>
      <c r="K236" s="20"/>
      <c r="L236" s="20">
        <f t="shared" si="32"/>
        <v>-2</v>
      </c>
      <c r="M236" s="20">
        <f t="shared" si="33"/>
        <v>-10</v>
      </c>
      <c r="N236" s="20">
        <f t="shared" si="34"/>
        <v>-4</v>
      </c>
      <c r="O236" s="20"/>
      <c r="P236" s="20"/>
      <c r="Q236" s="20"/>
      <c r="R236" s="20">
        <f t="shared" si="35"/>
        <v>-5.3333333333333321</v>
      </c>
      <c r="S236" s="20"/>
      <c r="T236" s="14">
        <f>SUM($B$2:B236)</f>
        <v>9464</v>
      </c>
      <c r="U236" s="14">
        <f>SUM($C$2:C236)</f>
        <v>9266</v>
      </c>
      <c r="V236" s="14">
        <f>SUM($D$2:D236)</f>
        <v>9328</v>
      </c>
      <c r="Y236">
        <f t="shared" si="29"/>
        <v>0.6</v>
      </c>
      <c r="Z236">
        <f t="shared" si="30"/>
        <v>0.23076923076923078</v>
      </c>
      <c r="AA236">
        <f t="shared" si="31"/>
        <v>0.5</v>
      </c>
    </row>
    <row r="237" spans="1:27" x14ac:dyDescent="0.25">
      <c r="A237" s="3">
        <f t="shared" si="28"/>
        <v>42603</v>
      </c>
      <c r="B237" s="20">
        <v>2</v>
      </c>
      <c r="C237" s="20">
        <v>6</v>
      </c>
      <c r="D237" s="20">
        <v>3</v>
      </c>
      <c r="E237" s="20"/>
      <c r="F237" s="20"/>
      <c r="G237" s="20"/>
      <c r="H237" s="16">
        <f t="shared" si="27"/>
        <v>3.6666666666666665</v>
      </c>
      <c r="I237" s="20"/>
      <c r="J237" s="20"/>
      <c r="K237" s="20"/>
      <c r="L237" s="20">
        <f t="shared" si="32"/>
        <v>-2</v>
      </c>
      <c r="M237" s="20">
        <f t="shared" si="33"/>
        <v>1</v>
      </c>
      <c r="N237" s="20">
        <f t="shared" si="34"/>
        <v>2</v>
      </c>
      <c r="O237" s="20"/>
      <c r="P237" s="20"/>
      <c r="Q237" s="20"/>
      <c r="R237" s="20">
        <f t="shared" si="35"/>
        <v>0.33333333333333304</v>
      </c>
      <c r="S237" s="20"/>
      <c r="T237" s="14">
        <f>SUM($B$2:B237)</f>
        <v>9466</v>
      </c>
      <c r="U237" s="14">
        <f>SUM($C$2:C237)</f>
        <v>9272</v>
      </c>
      <c r="V237" s="14">
        <f>SUM($D$2:D237)</f>
        <v>9331</v>
      </c>
      <c r="Y237">
        <f t="shared" si="29"/>
        <v>0.5</v>
      </c>
      <c r="Z237">
        <f t="shared" si="30"/>
        <v>1.2</v>
      </c>
      <c r="AA237">
        <f t="shared" si="31"/>
        <v>3</v>
      </c>
    </row>
    <row r="238" spans="1:27" x14ac:dyDescent="0.25">
      <c r="A238" s="3">
        <f t="shared" si="28"/>
        <v>42604</v>
      </c>
      <c r="B238" s="20">
        <v>0</v>
      </c>
      <c r="C238" s="20">
        <v>3</v>
      </c>
      <c r="D238" s="20">
        <v>1</v>
      </c>
      <c r="E238" s="20"/>
      <c r="F238" s="20"/>
      <c r="G238" s="20"/>
      <c r="H238" s="16">
        <f t="shared" si="27"/>
        <v>1.3333333333333333</v>
      </c>
      <c r="I238" s="20"/>
      <c r="J238" s="20"/>
      <c r="K238" s="20"/>
      <c r="L238" s="20">
        <f t="shared" si="32"/>
        <v>-5</v>
      </c>
      <c r="M238" s="20">
        <f t="shared" si="33"/>
        <v>3</v>
      </c>
      <c r="N238" s="20">
        <f t="shared" si="34"/>
        <v>1</v>
      </c>
      <c r="O238" s="20"/>
      <c r="P238" s="20"/>
      <c r="Q238" s="20"/>
      <c r="R238" s="20">
        <f t="shared" si="35"/>
        <v>-0.33333333333333348</v>
      </c>
      <c r="S238" s="20"/>
      <c r="T238" s="14">
        <f>SUM($B$2:B238)</f>
        <v>9466</v>
      </c>
      <c r="U238" s="14">
        <f>SUM($C$2:C238)</f>
        <v>9275</v>
      </c>
      <c r="V238" s="14">
        <f>SUM($D$2:D238)</f>
        <v>9332</v>
      </c>
      <c r="Y238">
        <f t="shared" si="29"/>
        <v>0</v>
      </c>
      <c r="Z238">
        <f t="shared" si="30"/>
        <v>1</v>
      </c>
      <c r="AA238">
        <f t="shared" si="31"/>
        <v>1</v>
      </c>
    </row>
    <row r="239" spans="1:27" x14ac:dyDescent="0.25">
      <c r="A239" s="3">
        <f t="shared" si="28"/>
        <v>42605</v>
      </c>
      <c r="B239" s="20">
        <v>5</v>
      </c>
      <c r="C239" s="20">
        <v>1</v>
      </c>
      <c r="D239" s="20">
        <v>4</v>
      </c>
      <c r="E239" s="20"/>
      <c r="F239" s="20"/>
      <c r="G239" s="20"/>
      <c r="H239" s="16">
        <f t="shared" si="27"/>
        <v>3.3333333333333335</v>
      </c>
      <c r="I239" s="20"/>
      <c r="J239" s="20"/>
      <c r="K239" s="20"/>
      <c r="L239" s="20">
        <f t="shared" si="32"/>
        <v>-3</v>
      </c>
      <c r="M239" s="20">
        <f t="shared" si="33"/>
        <v>0</v>
      </c>
      <c r="N239" s="20">
        <f t="shared" si="34"/>
        <v>-2</v>
      </c>
      <c r="O239" s="20"/>
      <c r="P239" s="20"/>
      <c r="Q239" s="20"/>
      <c r="R239" s="20">
        <f t="shared" si="35"/>
        <v>-1.6666666666666665</v>
      </c>
      <c r="S239" s="20"/>
      <c r="T239" s="14">
        <f>SUM($B$2:B239)</f>
        <v>9471</v>
      </c>
      <c r="U239" s="14">
        <f>SUM($C$2:C239)</f>
        <v>9276</v>
      </c>
      <c r="V239" s="14">
        <f>SUM($D$2:D239)</f>
        <v>9336</v>
      </c>
      <c r="Y239">
        <f t="shared" si="29"/>
        <v>0.625</v>
      </c>
      <c r="Z239">
        <f t="shared" si="30"/>
        <v>1</v>
      </c>
      <c r="AA239">
        <f t="shared" si="31"/>
        <v>0.66666666666666663</v>
      </c>
    </row>
    <row r="240" spans="1:27" x14ac:dyDescent="0.25">
      <c r="A240" s="3">
        <f t="shared" si="28"/>
        <v>42606</v>
      </c>
      <c r="B240" s="20">
        <v>2</v>
      </c>
      <c r="C240" s="20">
        <v>5</v>
      </c>
      <c r="D240" s="20">
        <v>9</v>
      </c>
      <c r="E240" s="20"/>
      <c r="F240" s="20"/>
      <c r="G240" s="20"/>
      <c r="H240" s="16">
        <f t="shared" si="27"/>
        <v>5.333333333333333</v>
      </c>
      <c r="I240" s="20"/>
      <c r="J240" s="20"/>
      <c r="K240" s="20"/>
      <c r="L240" s="20">
        <f t="shared" si="32"/>
        <v>-7</v>
      </c>
      <c r="M240" s="20">
        <f t="shared" si="33"/>
        <v>0</v>
      </c>
      <c r="N240" s="20">
        <f t="shared" si="34"/>
        <v>0</v>
      </c>
      <c r="O240" s="20"/>
      <c r="P240" s="20"/>
      <c r="Q240" s="20"/>
      <c r="R240" s="20">
        <f t="shared" si="35"/>
        <v>-2.3333333333333339</v>
      </c>
      <c r="S240" s="20"/>
      <c r="T240" s="14">
        <f>SUM($B$2:B240)</f>
        <v>9473</v>
      </c>
      <c r="U240" s="14">
        <f>SUM($C$2:C240)</f>
        <v>9281</v>
      </c>
      <c r="V240" s="14">
        <f>SUM($D$2:D240)</f>
        <v>9345</v>
      </c>
      <c r="Y240">
        <f t="shared" si="29"/>
        <v>0.22222222222222221</v>
      </c>
      <c r="Z240">
        <f t="shared" si="30"/>
        <v>1</v>
      </c>
      <c r="AA240">
        <f t="shared" si="31"/>
        <v>1</v>
      </c>
    </row>
    <row r="241" spans="1:27" x14ac:dyDescent="0.25">
      <c r="A241" s="3">
        <f t="shared" si="28"/>
        <v>42607</v>
      </c>
      <c r="B241" s="20">
        <v>3</v>
      </c>
      <c r="C241" s="20">
        <v>4</v>
      </c>
      <c r="D241" s="20">
        <v>7</v>
      </c>
      <c r="E241" s="20"/>
      <c r="F241" s="20"/>
      <c r="G241" s="20"/>
      <c r="H241" s="16">
        <f t="shared" si="27"/>
        <v>4.666666666666667</v>
      </c>
      <c r="I241" s="20"/>
      <c r="J241" s="20"/>
      <c r="K241" s="20"/>
      <c r="L241" s="20">
        <f t="shared" si="32"/>
        <v>2</v>
      </c>
      <c r="M241" s="20">
        <f t="shared" si="33"/>
        <v>-4</v>
      </c>
      <c r="N241" s="20">
        <f t="shared" si="34"/>
        <v>-2</v>
      </c>
      <c r="O241" s="20"/>
      <c r="P241" s="20"/>
      <c r="Q241" s="20"/>
      <c r="R241" s="20">
        <f t="shared" si="35"/>
        <v>-1.333333333333333</v>
      </c>
      <c r="S241" s="20"/>
      <c r="T241" s="14">
        <f>SUM($B$2:B241)</f>
        <v>9476</v>
      </c>
      <c r="U241" s="14">
        <f>SUM($C$2:C241)</f>
        <v>9285</v>
      </c>
      <c r="V241" s="14">
        <f>SUM($D$2:D241)</f>
        <v>9352</v>
      </c>
      <c r="Y241">
        <f t="shared" si="29"/>
        <v>3</v>
      </c>
      <c r="Z241">
        <f t="shared" si="30"/>
        <v>0.5</v>
      </c>
      <c r="AA241">
        <f t="shared" si="31"/>
        <v>0.77777777777777779</v>
      </c>
    </row>
    <row r="242" spans="1:27" x14ac:dyDescent="0.25">
      <c r="A242" s="3">
        <f t="shared" si="28"/>
        <v>42608</v>
      </c>
      <c r="B242" s="20">
        <v>1</v>
      </c>
      <c r="C242" s="20">
        <v>5</v>
      </c>
      <c r="D242" s="20">
        <v>7</v>
      </c>
      <c r="E242" s="20"/>
      <c r="F242" s="20"/>
      <c r="G242" s="20"/>
      <c r="H242" s="16">
        <f t="shared" si="27"/>
        <v>4.333333333333333</v>
      </c>
      <c r="I242" s="20"/>
      <c r="J242" s="20"/>
      <c r="K242" s="20"/>
      <c r="L242" s="20">
        <f t="shared" si="32"/>
        <v>-6</v>
      </c>
      <c r="M242" s="20">
        <f t="shared" si="33"/>
        <v>-9</v>
      </c>
      <c r="N242" s="20">
        <f t="shared" si="34"/>
        <v>-3</v>
      </c>
      <c r="O242" s="20"/>
      <c r="P242" s="20"/>
      <c r="Q242" s="20"/>
      <c r="R242" s="20">
        <f t="shared" si="35"/>
        <v>-6.0000000000000009</v>
      </c>
      <c r="S242" s="20"/>
      <c r="T242" s="14">
        <f>SUM($B$2:B242)</f>
        <v>9477</v>
      </c>
      <c r="U242" s="14">
        <f>SUM($C$2:C242)</f>
        <v>9290</v>
      </c>
      <c r="V242" s="14">
        <f>SUM($D$2:D242)</f>
        <v>9359</v>
      </c>
      <c r="Y242">
        <f t="shared" si="29"/>
        <v>0.14285714285714285</v>
      </c>
      <c r="Z242">
        <f t="shared" si="30"/>
        <v>0.35714285714285715</v>
      </c>
      <c r="AA242">
        <f t="shared" si="31"/>
        <v>0.7</v>
      </c>
    </row>
    <row r="243" spans="1:27" x14ac:dyDescent="0.25">
      <c r="A243" s="3">
        <f t="shared" si="28"/>
        <v>42609</v>
      </c>
      <c r="B243" s="20">
        <v>4</v>
      </c>
      <c r="C243" s="20">
        <v>0</v>
      </c>
      <c r="D243" s="20">
        <v>1</v>
      </c>
      <c r="E243" s="20"/>
      <c r="F243" s="20"/>
      <c r="G243" s="20"/>
      <c r="H243" s="16">
        <f t="shared" si="27"/>
        <v>1.6666666666666667</v>
      </c>
      <c r="I243" s="20"/>
      <c r="J243" s="20"/>
      <c r="K243" s="20"/>
      <c r="L243" s="20">
        <f t="shared" si="32"/>
        <v>1</v>
      </c>
      <c r="M243" s="20">
        <f t="shared" si="33"/>
        <v>-3</v>
      </c>
      <c r="N243" s="20">
        <f t="shared" si="34"/>
        <v>-3</v>
      </c>
      <c r="O243" s="20"/>
      <c r="P243" s="20"/>
      <c r="Q243" s="20"/>
      <c r="R243" s="20">
        <f t="shared" si="35"/>
        <v>-1.6666666666666667</v>
      </c>
      <c r="S243" s="20"/>
      <c r="T243" s="14">
        <f>SUM($B$2:B243)</f>
        <v>9481</v>
      </c>
      <c r="U243" s="14">
        <f>SUM($C$2:C243)</f>
        <v>9290</v>
      </c>
      <c r="V243" s="14">
        <f>SUM($D$2:D243)</f>
        <v>9360</v>
      </c>
      <c r="Y243">
        <f t="shared" si="29"/>
        <v>1.3333333333333333</v>
      </c>
      <c r="Z243">
        <f t="shared" si="30"/>
        <v>0</v>
      </c>
      <c r="AA243">
        <f t="shared" si="31"/>
        <v>0.25</v>
      </c>
    </row>
    <row r="244" spans="1:27" x14ac:dyDescent="0.25">
      <c r="A244" s="3">
        <f t="shared" si="28"/>
        <v>42610</v>
      </c>
      <c r="B244" s="20">
        <v>2</v>
      </c>
      <c r="C244" s="20">
        <v>9</v>
      </c>
      <c r="D244" s="20">
        <v>3</v>
      </c>
      <c r="E244" s="20"/>
      <c r="F244" s="20"/>
      <c r="G244" s="20"/>
      <c r="H244" s="16">
        <f t="shared" si="27"/>
        <v>4.666666666666667</v>
      </c>
      <c r="I244" s="20"/>
      <c r="J244" s="20"/>
      <c r="K244" s="20"/>
      <c r="L244" s="20">
        <f t="shared" si="32"/>
        <v>0</v>
      </c>
      <c r="M244" s="20">
        <f t="shared" si="33"/>
        <v>3</v>
      </c>
      <c r="N244" s="20">
        <f t="shared" si="34"/>
        <v>0</v>
      </c>
      <c r="O244" s="20"/>
      <c r="P244" s="20"/>
      <c r="Q244" s="20"/>
      <c r="R244" s="20">
        <f t="shared" si="35"/>
        <v>1.0000000000000004</v>
      </c>
      <c r="S244" s="20"/>
      <c r="T244" s="14">
        <f>SUM($B$2:B244)</f>
        <v>9483</v>
      </c>
      <c r="U244" s="14">
        <f>SUM($C$2:C244)</f>
        <v>9299</v>
      </c>
      <c r="V244" s="14">
        <f>SUM($D$2:D244)</f>
        <v>9363</v>
      </c>
      <c r="Y244">
        <f t="shared" si="29"/>
        <v>1</v>
      </c>
      <c r="Z244">
        <f t="shared" si="30"/>
        <v>1.5</v>
      </c>
      <c r="AA244">
        <f t="shared" si="31"/>
        <v>1</v>
      </c>
    </row>
    <row r="245" spans="1:27" x14ac:dyDescent="0.25">
      <c r="A245" s="3">
        <f t="shared" si="28"/>
        <v>42611</v>
      </c>
      <c r="B245" s="20">
        <v>3</v>
      </c>
      <c r="C245" s="20">
        <v>1</v>
      </c>
      <c r="D245" s="20">
        <v>1</v>
      </c>
      <c r="E245" s="20"/>
      <c r="F245" s="20"/>
      <c r="G245" s="20"/>
      <c r="H245" s="16">
        <f t="shared" si="27"/>
        <v>1.6666666666666667</v>
      </c>
      <c r="I245" s="20"/>
      <c r="J245" s="20"/>
      <c r="K245" s="20"/>
      <c r="L245" s="20">
        <f t="shared" si="32"/>
        <v>3</v>
      </c>
      <c r="M245" s="20">
        <f t="shared" si="33"/>
        <v>-2</v>
      </c>
      <c r="N245" s="20">
        <f t="shared" si="34"/>
        <v>0</v>
      </c>
      <c r="O245" s="20"/>
      <c r="P245" s="20"/>
      <c r="Q245" s="20"/>
      <c r="R245" s="20">
        <f t="shared" si="35"/>
        <v>0.33333333333333348</v>
      </c>
      <c r="S245" s="20"/>
      <c r="T245" s="14">
        <f>SUM($B$2:B245)</f>
        <v>9486</v>
      </c>
      <c r="U245" s="14">
        <f>SUM($C$2:C245)</f>
        <v>9300</v>
      </c>
      <c r="V245" s="14">
        <f>SUM($D$2:D245)</f>
        <v>9364</v>
      </c>
      <c r="Y245">
        <f t="shared" si="29"/>
        <v>1</v>
      </c>
      <c r="Z245">
        <f t="shared" si="30"/>
        <v>0.33333333333333331</v>
      </c>
      <c r="AA245">
        <f t="shared" si="31"/>
        <v>1</v>
      </c>
    </row>
    <row r="246" spans="1:27" x14ac:dyDescent="0.25">
      <c r="A246" s="3">
        <f t="shared" si="28"/>
        <v>42612</v>
      </c>
      <c r="B246" s="20">
        <v>4</v>
      </c>
      <c r="C246" s="20">
        <v>3</v>
      </c>
      <c r="D246" s="20">
        <v>7</v>
      </c>
      <c r="E246" s="20"/>
      <c r="F246" s="20"/>
      <c r="G246" s="20"/>
      <c r="H246" s="16">
        <f t="shared" si="27"/>
        <v>4.666666666666667</v>
      </c>
      <c r="I246" s="20"/>
      <c r="J246" s="20"/>
      <c r="K246" s="20"/>
      <c r="L246" s="20">
        <f t="shared" si="32"/>
        <v>-1</v>
      </c>
      <c r="M246" s="20">
        <f t="shared" si="33"/>
        <v>2</v>
      </c>
      <c r="N246" s="20">
        <f t="shared" si="34"/>
        <v>3</v>
      </c>
      <c r="O246" s="20"/>
      <c r="P246" s="20"/>
      <c r="Q246" s="20"/>
      <c r="R246" s="20">
        <f t="shared" si="35"/>
        <v>1.3333333333333335</v>
      </c>
      <c r="S246" s="20"/>
      <c r="T246" s="14">
        <f>SUM($B$2:B246)</f>
        <v>9490</v>
      </c>
      <c r="U246" s="14">
        <f>SUM($C$2:C246)</f>
        <v>9303</v>
      </c>
      <c r="V246" s="14">
        <f>SUM($D$2:D246)</f>
        <v>9371</v>
      </c>
      <c r="Y246">
        <f t="shared" si="29"/>
        <v>0.8</v>
      </c>
      <c r="Z246">
        <f t="shared" si="30"/>
        <v>3</v>
      </c>
      <c r="AA246">
        <f t="shared" si="31"/>
        <v>1.75</v>
      </c>
    </row>
    <row r="247" spans="1:27" x14ac:dyDescent="0.25">
      <c r="A247" s="3">
        <f t="shared" si="28"/>
        <v>42613</v>
      </c>
      <c r="B247" s="20">
        <v>3</v>
      </c>
      <c r="C247" s="20">
        <v>4</v>
      </c>
      <c r="D247" s="20">
        <v>10</v>
      </c>
      <c r="E247" s="20"/>
      <c r="F247" s="20"/>
      <c r="G247" s="20"/>
      <c r="H247" s="16">
        <f t="shared" si="27"/>
        <v>5.666666666666667</v>
      </c>
      <c r="I247" s="20"/>
      <c r="J247" s="20"/>
      <c r="K247" s="20"/>
      <c r="L247" s="20">
        <f t="shared" si="32"/>
        <v>1</v>
      </c>
      <c r="M247" s="20">
        <f t="shared" si="33"/>
        <v>-1</v>
      </c>
      <c r="N247" s="20">
        <f t="shared" si="34"/>
        <v>1</v>
      </c>
      <c r="O247" s="20"/>
      <c r="P247" s="20"/>
      <c r="Q247" s="20"/>
      <c r="R247" s="20">
        <f t="shared" si="35"/>
        <v>0.33333333333333393</v>
      </c>
      <c r="S247" s="20"/>
      <c r="T247" s="14">
        <f>SUM($B$2:B247)</f>
        <v>9493</v>
      </c>
      <c r="U247" s="14">
        <f>SUM($C$2:C247)</f>
        <v>9307</v>
      </c>
      <c r="V247" s="14">
        <f>SUM($D$2:D247)</f>
        <v>9381</v>
      </c>
      <c r="Y247">
        <f t="shared" si="29"/>
        <v>1.5</v>
      </c>
      <c r="Z247">
        <f t="shared" si="30"/>
        <v>0.8</v>
      </c>
      <c r="AA247">
        <f t="shared" si="31"/>
        <v>1.1111111111111112</v>
      </c>
    </row>
    <row r="248" spans="1:27" x14ac:dyDescent="0.25">
      <c r="A248" s="3">
        <f t="shared" si="28"/>
        <v>42614</v>
      </c>
      <c r="B248" s="20">
        <v>3</v>
      </c>
      <c r="C248" s="20">
        <v>15</v>
      </c>
      <c r="D248" s="20">
        <v>12</v>
      </c>
      <c r="E248" s="20"/>
      <c r="F248" s="20"/>
      <c r="G248" s="20"/>
      <c r="H248" s="16">
        <f t="shared" si="27"/>
        <v>10</v>
      </c>
      <c r="I248" s="20"/>
      <c r="J248" s="20"/>
      <c r="K248" s="20"/>
      <c r="L248" s="20">
        <f t="shared" si="32"/>
        <v>0</v>
      </c>
      <c r="M248" s="20">
        <f t="shared" si="33"/>
        <v>11</v>
      </c>
      <c r="N248" s="20">
        <f t="shared" si="34"/>
        <v>5</v>
      </c>
      <c r="O248" s="20"/>
      <c r="P248" s="20"/>
      <c r="Q248" s="20"/>
      <c r="R248" s="20">
        <f t="shared" si="35"/>
        <v>5.333333333333333</v>
      </c>
      <c r="S248" s="20"/>
      <c r="T248" s="14">
        <f>SUM($B$2:B248)</f>
        <v>9496</v>
      </c>
      <c r="U248" s="14">
        <f>SUM($C$2:C248)</f>
        <v>9322</v>
      </c>
      <c r="V248" s="14">
        <f>SUM($D$2:D248)</f>
        <v>9393</v>
      </c>
      <c r="Y248">
        <f t="shared" si="29"/>
        <v>1</v>
      </c>
      <c r="Z248">
        <f t="shared" si="30"/>
        <v>3.75</v>
      </c>
      <c r="AA248">
        <f t="shared" si="31"/>
        <v>1.7142857142857142</v>
      </c>
    </row>
    <row r="249" spans="1:27" x14ac:dyDescent="0.25">
      <c r="A249" s="3">
        <f t="shared" si="28"/>
        <v>42615</v>
      </c>
      <c r="B249" s="6">
        <v>7</v>
      </c>
      <c r="C249" s="6">
        <v>0</v>
      </c>
      <c r="D249" s="6">
        <v>6</v>
      </c>
      <c r="E249" s="6"/>
      <c r="F249" s="6"/>
      <c r="G249" s="6"/>
      <c r="H249" s="16">
        <f t="shared" si="27"/>
        <v>4.333333333333333</v>
      </c>
      <c r="I249" s="6"/>
      <c r="J249" s="6"/>
      <c r="K249" s="6"/>
      <c r="L249" s="20">
        <f t="shared" si="32"/>
        <v>6</v>
      </c>
      <c r="M249" s="20">
        <f t="shared" si="33"/>
        <v>-5</v>
      </c>
      <c r="N249" s="20">
        <f t="shared" si="34"/>
        <v>-1</v>
      </c>
      <c r="O249" s="6"/>
      <c r="P249" s="6"/>
      <c r="Q249" s="6"/>
      <c r="R249" s="20">
        <f t="shared" si="35"/>
        <v>0</v>
      </c>
      <c r="S249" s="20"/>
      <c r="T249" s="14">
        <f>SUM($B$2:B249)</f>
        <v>9503</v>
      </c>
      <c r="U249" s="14">
        <f>SUM($C$2:C249)</f>
        <v>9322</v>
      </c>
      <c r="V249" s="14">
        <f>SUM($D$2:D249)</f>
        <v>9399</v>
      </c>
      <c r="Y249">
        <f t="shared" si="29"/>
        <v>7</v>
      </c>
      <c r="Z249">
        <f t="shared" si="30"/>
        <v>0</v>
      </c>
      <c r="AA249">
        <f t="shared" si="31"/>
        <v>0.8571428571428571</v>
      </c>
    </row>
    <row r="250" spans="1:27" x14ac:dyDescent="0.25">
      <c r="A250" s="3">
        <f t="shared" si="28"/>
        <v>42616</v>
      </c>
      <c r="B250" s="6">
        <v>7</v>
      </c>
      <c r="C250" s="6">
        <v>5</v>
      </c>
      <c r="D250" s="6">
        <v>2</v>
      </c>
      <c r="E250" s="6"/>
      <c r="F250" s="6"/>
      <c r="G250" s="6"/>
      <c r="H250" s="16">
        <f t="shared" si="27"/>
        <v>4.666666666666667</v>
      </c>
      <c r="I250" s="6"/>
      <c r="J250" s="6"/>
      <c r="K250" s="6"/>
      <c r="L250" s="20">
        <f t="shared" si="32"/>
        <v>3</v>
      </c>
      <c r="M250" s="20">
        <f t="shared" si="33"/>
        <v>5</v>
      </c>
      <c r="N250" s="20">
        <f t="shared" si="34"/>
        <v>1</v>
      </c>
      <c r="O250" s="6"/>
      <c r="P250" s="6"/>
      <c r="Q250" s="6"/>
      <c r="R250" s="20">
        <f t="shared" si="35"/>
        <v>3</v>
      </c>
      <c r="S250" s="20"/>
      <c r="T250" s="14">
        <f>SUM($B$2:B250)</f>
        <v>9510</v>
      </c>
      <c r="U250" s="14">
        <f>SUM($C$2:C250)</f>
        <v>9327</v>
      </c>
      <c r="V250" s="14">
        <f>SUM($D$2:D250)</f>
        <v>9401</v>
      </c>
      <c r="Y250">
        <f t="shared" si="29"/>
        <v>1.75</v>
      </c>
      <c r="Z250">
        <f t="shared" si="30"/>
        <v>1</v>
      </c>
      <c r="AA250">
        <f t="shared" si="31"/>
        <v>2</v>
      </c>
    </row>
    <row r="251" spans="1:27" x14ac:dyDescent="0.25">
      <c r="A251" s="3">
        <f t="shared" si="28"/>
        <v>42617</v>
      </c>
      <c r="B251" s="6">
        <v>8</v>
      </c>
      <c r="C251" s="6">
        <v>2</v>
      </c>
      <c r="D251" s="6">
        <v>0</v>
      </c>
      <c r="E251" s="6"/>
      <c r="F251" s="6"/>
      <c r="G251" s="6"/>
      <c r="H251" s="16">
        <f t="shared" si="27"/>
        <v>3.3333333333333335</v>
      </c>
      <c r="I251" s="6"/>
      <c r="J251" s="6"/>
      <c r="K251" s="6"/>
      <c r="L251" s="20">
        <f t="shared" si="32"/>
        <v>6</v>
      </c>
      <c r="M251" s="20">
        <f t="shared" si="33"/>
        <v>-7</v>
      </c>
      <c r="N251" s="20">
        <f t="shared" si="34"/>
        <v>-3</v>
      </c>
      <c r="O251" s="6"/>
      <c r="P251" s="6"/>
      <c r="Q251" s="6"/>
      <c r="R251" s="20">
        <f t="shared" si="35"/>
        <v>-1.3333333333333335</v>
      </c>
      <c r="S251" s="20"/>
      <c r="T251" s="14">
        <f>SUM($B$2:B251)</f>
        <v>9518</v>
      </c>
      <c r="U251" s="14">
        <f>SUM($C$2:C251)</f>
        <v>9329</v>
      </c>
      <c r="V251" s="14">
        <f>SUM($D$2:D251)</f>
        <v>9401</v>
      </c>
      <c r="Y251">
        <f t="shared" si="29"/>
        <v>4</v>
      </c>
      <c r="Z251">
        <f t="shared" si="30"/>
        <v>0.22222222222222221</v>
      </c>
      <c r="AA251">
        <f t="shared" si="31"/>
        <v>0</v>
      </c>
    </row>
    <row r="252" spans="1:27" x14ac:dyDescent="0.25">
      <c r="A252" s="3">
        <f t="shared" si="28"/>
        <v>42618</v>
      </c>
      <c r="B252" s="6">
        <v>4</v>
      </c>
      <c r="C252" s="6">
        <v>1</v>
      </c>
      <c r="D252" s="6">
        <v>0</v>
      </c>
      <c r="E252" s="6"/>
      <c r="F252" s="6"/>
      <c r="G252" s="6"/>
      <c r="H252" s="16">
        <f t="shared" si="27"/>
        <v>1.6666666666666667</v>
      </c>
      <c r="I252" s="6"/>
      <c r="J252" s="6"/>
      <c r="K252" s="6"/>
      <c r="L252" s="20">
        <f t="shared" si="32"/>
        <v>1</v>
      </c>
      <c r="M252" s="20">
        <f t="shared" si="33"/>
        <v>0</v>
      </c>
      <c r="N252" s="20">
        <f t="shared" si="34"/>
        <v>-1</v>
      </c>
      <c r="O252" s="6"/>
      <c r="P252" s="6"/>
      <c r="Q252" s="6"/>
      <c r="R252" s="20">
        <f t="shared" si="35"/>
        <v>0</v>
      </c>
      <c r="S252" s="20"/>
      <c r="T252" s="14">
        <f>SUM($B$2:B252)</f>
        <v>9522</v>
      </c>
      <c r="U252" s="14">
        <f>SUM($C$2:C252)</f>
        <v>9330</v>
      </c>
      <c r="V252" s="14">
        <f>SUM($D$2:D252)</f>
        <v>9401</v>
      </c>
      <c r="Y252">
        <f t="shared" si="29"/>
        <v>1.3333333333333333</v>
      </c>
      <c r="Z252">
        <f t="shared" si="30"/>
        <v>1</v>
      </c>
      <c r="AA252">
        <f t="shared" si="31"/>
        <v>0</v>
      </c>
    </row>
    <row r="253" spans="1:27" x14ac:dyDescent="0.25">
      <c r="A253" s="3">
        <f t="shared" si="28"/>
        <v>42619</v>
      </c>
      <c r="B253" s="6">
        <v>5</v>
      </c>
      <c r="C253" s="6">
        <v>1</v>
      </c>
      <c r="D253" s="6">
        <v>4</v>
      </c>
      <c r="E253" s="6"/>
      <c r="F253" s="6"/>
      <c r="G253" s="6"/>
      <c r="H253" s="16">
        <f t="shared" si="27"/>
        <v>3.3333333333333335</v>
      </c>
      <c r="I253" s="6"/>
      <c r="J253" s="6"/>
      <c r="K253" s="6"/>
      <c r="L253" s="20">
        <f t="shared" si="32"/>
        <v>1</v>
      </c>
      <c r="M253" s="20">
        <f t="shared" si="33"/>
        <v>-2</v>
      </c>
      <c r="N253" s="20">
        <f t="shared" si="34"/>
        <v>-3</v>
      </c>
      <c r="O253" s="6"/>
      <c r="P253" s="6"/>
      <c r="Q253" s="6"/>
      <c r="R253" s="20">
        <f t="shared" si="35"/>
        <v>-1.3333333333333335</v>
      </c>
      <c r="S253" s="20"/>
      <c r="T253" s="14">
        <f>SUM($B$2:B253)</f>
        <v>9527</v>
      </c>
      <c r="U253" s="14">
        <f>SUM($C$2:C253)</f>
        <v>9331</v>
      </c>
      <c r="V253" s="14">
        <f>SUM($D$2:D253)</f>
        <v>9405</v>
      </c>
      <c r="Y253">
        <f t="shared" si="29"/>
        <v>1.25</v>
      </c>
      <c r="Z253">
        <f t="shared" si="30"/>
        <v>0.33333333333333331</v>
      </c>
      <c r="AA253">
        <f t="shared" si="31"/>
        <v>0.5714285714285714</v>
      </c>
    </row>
    <row r="254" spans="1:27" x14ac:dyDescent="0.25">
      <c r="A254" s="3">
        <f t="shared" si="28"/>
        <v>42620</v>
      </c>
      <c r="B254" s="6">
        <v>17</v>
      </c>
      <c r="C254" s="6">
        <v>5</v>
      </c>
      <c r="D254" s="6">
        <v>4</v>
      </c>
      <c r="E254" s="6"/>
      <c r="F254" s="6"/>
      <c r="G254" s="6"/>
      <c r="H254" s="16">
        <f t="shared" si="27"/>
        <v>8.6666666666666661</v>
      </c>
      <c r="I254" s="6"/>
      <c r="J254" s="6"/>
      <c r="K254" s="6"/>
      <c r="L254" s="20">
        <f t="shared" si="32"/>
        <v>14</v>
      </c>
      <c r="M254" s="20">
        <f t="shared" si="33"/>
        <v>1</v>
      </c>
      <c r="N254" s="20">
        <f t="shared" si="34"/>
        <v>-6</v>
      </c>
      <c r="O254" s="6"/>
      <c r="P254" s="6"/>
      <c r="Q254" s="6"/>
      <c r="R254" s="20">
        <f t="shared" si="35"/>
        <v>2.9999999999999991</v>
      </c>
      <c r="S254" s="20"/>
      <c r="T254" s="14">
        <f>SUM($B$2:B254)</f>
        <v>9544</v>
      </c>
      <c r="U254" s="14">
        <f>SUM($C$2:C254)</f>
        <v>9336</v>
      </c>
      <c r="V254" s="14">
        <f>SUM($D$2:D254)</f>
        <v>9409</v>
      </c>
      <c r="Y254">
        <f t="shared" si="29"/>
        <v>5.666666666666667</v>
      </c>
      <c r="Z254">
        <f t="shared" si="30"/>
        <v>1.25</v>
      </c>
      <c r="AA254">
        <f t="shared" si="31"/>
        <v>0.4</v>
      </c>
    </row>
    <row r="255" spans="1:27" x14ac:dyDescent="0.25">
      <c r="A255" s="3">
        <f t="shared" si="28"/>
        <v>42621</v>
      </c>
      <c r="B255" s="6">
        <v>9</v>
      </c>
      <c r="C255" s="6">
        <v>6</v>
      </c>
      <c r="D255" s="6">
        <v>1</v>
      </c>
      <c r="E255" s="6"/>
      <c r="F255" s="6"/>
      <c r="G255" s="6"/>
      <c r="H255" s="16">
        <f t="shared" si="27"/>
        <v>5.333333333333333</v>
      </c>
      <c r="I255" s="6"/>
      <c r="J255" s="6"/>
      <c r="K255" s="6"/>
      <c r="L255" s="20">
        <f t="shared" si="32"/>
        <v>6</v>
      </c>
      <c r="M255" s="20">
        <f t="shared" si="33"/>
        <v>-9</v>
      </c>
      <c r="N255" s="20">
        <f t="shared" si="34"/>
        <v>-11</v>
      </c>
      <c r="O255" s="6"/>
      <c r="P255" s="6"/>
      <c r="Q255" s="6"/>
      <c r="R255" s="20">
        <f t="shared" si="35"/>
        <v>-4.666666666666667</v>
      </c>
      <c r="S255" s="20"/>
      <c r="T255" s="14">
        <f>SUM($B$2:B255)</f>
        <v>9553</v>
      </c>
      <c r="U255" s="14">
        <f>SUM($C$2:C255)</f>
        <v>9342</v>
      </c>
      <c r="V255" s="14">
        <f>SUM($D$2:D255)</f>
        <v>9410</v>
      </c>
      <c r="Y255">
        <f t="shared" si="29"/>
        <v>3</v>
      </c>
      <c r="Z255">
        <f t="shared" si="30"/>
        <v>0.4</v>
      </c>
      <c r="AA255">
        <f t="shared" si="31"/>
        <v>8.3333333333333329E-2</v>
      </c>
    </row>
    <row r="256" spans="1:27" x14ac:dyDescent="0.25">
      <c r="A256" s="3">
        <f t="shared" si="28"/>
        <v>42622</v>
      </c>
      <c r="B256" s="6">
        <v>6</v>
      </c>
      <c r="C256" s="6">
        <v>3</v>
      </c>
      <c r="D256" s="6">
        <v>9</v>
      </c>
      <c r="E256" s="6"/>
      <c r="F256" s="6"/>
      <c r="G256" s="6"/>
      <c r="H256" s="16">
        <f t="shared" si="27"/>
        <v>6</v>
      </c>
      <c r="I256" s="6"/>
      <c r="J256" s="6"/>
      <c r="K256" s="6"/>
      <c r="L256" s="20">
        <f t="shared" si="32"/>
        <v>-1</v>
      </c>
      <c r="M256" s="20">
        <f t="shared" si="33"/>
        <v>3</v>
      </c>
      <c r="N256" s="20">
        <f t="shared" si="34"/>
        <v>3</v>
      </c>
      <c r="O256" s="6"/>
      <c r="P256" s="6"/>
      <c r="Q256" s="6"/>
      <c r="R256" s="20">
        <f t="shared" si="35"/>
        <v>1.666666666666667</v>
      </c>
      <c r="S256" s="20"/>
      <c r="T256" s="14">
        <f>SUM($B$2:B256)</f>
        <v>9559</v>
      </c>
      <c r="U256" s="14">
        <f>SUM($C$2:C256)</f>
        <v>9345</v>
      </c>
      <c r="V256" s="14">
        <f>SUM($D$2:D256)</f>
        <v>9419</v>
      </c>
      <c r="Y256">
        <f t="shared" si="29"/>
        <v>0.8571428571428571</v>
      </c>
      <c r="Z256">
        <f t="shared" si="30"/>
        <v>1</v>
      </c>
      <c r="AA256">
        <f t="shared" si="31"/>
        <v>1.5</v>
      </c>
    </row>
    <row r="257" spans="1:27" x14ac:dyDescent="0.25">
      <c r="A257" s="3">
        <f t="shared" si="28"/>
        <v>42623</v>
      </c>
      <c r="B257" s="6">
        <v>11</v>
      </c>
      <c r="C257" s="6">
        <v>3</v>
      </c>
      <c r="D257" s="6">
        <v>4</v>
      </c>
      <c r="E257" s="6"/>
      <c r="F257" s="6"/>
      <c r="G257" s="6"/>
      <c r="H257" s="16">
        <f t="shared" si="27"/>
        <v>6</v>
      </c>
      <c r="I257" s="6"/>
      <c r="J257" s="6"/>
      <c r="K257" s="6"/>
      <c r="L257" s="20">
        <f t="shared" si="32"/>
        <v>4</v>
      </c>
      <c r="M257" s="20">
        <f t="shared" si="33"/>
        <v>-2</v>
      </c>
      <c r="N257" s="20">
        <f t="shared" si="34"/>
        <v>2</v>
      </c>
      <c r="O257" s="6"/>
      <c r="P257" s="6"/>
      <c r="Q257" s="6"/>
      <c r="R257" s="20">
        <f t="shared" si="35"/>
        <v>1.333333333333333</v>
      </c>
      <c r="S257" s="20"/>
      <c r="T257" s="14">
        <f>SUM($B$2:B257)</f>
        <v>9570</v>
      </c>
      <c r="U257" s="14">
        <f>SUM($C$2:C257)</f>
        <v>9348</v>
      </c>
      <c r="V257" s="14">
        <f>SUM($D$2:D257)</f>
        <v>9423</v>
      </c>
      <c r="Y257">
        <f t="shared" si="29"/>
        <v>1.5714285714285714</v>
      </c>
      <c r="Z257">
        <f t="shared" si="30"/>
        <v>0.6</v>
      </c>
      <c r="AA257">
        <f t="shared" si="31"/>
        <v>2</v>
      </c>
    </row>
    <row r="258" spans="1:27" x14ac:dyDescent="0.25">
      <c r="A258" s="3">
        <f t="shared" si="28"/>
        <v>42624</v>
      </c>
      <c r="B258" s="6">
        <v>8</v>
      </c>
      <c r="C258" s="6">
        <v>4</v>
      </c>
      <c r="D258" s="6">
        <v>4</v>
      </c>
      <c r="E258" s="6"/>
      <c r="F258" s="6"/>
      <c r="G258" s="6"/>
      <c r="H258" s="16">
        <f t="shared" ref="H258:H321" si="36">SUM(B258:D258)/3</f>
        <v>5.333333333333333</v>
      </c>
      <c r="I258" s="6"/>
      <c r="J258" s="6"/>
      <c r="K258" s="6"/>
      <c r="L258" s="20">
        <f t="shared" si="32"/>
        <v>0</v>
      </c>
      <c r="M258" s="20">
        <f t="shared" si="33"/>
        <v>2</v>
      </c>
      <c r="N258" s="20">
        <f t="shared" si="34"/>
        <v>4</v>
      </c>
      <c r="O258" s="6"/>
      <c r="P258" s="6"/>
      <c r="Q258" s="6"/>
      <c r="R258" s="20">
        <f t="shared" si="35"/>
        <v>1.9999999999999996</v>
      </c>
      <c r="S258" s="20"/>
      <c r="T258" s="14">
        <f>SUM($B$2:B258)</f>
        <v>9578</v>
      </c>
      <c r="U258" s="14">
        <f>SUM($C$2:C258)</f>
        <v>9352</v>
      </c>
      <c r="V258" s="14">
        <f>SUM($D$2:D258)</f>
        <v>9427</v>
      </c>
      <c r="Y258">
        <f t="shared" si="29"/>
        <v>1</v>
      </c>
      <c r="Z258">
        <f t="shared" si="30"/>
        <v>2</v>
      </c>
      <c r="AA258">
        <f t="shared" si="31"/>
        <v>1</v>
      </c>
    </row>
    <row r="259" spans="1:27" x14ac:dyDescent="0.25">
      <c r="A259" s="3">
        <f t="shared" ref="A259:A322" si="37">A258+1</f>
        <v>42625</v>
      </c>
      <c r="B259" s="6">
        <v>9</v>
      </c>
      <c r="C259" s="6">
        <v>2</v>
      </c>
      <c r="D259" s="6">
        <v>1</v>
      </c>
      <c r="E259" s="6"/>
      <c r="F259" s="6"/>
      <c r="G259" s="6"/>
      <c r="H259" s="16">
        <f t="shared" si="36"/>
        <v>4</v>
      </c>
      <c r="I259" s="6"/>
      <c r="J259" s="6"/>
      <c r="K259" s="6"/>
      <c r="L259" s="20">
        <f t="shared" si="32"/>
        <v>5</v>
      </c>
      <c r="M259" s="20">
        <f t="shared" si="33"/>
        <v>1</v>
      </c>
      <c r="N259" s="20">
        <f t="shared" si="34"/>
        <v>1</v>
      </c>
      <c r="O259" s="6"/>
      <c r="P259" s="6"/>
      <c r="Q259" s="6"/>
      <c r="R259" s="20">
        <f t="shared" si="35"/>
        <v>2.333333333333333</v>
      </c>
      <c r="S259" s="20"/>
      <c r="T259" s="14">
        <f>SUM($B$2:B259)</f>
        <v>9587</v>
      </c>
      <c r="U259" s="14">
        <f>SUM($C$2:C259)</f>
        <v>9354</v>
      </c>
      <c r="V259" s="14">
        <f>SUM($D$2:D259)</f>
        <v>9428</v>
      </c>
      <c r="Y259">
        <f t="shared" si="29"/>
        <v>2.25</v>
      </c>
      <c r="Z259">
        <f t="shared" si="30"/>
        <v>2</v>
      </c>
      <c r="AA259">
        <f t="shared" si="31"/>
        <v>1</v>
      </c>
    </row>
    <row r="260" spans="1:27" x14ac:dyDescent="0.25">
      <c r="A260" s="3">
        <f t="shared" si="37"/>
        <v>42626</v>
      </c>
      <c r="B260" s="6">
        <v>5</v>
      </c>
      <c r="C260" s="6">
        <v>2</v>
      </c>
      <c r="D260" s="6">
        <v>8</v>
      </c>
      <c r="E260" s="6"/>
      <c r="F260" s="6"/>
      <c r="G260" s="6"/>
      <c r="H260" s="16">
        <f t="shared" si="36"/>
        <v>5</v>
      </c>
      <c r="I260" s="6"/>
      <c r="J260" s="6"/>
      <c r="K260" s="6"/>
      <c r="L260" s="20">
        <f t="shared" si="32"/>
        <v>0</v>
      </c>
      <c r="M260" s="20">
        <f t="shared" si="33"/>
        <v>1</v>
      </c>
      <c r="N260" s="20">
        <f t="shared" si="34"/>
        <v>4</v>
      </c>
      <c r="O260" s="6"/>
      <c r="P260" s="6"/>
      <c r="Q260" s="6"/>
      <c r="R260" s="20">
        <f t="shared" si="35"/>
        <v>1.6666666666666665</v>
      </c>
      <c r="S260" s="20"/>
      <c r="T260" s="14">
        <f>SUM($B$2:B260)</f>
        <v>9592</v>
      </c>
      <c r="U260" s="14">
        <f>SUM($C$2:C260)</f>
        <v>9356</v>
      </c>
      <c r="V260" s="14">
        <f>SUM($D$2:D260)</f>
        <v>9436</v>
      </c>
      <c r="Y260">
        <f t="shared" si="29"/>
        <v>1</v>
      </c>
      <c r="Z260">
        <f t="shared" si="30"/>
        <v>2</v>
      </c>
      <c r="AA260">
        <f t="shared" si="31"/>
        <v>2</v>
      </c>
    </row>
    <row r="261" spans="1:27" x14ac:dyDescent="0.25">
      <c r="A261" s="3">
        <f t="shared" si="37"/>
        <v>42627</v>
      </c>
      <c r="B261" s="6">
        <v>15</v>
      </c>
      <c r="C261" s="6">
        <v>11</v>
      </c>
      <c r="D261" s="6">
        <v>9</v>
      </c>
      <c r="E261" s="6"/>
      <c r="F261" s="6"/>
      <c r="G261" s="6"/>
      <c r="H261" s="16">
        <f t="shared" si="36"/>
        <v>11.666666666666666</v>
      </c>
      <c r="I261" s="6"/>
      <c r="J261" s="6"/>
      <c r="K261" s="6"/>
      <c r="L261" s="20">
        <f t="shared" si="32"/>
        <v>-2</v>
      </c>
      <c r="M261" s="20">
        <f t="shared" si="33"/>
        <v>6</v>
      </c>
      <c r="N261" s="20">
        <f t="shared" si="34"/>
        <v>5</v>
      </c>
      <c r="O261" s="6"/>
      <c r="P261" s="6"/>
      <c r="Q261" s="6"/>
      <c r="R261" s="20">
        <f t="shared" si="35"/>
        <v>3</v>
      </c>
      <c r="S261" s="20"/>
      <c r="T261" s="14">
        <f>SUM($B$2:B261)</f>
        <v>9607</v>
      </c>
      <c r="U261" s="14">
        <f>SUM($C$2:C261)</f>
        <v>9367</v>
      </c>
      <c r="V261" s="14">
        <f>SUM($D$2:D261)</f>
        <v>9445</v>
      </c>
      <c r="Y261">
        <f t="shared" si="29"/>
        <v>0.88235294117647056</v>
      </c>
      <c r="Z261">
        <f t="shared" si="30"/>
        <v>2.2000000000000002</v>
      </c>
      <c r="AA261">
        <f t="shared" si="31"/>
        <v>2.25</v>
      </c>
    </row>
    <row r="262" spans="1:27" x14ac:dyDescent="0.25">
      <c r="A262" s="3">
        <f t="shared" si="37"/>
        <v>42628</v>
      </c>
      <c r="B262" s="6">
        <v>15</v>
      </c>
      <c r="C262" s="6">
        <v>6</v>
      </c>
      <c r="D262" s="6">
        <v>4</v>
      </c>
      <c r="E262" s="6"/>
      <c r="F262" s="6"/>
      <c r="G262" s="6"/>
      <c r="H262" s="16">
        <f t="shared" si="36"/>
        <v>8.3333333333333339</v>
      </c>
      <c r="I262" s="6"/>
      <c r="J262" s="6"/>
      <c r="K262" s="6"/>
      <c r="L262" s="20">
        <f t="shared" si="32"/>
        <v>6</v>
      </c>
      <c r="M262" s="20">
        <f t="shared" si="33"/>
        <v>0</v>
      </c>
      <c r="N262" s="20">
        <f t="shared" si="34"/>
        <v>3</v>
      </c>
      <c r="O262" s="6"/>
      <c r="P262" s="6"/>
      <c r="Q262" s="6"/>
      <c r="R262" s="20">
        <f t="shared" si="35"/>
        <v>3.0000000000000009</v>
      </c>
      <c r="S262" s="20"/>
      <c r="T262" s="14">
        <f>SUM($B$2:B262)</f>
        <v>9622</v>
      </c>
      <c r="U262" s="14">
        <f>SUM($C$2:C262)</f>
        <v>9373</v>
      </c>
      <c r="V262" s="14">
        <f>SUM($D$2:D262)</f>
        <v>9449</v>
      </c>
      <c r="Y262">
        <f t="shared" si="29"/>
        <v>1.6666666666666667</v>
      </c>
      <c r="Z262">
        <f t="shared" si="30"/>
        <v>1</v>
      </c>
      <c r="AA262">
        <f t="shared" si="31"/>
        <v>4</v>
      </c>
    </row>
    <row r="263" spans="1:27" x14ac:dyDescent="0.25">
      <c r="A263" s="3">
        <f t="shared" si="37"/>
        <v>42629</v>
      </c>
      <c r="B263" s="6">
        <v>8</v>
      </c>
      <c r="C263" s="6">
        <v>3</v>
      </c>
      <c r="D263" s="6">
        <v>8</v>
      </c>
      <c r="E263" s="6"/>
      <c r="F263" s="6"/>
      <c r="G263" s="6"/>
      <c r="H263" s="16">
        <f t="shared" si="36"/>
        <v>6.333333333333333</v>
      </c>
      <c r="I263" s="6"/>
      <c r="J263" s="6"/>
      <c r="K263" s="6"/>
      <c r="L263" s="20">
        <f t="shared" si="32"/>
        <v>2</v>
      </c>
      <c r="M263" s="20">
        <f t="shared" si="33"/>
        <v>0</v>
      </c>
      <c r="N263" s="20">
        <f t="shared" si="34"/>
        <v>-1</v>
      </c>
      <c r="O263" s="6"/>
      <c r="P263" s="6"/>
      <c r="Q263" s="6"/>
      <c r="R263" s="20">
        <f t="shared" si="35"/>
        <v>0.33333333333333304</v>
      </c>
      <c r="S263" s="20"/>
      <c r="T263" s="14">
        <f>SUM($B$2:B263)</f>
        <v>9630</v>
      </c>
      <c r="U263" s="14">
        <f>SUM($C$2:C263)</f>
        <v>9376</v>
      </c>
      <c r="V263" s="14">
        <f>SUM($D$2:D263)</f>
        <v>9457</v>
      </c>
      <c r="Y263">
        <f t="shared" si="29"/>
        <v>1.3333333333333333</v>
      </c>
      <c r="Z263">
        <f t="shared" si="30"/>
        <v>1</v>
      </c>
      <c r="AA263">
        <f t="shared" si="31"/>
        <v>0.88888888888888884</v>
      </c>
    </row>
    <row r="264" spans="1:27" x14ac:dyDescent="0.25">
      <c r="A264" s="3">
        <f t="shared" si="37"/>
        <v>42630</v>
      </c>
      <c r="B264" s="6">
        <v>14</v>
      </c>
      <c r="C264" s="6">
        <v>10</v>
      </c>
      <c r="D264" s="6">
        <v>7</v>
      </c>
      <c r="E264" s="6"/>
      <c r="F264" s="6"/>
      <c r="G264" s="6"/>
      <c r="H264" s="16">
        <f t="shared" si="36"/>
        <v>10.333333333333334</v>
      </c>
      <c r="I264" s="6"/>
      <c r="J264" s="6"/>
      <c r="K264" s="6"/>
      <c r="L264" s="20">
        <f t="shared" si="32"/>
        <v>3</v>
      </c>
      <c r="M264" s="20">
        <f t="shared" si="33"/>
        <v>7</v>
      </c>
      <c r="N264" s="20">
        <f t="shared" si="34"/>
        <v>3</v>
      </c>
      <c r="O264" s="6"/>
      <c r="P264" s="6"/>
      <c r="Q264" s="6"/>
      <c r="R264" s="20">
        <f t="shared" si="35"/>
        <v>4.3333333333333339</v>
      </c>
      <c r="S264" s="20"/>
      <c r="T264" s="14">
        <f>SUM($B$2:B264)</f>
        <v>9644</v>
      </c>
      <c r="U264" s="14">
        <f>SUM($C$2:C264)</f>
        <v>9386</v>
      </c>
      <c r="V264" s="14">
        <f>SUM($D$2:D264)</f>
        <v>9464</v>
      </c>
      <c r="Y264">
        <f t="shared" si="29"/>
        <v>1.2727272727272727</v>
      </c>
      <c r="Z264">
        <f t="shared" si="30"/>
        <v>3.3333333333333335</v>
      </c>
      <c r="AA264">
        <f t="shared" si="31"/>
        <v>1.75</v>
      </c>
    </row>
    <row r="265" spans="1:27" x14ac:dyDescent="0.25">
      <c r="A265" s="3">
        <f t="shared" si="37"/>
        <v>42631</v>
      </c>
      <c r="B265" s="6">
        <v>12</v>
      </c>
      <c r="C265" s="6">
        <v>2</v>
      </c>
      <c r="D265" s="6">
        <v>2</v>
      </c>
      <c r="E265" s="6"/>
      <c r="F265" s="6"/>
      <c r="G265" s="6"/>
      <c r="H265" s="16">
        <f t="shared" si="36"/>
        <v>5.333333333333333</v>
      </c>
      <c r="I265" s="6"/>
      <c r="J265" s="6"/>
      <c r="K265" s="6"/>
      <c r="L265" s="20">
        <f t="shared" si="32"/>
        <v>4</v>
      </c>
      <c r="M265" s="20">
        <f t="shared" si="33"/>
        <v>-2</v>
      </c>
      <c r="N265" s="20">
        <f t="shared" si="34"/>
        <v>-2</v>
      </c>
      <c r="O265" s="6"/>
      <c r="P265" s="6"/>
      <c r="Q265" s="6"/>
      <c r="R265" s="20">
        <f t="shared" si="35"/>
        <v>0</v>
      </c>
      <c r="S265" s="20"/>
      <c r="T265" s="14">
        <f>SUM($B$2:B265)</f>
        <v>9656</v>
      </c>
      <c r="U265" s="14">
        <f>SUM($C$2:C265)</f>
        <v>9388</v>
      </c>
      <c r="V265" s="14">
        <f>SUM($D$2:D265)</f>
        <v>9466</v>
      </c>
      <c r="Y265">
        <f t="shared" si="29"/>
        <v>1.5</v>
      </c>
      <c r="Z265">
        <f t="shared" si="30"/>
        <v>0.5</v>
      </c>
      <c r="AA265">
        <f t="shared" si="31"/>
        <v>0.5</v>
      </c>
    </row>
    <row r="266" spans="1:27" x14ac:dyDescent="0.25">
      <c r="A266" s="3">
        <f t="shared" si="37"/>
        <v>42632</v>
      </c>
      <c r="B266" s="6">
        <v>10</v>
      </c>
      <c r="C266" s="6">
        <v>2</v>
      </c>
      <c r="D266" s="6">
        <v>4</v>
      </c>
      <c r="E266" s="6"/>
      <c r="F266" s="6"/>
      <c r="G266" s="6"/>
      <c r="H266" s="16">
        <f t="shared" si="36"/>
        <v>5.333333333333333</v>
      </c>
      <c r="I266" s="6"/>
      <c r="J266" s="6"/>
      <c r="K266" s="6"/>
      <c r="L266" s="20">
        <f t="shared" si="32"/>
        <v>1</v>
      </c>
      <c r="M266" s="20">
        <f t="shared" si="33"/>
        <v>0</v>
      </c>
      <c r="N266" s="20">
        <f t="shared" si="34"/>
        <v>3</v>
      </c>
      <c r="O266" s="6"/>
      <c r="P266" s="6"/>
      <c r="Q266" s="6"/>
      <c r="R266" s="20">
        <f t="shared" si="35"/>
        <v>1.333333333333333</v>
      </c>
      <c r="S266" s="20"/>
      <c r="T266" s="14">
        <f>SUM($B$2:B266)</f>
        <v>9666</v>
      </c>
      <c r="U266" s="14">
        <f>SUM($C$2:C266)</f>
        <v>9390</v>
      </c>
      <c r="V266" s="14">
        <f>SUM($D$2:D266)</f>
        <v>9470</v>
      </c>
      <c r="Y266">
        <f t="shared" si="29"/>
        <v>1.1111111111111112</v>
      </c>
      <c r="Z266">
        <f t="shared" si="30"/>
        <v>1</v>
      </c>
      <c r="AA266">
        <f t="shared" si="31"/>
        <v>4</v>
      </c>
    </row>
    <row r="267" spans="1:27" x14ac:dyDescent="0.25">
      <c r="A267" s="3">
        <f t="shared" si="37"/>
        <v>42633</v>
      </c>
      <c r="B267" s="6">
        <v>18</v>
      </c>
      <c r="C267" s="6">
        <v>0</v>
      </c>
      <c r="D267" s="6">
        <v>11</v>
      </c>
      <c r="E267" s="6"/>
      <c r="F267" s="6"/>
      <c r="G267" s="6"/>
      <c r="H267" s="16">
        <f t="shared" si="36"/>
        <v>9.6666666666666661</v>
      </c>
      <c r="I267" s="6"/>
      <c r="J267" s="6"/>
      <c r="K267" s="6"/>
      <c r="L267" s="20">
        <f t="shared" si="32"/>
        <v>13</v>
      </c>
      <c r="M267" s="20">
        <f t="shared" si="33"/>
        <v>-2</v>
      </c>
      <c r="N267" s="20">
        <f t="shared" si="34"/>
        <v>3</v>
      </c>
      <c r="O267" s="6"/>
      <c r="P267" s="6"/>
      <c r="Q267" s="6"/>
      <c r="R267" s="20">
        <f t="shared" si="35"/>
        <v>4.6666666666666661</v>
      </c>
      <c r="S267" s="20"/>
      <c r="T267" s="14">
        <f>SUM($B$2:B267)</f>
        <v>9684</v>
      </c>
      <c r="U267" s="14">
        <f>SUM($C$2:C267)</f>
        <v>9390</v>
      </c>
      <c r="V267" s="14">
        <f>SUM($D$2:D267)</f>
        <v>9481</v>
      </c>
      <c r="Y267">
        <f t="shared" si="29"/>
        <v>3.6</v>
      </c>
      <c r="Z267">
        <f t="shared" si="30"/>
        <v>0</v>
      </c>
      <c r="AA267">
        <f t="shared" si="31"/>
        <v>1.375</v>
      </c>
    </row>
    <row r="268" spans="1:27" x14ac:dyDescent="0.25">
      <c r="A268" s="3">
        <f t="shared" si="37"/>
        <v>42634</v>
      </c>
      <c r="B268" s="6">
        <v>15</v>
      </c>
      <c r="C268" s="6">
        <v>15</v>
      </c>
      <c r="D268" s="6">
        <v>10</v>
      </c>
      <c r="E268" s="6"/>
      <c r="F268" s="6"/>
      <c r="G268" s="6"/>
      <c r="H268" s="16">
        <f t="shared" si="36"/>
        <v>13.333333333333334</v>
      </c>
      <c r="I268" s="6"/>
      <c r="J268" s="6"/>
      <c r="K268" s="6"/>
      <c r="L268" s="20">
        <f t="shared" si="32"/>
        <v>0</v>
      </c>
      <c r="M268" s="20">
        <f t="shared" si="33"/>
        <v>4</v>
      </c>
      <c r="N268" s="20">
        <f t="shared" si="34"/>
        <v>1</v>
      </c>
      <c r="O268" s="6"/>
      <c r="P268" s="6"/>
      <c r="Q268" s="6"/>
      <c r="R268" s="20">
        <f t="shared" si="35"/>
        <v>1.6666666666666679</v>
      </c>
      <c r="S268" s="20"/>
      <c r="T268" s="14">
        <f>SUM($B$2:B268)</f>
        <v>9699</v>
      </c>
      <c r="U268" s="14">
        <f>SUM($C$2:C268)</f>
        <v>9405</v>
      </c>
      <c r="V268" s="14">
        <f>SUM($D$2:D268)</f>
        <v>9491</v>
      </c>
      <c r="Y268">
        <f t="shared" si="29"/>
        <v>1</v>
      </c>
      <c r="Z268">
        <f t="shared" si="30"/>
        <v>1.3636363636363635</v>
      </c>
      <c r="AA268">
        <f t="shared" si="31"/>
        <v>1.1111111111111112</v>
      </c>
    </row>
    <row r="269" spans="1:27" x14ac:dyDescent="0.25">
      <c r="A269" s="3">
        <f t="shared" si="37"/>
        <v>42635</v>
      </c>
      <c r="B269" s="6">
        <v>11</v>
      </c>
      <c r="C269" s="6">
        <v>18</v>
      </c>
      <c r="D269" s="6">
        <v>17</v>
      </c>
      <c r="E269" s="6"/>
      <c r="F269" s="6"/>
      <c r="G269" s="6"/>
      <c r="H269" s="16">
        <f t="shared" si="36"/>
        <v>15.333333333333334</v>
      </c>
      <c r="I269" s="6"/>
      <c r="J269" s="6"/>
      <c r="K269" s="6"/>
      <c r="L269" s="20">
        <f t="shared" si="32"/>
        <v>-4</v>
      </c>
      <c r="M269" s="20">
        <f t="shared" si="33"/>
        <v>12</v>
      </c>
      <c r="N269" s="20">
        <f t="shared" si="34"/>
        <v>13</v>
      </c>
      <c r="O269" s="6"/>
      <c r="P269" s="6"/>
      <c r="Q269" s="6"/>
      <c r="R269" s="20">
        <f t="shared" si="35"/>
        <v>7</v>
      </c>
      <c r="S269" s="20"/>
      <c r="T269" s="14">
        <f>SUM($B$2:B269)</f>
        <v>9710</v>
      </c>
      <c r="U269" s="14">
        <f>SUM($C$2:C269)</f>
        <v>9423</v>
      </c>
      <c r="V269" s="14">
        <f>SUM($D$2:D269)</f>
        <v>9508</v>
      </c>
      <c r="Y269">
        <f t="shared" si="29"/>
        <v>0.73333333333333328</v>
      </c>
      <c r="Z269">
        <f t="shared" si="30"/>
        <v>3</v>
      </c>
      <c r="AA269">
        <f t="shared" si="31"/>
        <v>4.25</v>
      </c>
    </row>
    <row r="270" spans="1:27" x14ac:dyDescent="0.25">
      <c r="A270" s="3">
        <f t="shared" si="37"/>
        <v>42636</v>
      </c>
      <c r="B270" s="6">
        <v>18</v>
      </c>
      <c r="C270" s="6">
        <v>13</v>
      </c>
      <c r="D270" s="6">
        <v>11</v>
      </c>
      <c r="E270" s="6"/>
      <c r="F270" s="6"/>
      <c r="G270" s="6"/>
      <c r="H270" s="16">
        <f t="shared" si="36"/>
        <v>14</v>
      </c>
      <c r="I270" s="6"/>
      <c r="J270" s="6"/>
      <c r="K270" s="6"/>
      <c r="L270" s="20">
        <f t="shared" si="32"/>
        <v>10</v>
      </c>
      <c r="M270" s="20">
        <f t="shared" si="33"/>
        <v>10</v>
      </c>
      <c r="N270" s="20">
        <f t="shared" si="34"/>
        <v>3</v>
      </c>
      <c r="O270" s="6"/>
      <c r="P270" s="6"/>
      <c r="Q270" s="6"/>
      <c r="R270" s="20">
        <f t="shared" si="35"/>
        <v>7.666666666666667</v>
      </c>
      <c r="S270" s="20"/>
      <c r="T270" s="14">
        <f>SUM($B$2:B270)</f>
        <v>9728</v>
      </c>
      <c r="U270" s="14">
        <f>SUM($C$2:C270)</f>
        <v>9436</v>
      </c>
      <c r="V270" s="14">
        <f>SUM($D$2:D270)</f>
        <v>9519</v>
      </c>
      <c r="Y270">
        <f t="shared" si="29"/>
        <v>2.25</v>
      </c>
      <c r="Z270">
        <f t="shared" si="30"/>
        <v>4.333333333333333</v>
      </c>
      <c r="AA270">
        <f t="shared" si="31"/>
        <v>1.375</v>
      </c>
    </row>
    <row r="271" spans="1:27" x14ac:dyDescent="0.25">
      <c r="A271" s="3">
        <f t="shared" si="37"/>
        <v>42637</v>
      </c>
      <c r="B271" s="6">
        <v>14</v>
      </c>
      <c r="C271" s="6">
        <v>15</v>
      </c>
      <c r="D271" s="6">
        <v>11</v>
      </c>
      <c r="E271" s="6"/>
      <c r="F271" s="6"/>
      <c r="G271" s="6"/>
      <c r="H271" s="16">
        <f t="shared" si="36"/>
        <v>13.333333333333334</v>
      </c>
      <c r="I271" s="6"/>
      <c r="J271" s="6"/>
      <c r="K271" s="6"/>
      <c r="L271" s="20">
        <f t="shared" si="32"/>
        <v>0</v>
      </c>
      <c r="M271" s="20">
        <f t="shared" si="33"/>
        <v>5</v>
      </c>
      <c r="N271" s="20">
        <f t="shared" si="34"/>
        <v>4</v>
      </c>
      <c r="O271" s="6"/>
      <c r="P271" s="6"/>
      <c r="Q271" s="6"/>
      <c r="R271" s="20">
        <f t="shared" si="35"/>
        <v>3</v>
      </c>
      <c r="S271" s="20"/>
      <c r="T271" s="14">
        <f>SUM($B$2:B271)</f>
        <v>9742</v>
      </c>
      <c r="U271" s="14">
        <f>SUM($C$2:C271)</f>
        <v>9451</v>
      </c>
      <c r="V271" s="14">
        <f>SUM($D$2:D271)</f>
        <v>9530</v>
      </c>
      <c r="Y271">
        <f t="shared" si="29"/>
        <v>1</v>
      </c>
      <c r="Z271">
        <f t="shared" si="30"/>
        <v>1.5</v>
      </c>
      <c r="AA271">
        <f t="shared" si="31"/>
        <v>1.5714285714285714</v>
      </c>
    </row>
    <row r="272" spans="1:27" x14ac:dyDescent="0.25">
      <c r="A272" s="28">
        <f t="shared" si="37"/>
        <v>42638</v>
      </c>
      <c r="B272" s="30">
        <v>25</v>
      </c>
      <c r="C272" s="30">
        <v>8</v>
      </c>
      <c r="D272" s="30">
        <v>2</v>
      </c>
      <c r="E272" s="30"/>
      <c r="F272" s="30"/>
      <c r="G272" s="30"/>
      <c r="H272" s="29">
        <f t="shared" si="36"/>
        <v>11.666666666666666</v>
      </c>
      <c r="I272" s="30"/>
      <c r="J272" s="30"/>
      <c r="K272" s="30"/>
      <c r="L272" s="30">
        <f t="shared" si="32"/>
        <v>13</v>
      </c>
      <c r="M272" s="30">
        <f t="shared" si="33"/>
        <v>6</v>
      </c>
      <c r="N272" s="30">
        <f t="shared" si="34"/>
        <v>0</v>
      </c>
      <c r="O272" s="30"/>
      <c r="P272" s="30"/>
      <c r="Q272" s="30"/>
      <c r="R272" s="30">
        <f t="shared" si="35"/>
        <v>6.333333333333333</v>
      </c>
      <c r="S272" s="30"/>
      <c r="T272" s="43">
        <f>SUM($B$2:B272)</f>
        <v>9767</v>
      </c>
      <c r="U272" s="43">
        <f>SUM($C$2:C272)</f>
        <v>9459</v>
      </c>
      <c r="V272" s="43">
        <f>SUM($D$2:D272)</f>
        <v>9532</v>
      </c>
      <c r="Y272">
        <f t="shared" ref="Y272:Y335" si="38">IF(ISERROR(B272/B265),1,B272/B265)</f>
        <v>2.0833333333333335</v>
      </c>
      <c r="Z272">
        <f t="shared" ref="Z272:Z335" si="39">IF(ISERROR(C272/C265),1,C272/C265)</f>
        <v>4</v>
      </c>
      <c r="AA272">
        <f t="shared" ref="AA272:AA335" si="40">IF(ISERROR(D272/D265),1,D272/D265)</f>
        <v>1</v>
      </c>
    </row>
    <row r="273" spans="1:27" x14ac:dyDescent="0.25">
      <c r="A273" s="28">
        <f t="shared" si="37"/>
        <v>42639</v>
      </c>
      <c r="B273" s="30">
        <v>7</v>
      </c>
      <c r="C273" s="30">
        <v>5</v>
      </c>
      <c r="D273" s="30">
        <v>2</v>
      </c>
      <c r="E273" s="30"/>
      <c r="F273" s="30"/>
      <c r="G273" s="30"/>
      <c r="H273" s="29">
        <f t="shared" si="36"/>
        <v>4.666666666666667</v>
      </c>
      <c r="I273" s="30"/>
      <c r="J273" s="30"/>
      <c r="K273" s="30"/>
      <c r="L273" s="30">
        <f t="shared" si="32"/>
        <v>-3</v>
      </c>
      <c r="M273" s="30">
        <f t="shared" si="33"/>
        <v>3</v>
      </c>
      <c r="N273" s="30">
        <f t="shared" si="34"/>
        <v>-2</v>
      </c>
      <c r="O273" s="30"/>
      <c r="P273" s="30"/>
      <c r="Q273" s="30"/>
      <c r="R273" s="30">
        <f t="shared" si="35"/>
        <v>-0.66666666666666607</v>
      </c>
      <c r="S273" s="30"/>
      <c r="T273" s="43">
        <f>SUM($B$2:B273)</f>
        <v>9774</v>
      </c>
      <c r="U273" s="43">
        <f>SUM($C$2:C273)</f>
        <v>9464</v>
      </c>
      <c r="V273" s="43">
        <f>SUM($D$2:D273)</f>
        <v>9534</v>
      </c>
      <c r="Y273">
        <f t="shared" si="38"/>
        <v>0.7</v>
      </c>
      <c r="Z273">
        <f t="shared" si="39"/>
        <v>2.5</v>
      </c>
      <c r="AA273">
        <f t="shared" si="40"/>
        <v>0.5</v>
      </c>
    </row>
    <row r="274" spans="1:27" x14ac:dyDescent="0.25">
      <c r="A274" s="3">
        <f t="shared" si="37"/>
        <v>42640</v>
      </c>
      <c r="B274" s="6">
        <v>19</v>
      </c>
      <c r="C274" s="6">
        <v>4</v>
      </c>
      <c r="D274" s="6">
        <v>11</v>
      </c>
      <c r="E274" s="6"/>
      <c r="F274" s="6"/>
      <c r="G274" s="6"/>
      <c r="H274" s="16">
        <f t="shared" si="36"/>
        <v>11.333333333333334</v>
      </c>
      <c r="I274" s="6"/>
      <c r="J274" s="6"/>
      <c r="K274" s="6"/>
      <c r="L274" s="20">
        <f t="shared" si="32"/>
        <v>1</v>
      </c>
      <c r="M274" s="20">
        <f t="shared" si="33"/>
        <v>4</v>
      </c>
      <c r="N274" s="20">
        <f t="shared" si="34"/>
        <v>0</v>
      </c>
      <c r="O274" s="6"/>
      <c r="P274" s="6"/>
      <c r="Q274" s="6"/>
      <c r="R274" s="20">
        <f t="shared" si="35"/>
        <v>1.6666666666666679</v>
      </c>
      <c r="S274" s="20"/>
      <c r="T274" s="14">
        <f>SUM($B$2:B274)</f>
        <v>9793</v>
      </c>
      <c r="U274" s="14">
        <f>SUM($C$2:C274)</f>
        <v>9468</v>
      </c>
      <c r="V274" s="14">
        <f>SUM($D$2:D274)</f>
        <v>9545</v>
      </c>
      <c r="Y274">
        <f t="shared" si="38"/>
        <v>1.0555555555555556</v>
      </c>
      <c r="Z274">
        <f t="shared" si="39"/>
        <v>1</v>
      </c>
      <c r="AA274">
        <f t="shared" si="40"/>
        <v>1</v>
      </c>
    </row>
    <row r="275" spans="1:27" x14ac:dyDescent="0.25">
      <c r="A275" s="3">
        <f t="shared" si="37"/>
        <v>42641</v>
      </c>
      <c r="B275" s="6">
        <v>16</v>
      </c>
      <c r="C275" s="6">
        <v>15</v>
      </c>
      <c r="D275" s="6">
        <v>11</v>
      </c>
      <c r="E275" s="6"/>
      <c r="F275" s="6"/>
      <c r="G275" s="6"/>
      <c r="H275" s="16">
        <f t="shared" si="36"/>
        <v>14</v>
      </c>
      <c r="I275" s="6"/>
      <c r="J275" s="6"/>
      <c r="K275" s="6"/>
      <c r="L275" s="20">
        <f t="shared" si="32"/>
        <v>1</v>
      </c>
      <c r="M275" s="20">
        <f t="shared" si="33"/>
        <v>0</v>
      </c>
      <c r="N275" s="20">
        <f t="shared" si="34"/>
        <v>1</v>
      </c>
      <c r="O275" s="6"/>
      <c r="P275" s="6"/>
      <c r="Q275" s="6"/>
      <c r="R275" s="20">
        <f t="shared" si="35"/>
        <v>0.66666666666666607</v>
      </c>
      <c r="S275" s="20"/>
      <c r="T275" s="14">
        <f>SUM($B$2:B275)</f>
        <v>9809</v>
      </c>
      <c r="U275" s="14">
        <f>SUM($C$2:C275)</f>
        <v>9483</v>
      </c>
      <c r="V275" s="14">
        <f>SUM($D$2:D275)</f>
        <v>9556</v>
      </c>
      <c r="Y275">
        <f t="shared" si="38"/>
        <v>1.0666666666666667</v>
      </c>
      <c r="Z275">
        <f t="shared" si="39"/>
        <v>1</v>
      </c>
      <c r="AA275">
        <f t="shared" si="40"/>
        <v>1.1000000000000001</v>
      </c>
    </row>
    <row r="276" spans="1:27" x14ac:dyDescent="0.25">
      <c r="A276" s="3">
        <f t="shared" si="37"/>
        <v>42642</v>
      </c>
      <c r="B276" s="6">
        <v>16</v>
      </c>
      <c r="C276" s="6">
        <v>12</v>
      </c>
      <c r="D276" s="6">
        <v>15</v>
      </c>
      <c r="E276" s="6"/>
      <c r="F276" s="6"/>
      <c r="G276" s="6"/>
      <c r="H276" s="16">
        <f t="shared" si="36"/>
        <v>14.333333333333334</v>
      </c>
      <c r="I276" s="6"/>
      <c r="J276" s="6"/>
      <c r="K276" s="6"/>
      <c r="L276" s="20">
        <f t="shared" si="32"/>
        <v>5</v>
      </c>
      <c r="M276" s="20">
        <f t="shared" si="33"/>
        <v>-6</v>
      </c>
      <c r="N276" s="20">
        <f t="shared" si="34"/>
        <v>-2</v>
      </c>
      <c r="O276" s="6"/>
      <c r="P276" s="6"/>
      <c r="Q276" s="6"/>
      <c r="R276" s="20">
        <f t="shared" si="35"/>
        <v>-1</v>
      </c>
      <c r="S276" s="20"/>
      <c r="T276" s="14">
        <f>SUM($B$2:B276)</f>
        <v>9825</v>
      </c>
      <c r="U276" s="14">
        <f>SUM($C$2:C276)</f>
        <v>9495</v>
      </c>
      <c r="V276" s="14">
        <f>SUM($D$2:D276)</f>
        <v>9571</v>
      </c>
      <c r="Y276">
        <f t="shared" si="38"/>
        <v>1.4545454545454546</v>
      </c>
      <c r="Z276">
        <f t="shared" si="39"/>
        <v>0.66666666666666663</v>
      </c>
      <c r="AA276">
        <f t="shared" si="40"/>
        <v>0.88235294117647056</v>
      </c>
    </row>
    <row r="277" spans="1:27" x14ac:dyDescent="0.25">
      <c r="A277" s="3">
        <f t="shared" si="37"/>
        <v>42643</v>
      </c>
      <c r="B277" s="6">
        <v>26</v>
      </c>
      <c r="C277" s="6">
        <v>14</v>
      </c>
      <c r="D277" s="6">
        <v>15</v>
      </c>
      <c r="E277" s="6"/>
      <c r="F277" s="6"/>
      <c r="G277" s="6"/>
      <c r="H277" s="16">
        <f t="shared" si="36"/>
        <v>18.333333333333332</v>
      </c>
      <c r="I277" s="6"/>
      <c r="J277" s="6"/>
      <c r="K277" s="6"/>
      <c r="L277" s="20">
        <f t="shared" si="32"/>
        <v>8</v>
      </c>
      <c r="M277" s="20">
        <f t="shared" si="33"/>
        <v>1</v>
      </c>
      <c r="N277" s="20">
        <f t="shared" si="34"/>
        <v>4</v>
      </c>
      <c r="O277" s="6"/>
      <c r="P277" s="6"/>
      <c r="Q277" s="6"/>
      <c r="R277" s="20">
        <f t="shared" si="35"/>
        <v>4.3333333333333321</v>
      </c>
      <c r="S277" s="20"/>
      <c r="T277" s="14">
        <f>SUM($B$2:B277)</f>
        <v>9851</v>
      </c>
      <c r="U277" s="14">
        <f>SUM($C$2:C277)</f>
        <v>9509</v>
      </c>
      <c r="V277" s="14">
        <f>SUM($D$2:D277)</f>
        <v>9586</v>
      </c>
      <c r="Y277">
        <f t="shared" si="38"/>
        <v>1.4444444444444444</v>
      </c>
      <c r="Z277">
        <f t="shared" si="39"/>
        <v>1.0769230769230769</v>
      </c>
      <c r="AA277">
        <f t="shared" si="40"/>
        <v>1.3636363636363635</v>
      </c>
    </row>
    <row r="278" spans="1:27" x14ac:dyDescent="0.25">
      <c r="A278" s="3">
        <f t="shared" si="37"/>
        <v>42644</v>
      </c>
      <c r="B278" s="6">
        <v>23</v>
      </c>
      <c r="C278" s="6">
        <v>9</v>
      </c>
      <c r="D278" s="6">
        <v>10</v>
      </c>
      <c r="E278" s="6"/>
      <c r="F278" s="6"/>
      <c r="G278" s="6"/>
      <c r="H278" s="16">
        <f t="shared" si="36"/>
        <v>14</v>
      </c>
      <c r="I278" s="6"/>
      <c r="J278" s="6"/>
      <c r="K278" s="6"/>
      <c r="L278" s="20">
        <f t="shared" si="32"/>
        <v>9</v>
      </c>
      <c r="M278" s="20">
        <f t="shared" si="33"/>
        <v>-6</v>
      </c>
      <c r="N278" s="20">
        <f t="shared" si="34"/>
        <v>-1</v>
      </c>
      <c r="O278" s="6"/>
      <c r="P278" s="6"/>
      <c r="Q278" s="6"/>
      <c r="R278" s="20">
        <f t="shared" si="35"/>
        <v>0.66666666666666607</v>
      </c>
      <c r="S278" s="20"/>
      <c r="T278" s="14">
        <f>SUM($B$2:B278)</f>
        <v>9874</v>
      </c>
      <c r="U278" s="14">
        <f>SUM($C$2:C278)</f>
        <v>9518</v>
      </c>
      <c r="V278" s="14">
        <f>SUM($D$2:D278)</f>
        <v>9596</v>
      </c>
      <c r="Y278">
        <f t="shared" si="38"/>
        <v>1.6428571428571428</v>
      </c>
      <c r="Z278">
        <f t="shared" si="39"/>
        <v>0.6</v>
      </c>
      <c r="AA278">
        <f t="shared" si="40"/>
        <v>0.90909090909090906</v>
      </c>
    </row>
    <row r="279" spans="1:27" x14ac:dyDescent="0.25">
      <c r="A279" s="28">
        <f t="shared" si="37"/>
        <v>42645</v>
      </c>
      <c r="B279" s="30">
        <v>12</v>
      </c>
      <c r="C279" s="30">
        <v>13</v>
      </c>
      <c r="D279" s="30">
        <v>1</v>
      </c>
      <c r="E279" s="30"/>
      <c r="F279" s="30"/>
      <c r="G279" s="30"/>
      <c r="H279" s="29">
        <f t="shared" si="36"/>
        <v>8.6666666666666661</v>
      </c>
      <c r="I279" s="30"/>
      <c r="J279" s="30"/>
      <c r="K279" s="30"/>
      <c r="L279" s="30">
        <f t="shared" si="32"/>
        <v>-13</v>
      </c>
      <c r="M279" s="30">
        <f t="shared" si="33"/>
        <v>5</v>
      </c>
      <c r="N279" s="30">
        <f t="shared" si="34"/>
        <v>-1</v>
      </c>
      <c r="O279" s="30"/>
      <c r="P279" s="30"/>
      <c r="Q279" s="30"/>
      <c r="R279" s="30">
        <f t="shared" si="35"/>
        <v>-3</v>
      </c>
      <c r="S279" s="30"/>
      <c r="T279" s="43">
        <f>SUM($B$2:B279)</f>
        <v>9886</v>
      </c>
      <c r="U279" s="43">
        <f>SUM($C$2:C279)</f>
        <v>9531</v>
      </c>
      <c r="V279" s="43">
        <f>SUM($D$2:D279)</f>
        <v>9597</v>
      </c>
      <c r="Y279">
        <f t="shared" si="38"/>
        <v>0.48</v>
      </c>
      <c r="Z279">
        <f t="shared" si="39"/>
        <v>1.625</v>
      </c>
      <c r="AA279">
        <f t="shared" si="40"/>
        <v>0.5</v>
      </c>
    </row>
    <row r="280" spans="1:27" x14ac:dyDescent="0.25">
      <c r="A280" s="28">
        <f t="shared" si="37"/>
        <v>42646</v>
      </c>
      <c r="B280" s="30">
        <v>9</v>
      </c>
      <c r="C280" s="30">
        <v>2</v>
      </c>
      <c r="D280" s="30">
        <v>5</v>
      </c>
      <c r="E280" s="30"/>
      <c r="F280" s="30"/>
      <c r="G280" s="30"/>
      <c r="H280" s="29">
        <f t="shared" si="36"/>
        <v>5.333333333333333</v>
      </c>
      <c r="I280" s="30"/>
      <c r="J280" s="30"/>
      <c r="K280" s="30"/>
      <c r="L280" s="30">
        <f t="shared" si="32"/>
        <v>2</v>
      </c>
      <c r="M280" s="30">
        <f t="shared" si="33"/>
        <v>-3</v>
      </c>
      <c r="N280" s="30">
        <f t="shared" si="34"/>
        <v>3</v>
      </c>
      <c r="O280" s="30"/>
      <c r="P280" s="30"/>
      <c r="Q280" s="30"/>
      <c r="R280" s="30">
        <f t="shared" si="35"/>
        <v>0.66666666666666607</v>
      </c>
      <c r="S280" s="30"/>
      <c r="T280" s="43">
        <f>SUM($B$2:B280)</f>
        <v>9895</v>
      </c>
      <c r="U280" s="43">
        <f>SUM($C$2:C280)</f>
        <v>9533</v>
      </c>
      <c r="V280" s="43">
        <f>SUM($D$2:D280)</f>
        <v>9602</v>
      </c>
      <c r="Y280">
        <f t="shared" si="38"/>
        <v>1.2857142857142858</v>
      </c>
      <c r="Z280">
        <f t="shared" si="39"/>
        <v>0.4</v>
      </c>
      <c r="AA280">
        <f t="shared" si="40"/>
        <v>2.5</v>
      </c>
    </row>
    <row r="281" spans="1:27" x14ac:dyDescent="0.25">
      <c r="A281" s="3">
        <f t="shared" si="37"/>
        <v>42647</v>
      </c>
      <c r="B281" s="6">
        <v>35</v>
      </c>
      <c r="C281" s="6">
        <v>21</v>
      </c>
      <c r="D281" s="6">
        <v>14</v>
      </c>
      <c r="E281" s="6"/>
      <c r="F281" s="6"/>
      <c r="G281" s="6"/>
      <c r="H281" s="16">
        <f t="shared" si="36"/>
        <v>23.333333333333332</v>
      </c>
      <c r="I281" s="6"/>
      <c r="J281" s="6"/>
      <c r="K281" s="6"/>
      <c r="L281" s="20">
        <f t="shared" si="32"/>
        <v>16</v>
      </c>
      <c r="M281" s="20">
        <f t="shared" si="33"/>
        <v>17</v>
      </c>
      <c r="N281" s="20">
        <f t="shared" si="34"/>
        <v>3</v>
      </c>
      <c r="O281" s="6"/>
      <c r="P281" s="6"/>
      <c r="Q281" s="6"/>
      <c r="R281" s="20">
        <f t="shared" si="35"/>
        <v>11.999999999999998</v>
      </c>
      <c r="S281" s="20"/>
      <c r="T281" s="14">
        <f>SUM($B$2:B281)</f>
        <v>9930</v>
      </c>
      <c r="U281" s="14">
        <f>SUM($C$2:C281)</f>
        <v>9554</v>
      </c>
      <c r="V281" s="14">
        <f>SUM($D$2:D281)</f>
        <v>9616</v>
      </c>
      <c r="Y281">
        <f t="shared" si="38"/>
        <v>1.8421052631578947</v>
      </c>
      <c r="Z281">
        <f t="shared" si="39"/>
        <v>5.25</v>
      </c>
      <c r="AA281">
        <f t="shared" si="40"/>
        <v>1.2727272727272727</v>
      </c>
    </row>
    <row r="282" spans="1:27" x14ac:dyDescent="0.25">
      <c r="A282" s="3">
        <f t="shared" si="37"/>
        <v>42648</v>
      </c>
      <c r="B282" s="6">
        <v>27</v>
      </c>
      <c r="C282" s="6">
        <v>12</v>
      </c>
      <c r="D282" s="6">
        <v>19</v>
      </c>
      <c r="E282" s="6"/>
      <c r="F282" s="6"/>
      <c r="G282" s="6"/>
      <c r="H282" s="16">
        <f t="shared" si="36"/>
        <v>19.333333333333332</v>
      </c>
      <c r="I282" s="6"/>
      <c r="J282" s="6"/>
      <c r="K282" s="6"/>
      <c r="L282" s="20">
        <f t="shared" si="32"/>
        <v>11</v>
      </c>
      <c r="M282" s="20">
        <f t="shared" si="33"/>
        <v>-3</v>
      </c>
      <c r="N282" s="20">
        <f t="shared" si="34"/>
        <v>8</v>
      </c>
      <c r="O282" s="6"/>
      <c r="P282" s="6"/>
      <c r="Q282" s="6"/>
      <c r="R282" s="20">
        <f t="shared" si="35"/>
        <v>5.3333333333333321</v>
      </c>
      <c r="S282" s="20"/>
      <c r="T282" s="14">
        <f>SUM($B$2:B282)</f>
        <v>9957</v>
      </c>
      <c r="U282" s="14">
        <f>SUM($C$2:C282)</f>
        <v>9566</v>
      </c>
      <c r="V282" s="14">
        <f>SUM($D$2:D282)</f>
        <v>9635</v>
      </c>
      <c r="Y282">
        <f t="shared" si="38"/>
        <v>1.6875</v>
      </c>
      <c r="Z282">
        <f t="shared" si="39"/>
        <v>0.8</v>
      </c>
      <c r="AA282">
        <f t="shared" si="40"/>
        <v>1.7272727272727273</v>
      </c>
    </row>
    <row r="283" spans="1:27" x14ac:dyDescent="0.25">
      <c r="A283" s="3">
        <f t="shared" si="37"/>
        <v>42649</v>
      </c>
      <c r="B283" s="6">
        <v>35</v>
      </c>
      <c r="C283" s="6">
        <v>16</v>
      </c>
      <c r="D283" s="6">
        <v>17</v>
      </c>
      <c r="E283" s="6"/>
      <c r="F283" s="6"/>
      <c r="G283" s="6"/>
      <c r="H283" s="16">
        <f t="shared" si="36"/>
        <v>22.666666666666668</v>
      </c>
      <c r="I283" s="6"/>
      <c r="J283" s="6"/>
      <c r="K283" s="6"/>
      <c r="L283" s="20">
        <f t="shared" si="32"/>
        <v>19</v>
      </c>
      <c r="M283" s="20">
        <f t="shared" si="33"/>
        <v>4</v>
      </c>
      <c r="N283" s="20">
        <f t="shared" si="34"/>
        <v>2</v>
      </c>
      <c r="O283" s="6"/>
      <c r="P283" s="6"/>
      <c r="Q283" s="6"/>
      <c r="R283" s="20">
        <f t="shared" si="35"/>
        <v>8.3333333333333339</v>
      </c>
      <c r="S283" s="20"/>
      <c r="T283" s="14">
        <f>SUM($B$2:B283)</f>
        <v>9992</v>
      </c>
      <c r="U283" s="14">
        <f>SUM($C$2:C283)</f>
        <v>9582</v>
      </c>
      <c r="V283" s="14">
        <f>SUM($D$2:D283)</f>
        <v>9652</v>
      </c>
      <c r="Y283">
        <f t="shared" si="38"/>
        <v>2.1875</v>
      </c>
      <c r="Z283">
        <f t="shared" si="39"/>
        <v>1.3333333333333333</v>
      </c>
      <c r="AA283">
        <f t="shared" si="40"/>
        <v>1.1333333333333333</v>
      </c>
    </row>
    <row r="284" spans="1:27" x14ac:dyDescent="0.25">
      <c r="A284" s="3">
        <f t="shared" si="37"/>
        <v>42650</v>
      </c>
      <c r="B284" s="6">
        <v>39</v>
      </c>
      <c r="C284" s="6">
        <v>12</v>
      </c>
      <c r="D284" s="6">
        <v>15</v>
      </c>
      <c r="E284" s="6"/>
      <c r="F284" s="6"/>
      <c r="G284" s="6"/>
      <c r="H284" s="16">
        <f t="shared" si="36"/>
        <v>22</v>
      </c>
      <c r="I284" s="6"/>
      <c r="J284" s="6"/>
      <c r="K284" s="6"/>
      <c r="L284" s="20">
        <f t="shared" si="32"/>
        <v>13</v>
      </c>
      <c r="M284" s="20">
        <f t="shared" si="33"/>
        <v>-2</v>
      </c>
      <c r="N284" s="20">
        <f t="shared" si="34"/>
        <v>0</v>
      </c>
      <c r="O284" s="6"/>
      <c r="P284" s="6"/>
      <c r="Q284" s="6"/>
      <c r="R284" s="20">
        <f t="shared" si="35"/>
        <v>3.6666666666666679</v>
      </c>
      <c r="S284" s="20"/>
      <c r="T284" s="14">
        <f>SUM($B$2:B284)</f>
        <v>10031</v>
      </c>
      <c r="U284" s="14">
        <f>SUM($C$2:C284)</f>
        <v>9594</v>
      </c>
      <c r="V284" s="14">
        <f>SUM($D$2:D284)</f>
        <v>9667</v>
      </c>
      <c r="Y284">
        <f t="shared" si="38"/>
        <v>1.5</v>
      </c>
      <c r="Z284">
        <f t="shared" si="39"/>
        <v>0.8571428571428571</v>
      </c>
      <c r="AA284">
        <f t="shared" si="40"/>
        <v>1</v>
      </c>
    </row>
    <row r="285" spans="1:27" x14ac:dyDescent="0.25">
      <c r="A285" s="3">
        <f t="shared" si="37"/>
        <v>42651</v>
      </c>
      <c r="B285" s="6">
        <v>41</v>
      </c>
      <c r="C285" s="6">
        <v>5</v>
      </c>
      <c r="D285" s="6">
        <v>20</v>
      </c>
      <c r="E285" s="6"/>
      <c r="F285" s="6"/>
      <c r="G285" s="6"/>
      <c r="H285" s="16">
        <f t="shared" si="36"/>
        <v>22</v>
      </c>
      <c r="I285" s="6"/>
      <c r="J285" s="6"/>
      <c r="K285" s="6"/>
      <c r="L285" s="20">
        <f t="shared" si="32"/>
        <v>18</v>
      </c>
      <c r="M285" s="20">
        <f t="shared" si="33"/>
        <v>-4</v>
      </c>
      <c r="N285" s="20">
        <f t="shared" si="34"/>
        <v>10</v>
      </c>
      <c r="O285" s="6"/>
      <c r="P285" s="6"/>
      <c r="Q285" s="6"/>
      <c r="R285" s="20">
        <f t="shared" si="35"/>
        <v>8</v>
      </c>
      <c r="S285" s="20"/>
      <c r="T285" s="14">
        <f>SUM($B$2:B285)</f>
        <v>10072</v>
      </c>
      <c r="U285" s="14">
        <f>SUM($C$2:C285)</f>
        <v>9599</v>
      </c>
      <c r="V285" s="14">
        <f>SUM($D$2:D285)</f>
        <v>9687</v>
      </c>
      <c r="Y285">
        <f t="shared" si="38"/>
        <v>1.7826086956521738</v>
      </c>
      <c r="Z285">
        <f t="shared" si="39"/>
        <v>0.55555555555555558</v>
      </c>
      <c r="AA285">
        <f t="shared" si="40"/>
        <v>2</v>
      </c>
    </row>
    <row r="286" spans="1:27" x14ac:dyDescent="0.25">
      <c r="A286" s="28">
        <f t="shared" si="37"/>
        <v>42652</v>
      </c>
      <c r="B286" s="30">
        <v>38</v>
      </c>
      <c r="C286" s="30">
        <v>21</v>
      </c>
      <c r="D286" s="30">
        <v>4</v>
      </c>
      <c r="E286" s="30"/>
      <c r="F286" s="30"/>
      <c r="G286" s="30"/>
      <c r="H286" s="29">
        <f t="shared" si="36"/>
        <v>21</v>
      </c>
      <c r="I286" s="30"/>
      <c r="J286" s="30"/>
      <c r="K286" s="30"/>
      <c r="L286" s="30">
        <f t="shared" si="32"/>
        <v>26</v>
      </c>
      <c r="M286" s="30">
        <f t="shared" si="33"/>
        <v>8</v>
      </c>
      <c r="N286" s="30">
        <f t="shared" si="34"/>
        <v>3</v>
      </c>
      <c r="O286" s="30"/>
      <c r="P286" s="30"/>
      <c r="Q286" s="30"/>
      <c r="R286" s="30">
        <f t="shared" si="35"/>
        <v>12.333333333333334</v>
      </c>
      <c r="S286" s="30"/>
      <c r="T286" s="43">
        <f>SUM($B$2:B286)</f>
        <v>10110</v>
      </c>
      <c r="U286" s="43">
        <f>SUM($C$2:C286)</f>
        <v>9620</v>
      </c>
      <c r="V286" s="43">
        <f>SUM($D$2:D286)</f>
        <v>9691</v>
      </c>
      <c r="Y286">
        <f t="shared" si="38"/>
        <v>3.1666666666666665</v>
      </c>
      <c r="Z286">
        <f t="shared" si="39"/>
        <v>1.6153846153846154</v>
      </c>
      <c r="AA286">
        <f t="shared" si="40"/>
        <v>4</v>
      </c>
    </row>
    <row r="287" spans="1:27" x14ac:dyDescent="0.25">
      <c r="A287" s="28">
        <f t="shared" si="37"/>
        <v>42653</v>
      </c>
      <c r="B287" s="30">
        <v>22</v>
      </c>
      <c r="C287" s="30">
        <v>6</v>
      </c>
      <c r="D287" s="30">
        <v>11</v>
      </c>
      <c r="E287" s="30"/>
      <c r="F287" s="30"/>
      <c r="G287" s="30"/>
      <c r="H287" s="29">
        <f t="shared" si="36"/>
        <v>13</v>
      </c>
      <c r="I287" s="30"/>
      <c r="J287" s="30"/>
      <c r="K287" s="30"/>
      <c r="L287" s="30">
        <f t="shared" si="32"/>
        <v>13</v>
      </c>
      <c r="M287" s="30">
        <f t="shared" si="33"/>
        <v>4</v>
      </c>
      <c r="N287" s="30">
        <f t="shared" si="34"/>
        <v>6</v>
      </c>
      <c r="O287" s="30"/>
      <c r="P287" s="30"/>
      <c r="Q287" s="30"/>
      <c r="R287" s="30">
        <f t="shared" si="35"/>
        <v>7.666666666666667</v>
      </c>
      <c r="S287" s="30"/>
      <c r="T287" s="43">
        <f>SUM($B$2:B287)</f>
        <v>10132</v>
      </c>
      <c r="U287" s="43">
        <f>SUM($C$2:C287)</f>
        <v>9626</v>
      </c>
      <c r="V287" s="43">
        <f>SUM($D$2:D287)</f>
        <v>9702</v>
      </c>
      <c r="Y287">
        <f t="shared" si="38"/>
        <v>2.4444444444444446</v>
      </c>
      <c r="Z287">
        <f t="shared" si="39"/>
        <v>3</v>
      </c>
      <c r="AA287">
        <f t="shared" si="40"/>
        <v>2.2000000000000002</v>
      </c>
    </row>
    <row r="288" spans="1:27" x14ac:dyDescent="0.25">
      <c r="A288" s="3">
        <f t="shared" si="37"/>
        <v>42654</v>
      </c>
      <c r="B288" s="6">
        <v>60</v>
      </c>
      <c r="C288" s="6">
        <v>14</v>
      </c>
      <c r="D288" s="6">
        <v>19</v>
      </c>
      <c r="E288" s="6"/>
      <c r="F288" s="6"/>
      <c r="G288" s="6"/>
      <c r="H288" s="16">
        <f t="shared" si="36"/>
        <v>31</v>
      </c>
      <c r="I288" s="6"/>
      <c r="J288" s="6"/>
      <c r="K288" s="6"/>
      <c r="L288" s="20">
        <f t="shared" si="32"/>
        <v>25</v>
      </c>
      <c r="M288" s="20">
        <f t="shared" si="33"/>
        <v>-7</v>
      </c>
      <c r="N288" s="20">
        <f t="shared" si="34"/>
        <v>5</v>
      </c>
      <c r="O288" s="6"/>
      <c r="P288" s="6"/>
      <c r="Q288" s="6"/>
      <c r="R288" s="20">
        <f t="shared" si="35"/>
        <v>7.6666666666666679</v>
      </c>
      <c r="S288" s="20"/>
      <c r="T288" s="14">
        <f>SUM($B$2:B288)</f>
        <v>10192</v>
      </c>
      <c r="U288" s="14">
        <f>SUM($C$2:C288)</f>
        <v>9640</v>
      </c>
      <c r="V288" s="14">
        <f>SUM($D$2:D288)</f>
        <v>9721</v>
      </c>
      <c r="Y288">
        <f t="shared" si="38"/>
        <v>1.7142857142857142</v>
      </c>
      <c r="Z288">
        <f t="shared" si="39"/>
        <v>0.66666666666666663</v>
      </c>
      <c r="AA288">
        <f t="shared" si="40"/>
        <v>1.3571428571428572</v>
      </c>
    </row>
    <row r="289" spans="1:27" x14ac:dyDescent="0.25">
      <c r="A289" s="3">
        <f t="shared" si="37"/>
        <v>42655</v>
      </c>
      <c r="B289" s="6">
        <v>55</v>
      </c>
      <c r="C289" s="6">
        <v>42</v>
      </c>
      <c r="D289" s="6">
        <v>19</v>
      </c>
      <c r="E289" s="6"/>
      <c r="F289" s="6"/>
      <c r="G289" s="6"/>
      <c r="H289" s="16">
        <f t="shared" si="36"/>
        <v>38.666666666666664</v>
      </c>
      <c r="I289" s="6"/>
      <c r="J289" s="6"/>
      <c r="K289" s="6"/>
      <c r="L289" s="20">
        <f t="shared" si="32"/>
        <v>28</v>
      </c>
      <c r="M289" s="20">
        <f t="shared" si="33"/>
        <v>30</v>
      </c>
      <c r="N289" s="20">
        <f t="shared" si="34"/>
        <v>0</v>
      </c>
      <c r="O289" s="6"/>
      <c r="P289" s="6"/>
      <c r="Q289" s="6"/>
      <c r="R289" s="20">
        <f t="shared" si="35"/>
        <v>19.333333333333332</v>
      </c>
      <c r="S289" s="20"/>
      <c r="T289" s="14">
        <f>SUM($B$2:B289)</f>
        <v>10247</v>
      </c>
      <c r="U289" s="14">
        <f>SUM($C$2:C289)</f>
        <v>9682</v>
      </c>
      <c r="V289" s="14">
        <f>SUM($D$2:D289)</f>
        <v>9740</v>
      </c>
      <c r="Y289">
        <f t="shared" si="38"/>
        <v>2.0370370370370372</v>
      </c>
      <c r="Z289">
        <f t="shared" si="39"/>
        <v>3.5</v>
      </c>
      <c r="AA289">
        <f t="shared" si="40"/>
        <v>1</v>
      </c>
    </row>
    <row r="290" spans="1:27" x14ac:dyDescent="0.25">
      <c r="A290" s="3">
        <f t="shared" si="37"/>
        <v>42656</v>
      </c>
      <c r="B290" s="6">
        <v>61</v>
      </c>
      <c r="C290" s="6">
        <v>34</v>
      </c>
      <c r="D290" s="6">
        <v>31</v>
      </c>
      <c r="E290" s="6"/>
      <c r="F290" s="6"/>
      <c r="G290" s="6"/>
      <c r="H290" s="16">
        <f t="shared" si="36"/>
        <v>42</v>
      </c>
      <c r="I290" s="6"/>
      <c r="J290" s="6"/>
      <c r="K290" s="6"/>
      <c r="L290" s="20">
        <f t="shared" si="32"/>
        <v>26</v>
      </c>
      <c r="M290" s="20">
        <f t="shared" si="33"/>
        <v>18</v>
      </c>
      <c r="N290" s="20">
        <f t="shared" si="34"/>
        <v>14</v>
      </c>
      <c r="O290" s="6"/>
      <c r="P290" s="6"/>
      <c r="Q290" s="6"/>
      <c r="R290" s="20">
        <f t="shared" si="35"/>
        <v>19.333333333333332</v>
      </c>
      <c r="S290" s="20"/>
      <c r="T290" s="14">
        <f>SUM($B$2:B290)</f>
        <v>10308</v>
      </c>
      <c r="U290" s="14">
        <f>SUM($C$2:C290)</f>
        <v>9716</v>
      </c>
      <c r="V290" s="14">
        <f>SUM($D$2:D290)</f>
        <v>9771</v>
      </c>
      <c r="Y290">
        <f t="shared" si="38"/>
        <v>1.7428571428571429</v>
      </c>
      <c r="Z290">
        <f t="shared" si="39"/>
        <v>2.125</v>
      </c>
      <c r="AA290">
        <f t="shared" si="40"/>
        <v>1.8235294117647058</v>
      </c>
    </row>
    <row r="291" spans="1:27" x14ac:dyDescent="0.25">
      <c r="A291" s="3">
        <f t="shared" si="37"/>
        <v>42657</v>
      </c>
      <c r="B291" s="6">
        <v>79</v>
      </c>
      <c r="C291" s="6">
        <v>23</v>
      </c>
      <c r="D291" s="6">
        <v>39</v>
      </c>
      <c r="E291" s="6"/>
      <c r="F291" s="6"/>
      <c r="G291" s="6"/>
      <c r="H291" s="16">
        <f t="shared" si="36"/>
        <v>47</v>
      </c>
      <c r="I291" s="6"/>
      <c r="J291" s="6"/>
      <c r="K291" s="6"/>
      <c r="L291" s="20">
        <f t="shared" ref="L291:L354" si="41">B291-B284</f>
        <v>40</v>
      </c>
      <c r="M291" s="20">
        <f t="shared" ref="M291:M354" si="42">C291-C284</f>
        <v>11</v>
      </c>
      <c r="N291" s="20">
        <f t="shared" ref="N291:N354" si="43">D291-D284</f>
        <v>24</v>
      </c>
      <c r="O291" s="6"/>
      <c r="P291" s="6"/>
      <c r="Q291" s="6"/>
      <c r="R291" s="20">
        <f t="shared" ref="R291:R354" si="44">H291-H284</f>
        <v>25</v>
      </c>
      <c r="S291" s="20"/>
      <c r="T291" s="14">
        <f>SUM($B$2:B291)</f>
        <v>10387</v>
      </c>
      <c r="U291" s="14">
        <f>SUM($C$2:C291)</f>
        <v>9739</v>
      </c>
      <c r="V291" s="14">
        <f>SUM($D$2:D291)</f>
        <v>9810</v>
      </c>
      <c r="Y291">
        <f t="shared" si="38"/>
        <v>2.0256410256410255</v>
      </c>
      <c r="Z291">
        <f t="shared" si="39"/>
        <v>1.9166666666666667</v>
      </c>
      <c r="AA291">
        <f t="shared" si="40"/>
        <v>2.6</v>
      </c>
    </row>
    <row r="292" spans="1:27" x14ac:dyDescent="0.25">
      <c r="A292" s="3">
        <f t="shared" si="37"/>
        <v>42658</v>
      </c>
      <c r="B292" s="6">
        <v>87</v>
      </c>
      <c r="C292" s="6">
        <v>34</v>
      </c>
      <c r="D292" s="6">
        <v>26</v>
      </c>
      <c r="E292" s="6"/>
      <c r="F292" s="6"/>
      <c r="G292" s="6"/>
      <c r="H292" s="16">
        <f t="shared" si="36"/>
        <v>49</v>
      </c>
      <c r="I292" s="6"/>
      <c r="J292" s="6"/>
      <c r="K292" s="6"/>
      <c r="L292" s="20">
        <f t="shared" si="41"/>
        <v>46</v>
      </c>
      <c r="M292" s="20">
        <f t="shared" si="42"/>
        <v>29</v>
      </c>
      <c r="N292" s="20">
        <f t="shared" si="43"/>
        <v>6</v>
      </c>
      <c r="O292" s="6"/>
      <c r="P292" s="6"/>
      <c r="Q292" s="6"/>
      <c r="R292" s="20">
        <f t="shared" si="44"/>
        <v>27</v>
      </c>
      <c r="S292" s="20"/>
      <c r="T292" s="14">
        <f>SUM($B$2:B292)</f>
        <v>10474</v>
      </c>
      <c r="U292" s="14">
        <f>SUM($C$2:C292)</f>
        <v>9773</v>
      </c>
      <c r="V292" s="14">
        <f>SUM($D$2:D292)</f>
        <v>9836</v>
      </c>
      <c r="Y292">
        <f t="shared" si="38"/>
        <v>2.1219512195121952</v>
      </c>
      <c r="Z292">
        <f t="shared" si="39"/>
        <v>6.8</v>
      </c>
      <c r="AA292">
        <f t="shared" si="40"/>
        <v>1.3</v>
      </c>
    </row>
    <row r="293" spans="1:27" x14ac:dyDescent="0.25">
      <c r="A293" s="28">
        <f t="shared" si="37"/>
        <v>42659</v>
      </c>
      <c r="B293" s="30">
        <v>59</v>
      </c>
      <c r="C293" s="30">
        <v>12</v>
      </c>
      <c r="D293" s="30">
        <v>17</v>
      </c>
      <c r="E293" s="30"/>
      <c r="F293" s="30"/>
      <c r="G293" s="30"/>
      <c r="H293" s="29">
        <f t="shared" si="36"/>
        <v>29.333333333333332</v>
      </c>
      <c r="I293" s="30"/>
      <c r="J293" s="30"/>
      <c r="K293" s="30"/>
      <c r="L293" s="30">
        <f t="shared" si="41"/>
        <v>21</v>
      </c>
      <c r="M293" s="30">
        <f t="shared" si="42"/>
        <v>-9</v>
      </c>
      <c r="N293" s="30">
        <f t="shared" si="43"/>
        <v>13</v>
      </c>
      <c r="O293" s="30"/>
      <c r="P293" s="30"/>
      <c r="Q293" s="30"/>
      <c r="R293" s="30">
        <f t="shared" si="44"/>
        <v>8.3333333333333321</v>
      </c>
      <c r="S293" s="30"/>
      <c r="T293" s="43">
        <f>SUM($B$2:B293)</f>
        <v>10533</v>
      </c>
      <c r="U293" s="43">
        <f>SUM($C$2:C293)</f>
        <v>9785</v>
      </c>
      <c r="V293" s="43">
        <f>SUM($D$2:D293)</f>
        <v>9853</v>
      </c>
      <c r="Y293">
        <f t="shared" si="38"/>
        <v>1.5526315789473684</v>
      </c>
      <c r="Z293">
        <f t="shared" si="39"/>
        <v>0.5714285714285714</v>
      </c>
      <c r="AA293">
        <f t="shared" si="40"/>
        <v>4.25</v>
      </c>
    </row>
    <row r="294" spans="1:27" x14ac:dyDescent="0.25">
      <c r="A294" s="28">
        <f t="shared" si="37"/>
        <v>42660</v>
      </c>
      <c r="B294" s="30">
        <v>53</v>
      </c>
      <c r="C294" s="30">
        <v>13</v>
      </c>
      <c r="D294" s="30">
        <v>13</v>
      </c>
      <c r="E294" s="30"/>
      <c r="F294" s="30"/>
      <c r="G294" s="30"/>
      <c r="H294" s="29">
        <f t="shared" si="36"/>
        <v>26.333333333333332</v>
      </c>
      <c r="I294" s="30"/>
      <c r="J294" s="30"/>
      <c r="K294" s="30"/>
      <c r="L294" s="30">
        <f t="shared" si="41"/>
        <v>31</v>
      </c>
      <c r="M294" s="30">
        <f t="shared" si="42"/>
        <v>7</v>
      </c>
      <c r="N294" s="30">
        <f t="shared" si="43"/>
        <v>2</v>
      </c>
      <c r="O294" s="30"/>
      <c r="P294" s="30"/>
      <c r="Q294" s="30"/>
      <c r="R294" s="30">
        <f t="shared" si="44"/>
        <v>13.333333333333332</v>
      </c>
      <c r="S294" s="30"/>
      <c r="T294" s="43">
        <f>SUM($B$2:B294)</f>
        <v>10586</v>
      </c>
      <c r="U294" s="43">
        <f>SUM($C$2:C294)</f>
        <v>9798</v>
      </c>
      <c r="V294" s="43">
        <f>SUM($D$2:D294)</f>
        <v>9866</v>
      </c>
      <c r="Y294">
        <f t="shared" si="38"/>
        <v>2.4090909090909092</v>
      </c>
      <c r="Z294">
        <f t="shared" si="39"/>
        <v>2.1666666666666665</v>
      </c>
      <c r="AA294">
        <f t="shared" si="40"/>
        <v>1.1818181818181819</v>
      </c>
    </row>
    <row r="295" spans="1:27" x14ac:dyDescent="0.25">
      <c r="A295" s="3">
        <f t="shared" si="37"/>
        <v>42661</v>
      </c>
      <c r="B295" s="6">
        <v>85</v>
      </c>
      <c r="C295" s="6">
        <v>44</v>
      </c>
      <c r="D295" s="6">
        <v>33</v>
      </c>
      <c r="E295" s="6"/>
      <c r="F295" s="6"/>
      <c r="G295" s="6"/>
      <c r="H295" s="16">
        <f t="shared" si="36"/>
        <v>54</v>
      </c>
      <c r="I295" s="6"/>
      <c r="J295" s="6"/>
      <c r="K295" s="6"/>
      <c r="L295" s="20">
        <f t="shared" si="41"/>
        <v>25</v>
      </c>
      <c r="M295" s="20">
        <f t="shared" si="42"/>
        <v>30</v>
      </c>
      <c r="N295" s="20">
        <f t="shared" si="43"/>
        <v>14</v>
      </c>
      <c r="O295" s="6"/>
      <c r="P295" s="6"/>
      <c r="Q295" s="6"/>
      <c r="R295" s="20">
        <f t="shared" si="44"/>
        <v>23</v>
      </c>
      <c r="S295" s="20"/>
      <c r="T295" s="14">
        <f>SUM($B$2:B295)</f>
        <v>10671</v>
      </c>
      <c r="U295" s="14">
        <f>SUM($C$2:C295)</f>
        <v>9842</v>
      </c>
      <c r="V295" s="14">
        <f>SUM($D$2:D295)</f>
        <v>9899</v>
      </c>
      <c r="Y295">
        <f t="shared" si="38"/>
        <v>1.4166666666666667</v>
      </c>
      <c r="Z295">
        <f t="shared" si="39"/>
        <v>3.1428571428571428</v>
      </c>
      <c r="AA295">
        <f t="shared" si="40"/>
        <v>1.736842105263158</v>
      </c>
    </row>
    <row r="296" spans="1:27" x14ac:dyDescent="0.25">
      <c r="A296" s="3">
        <f t="shared" si="37"/>
        <v>42662</v>
      </c>
      <c r="B296" s="6">
        <v>127</v>
      </c>
      <c r="C296" s="6">
        <v>40</v>
      </c>
      <c r="D296" s="6">
        <v>56</v>
      </c>
      <c r="E296" s="6"/>
      <c r="F296" s="6"/>
      <c r="G296" s="6"/>
      <c r="H296" s="16">
        <f t="shared" si="36"/>
        <v>74.333333333333329</v>
      </c>
      <c r="I296" s="6"/>
      <c r="J296" s="6"/>
      <c r="K296" s="6"/>
      <c r="L296" s="20">
        <f t="shared" si="41"/>
        <v>72</v>
      </c>
      <c r="M296" s="20">
        <f t="shared" si="42"/>
        <v>-2</v>
      </c>
      <c r="N296" s="20">
        <f t="shared" si="43"/>
        <v>37</v>
      </c>
      <c r="O296" s="6"/>
      <c r="P296" s="6"/>
      <c r="Q296" s="6"/>
      <c r="R296" s="20">
        <f t="shared" si="44"/>
        <v>35.666666666666664</v>
      </c>
      <c r="S296" s="20"/>
      <c r="T296" s="14">
        <f>SUM($B$2:B296)</f>
        <v>10798</v>
      </c>
      <c r="U296" s="14">
        <f>SUM($C$2:C296)</f>
        <v>9882</v>
      </c>
      <c r="V296" s="14">
        <f>SUM($D$2:D296)</f>
        <v>9955</v>
      </c>
      <c r="Y296">
        <f t="shared" si="38"/>
        <v>2.3090909090909091</v>
      </c>
      <c r="Z296">
        <f t="shared" si="39"/>
        <v>0.95238095238095233</v>
      </c>
      <c r="AA296">
        <f t="shared" si="40"/>
        <v>2.9473684210526314</v>
      </c>
    </row>
    <row r="297" spans="1:27" x14ac:dyDescent="0.25">
      <c r="A297" s="3">
        <f t="shared" si="37"/>
        <v>42663</v>
      </c>
      <c r="B297" s="6">
        <v>140</v>
      </c>
      <c r="C297" s="6">
        <v>29</v>
      </c>
      <c r="D297" s="6">
        <v>44</v>
      </c>
      <c r="E297" s="6"/>
      <c r="F297" s="6"/>
      <c r="G297" s="6"/>
      <c r="H297" s="16">
        <f t="shared" si="36"/>
        <v>71</v>
      </c>
      <c r="I297" s="6"/>
      <c r="J297" s="6"/>
      <c r="K297" s="6"/>
      <c r="L297" s="20">
        <f t="shared" si="41"/>
        <v>79</v>
      </c>
      <c r="M297" s="20">
        <f t="shared" si="42"/>
        <v>-5</v>
      </c>
      <c r="N297" s="20">
        <f t="shared" si="43"/>
        <v>13</v>
      </c>
      <c r="O297" s="6"/>
      <c r="P297" s="6"/>
      <c r="Q297" s="6"/>
      <c r="R297" s="20">
        <f t="shared" si="44"/>
        <v>29</v>
      </c>
      <c r="S297" s="20"/>
      <c r="T297" s="14">
        <f>SUM($B$2:B297)</f>
        <v>10938</v>
      </c>
      <c r="U297" s="14">
        <f>SUM($C$2:C297)</f>
        <v>9911</v>
      </c>
      <c r="V297" s="14">
        <f>SUM($D$2:D297)</f>
        <v>9999</v>
      </c>
      <c r="Y297">
        <f t="shared" si="38"/>
        <v>2.2950819672131146</v>
      </c>
      <c r="Z297">
        <f t="shared" si="39"/>
        <v>0.8529411764705882</v>
      </c>
      <c r="AA297">
        <f t="shared" si="40"/>
        <v>1.4193548387096775</v>
      </c>
    </row>
    <row r="298" spans="1:27" x14ac:dyDescent="0.25">
      <c r="A298" s="3">
        <f t="shared" si="37"/>
        <v>42664</v>
      </c>
      <c r="B298" s="6">
        <v>191</v>
      </c>
      <c r="C298" s="6">
        <v>49</v>
      </c>
      <c r="D298" s="6">
        <v>45</v>
      </c>
      <c r="E298" s="6"/>
      <c r="F298" s="6"/>
      <c r="G298" s="6"/>
      <c r="H298" s="16">
        <f t="shared" si="36"/>
        <v>95</v>
      </c>
      <c r="I298" s="6"/>
      <c r="J298" s="6"/>
      <c r="K298" s="6"/>
      <c r="L298" s="20">
        <f t="shared" si="41"/>
        <v>112</v>
      </c>
      <c r="M298" s="20">
        <f t="shared" si="42"/>
        <v>26</v>
      </c>
      <c r="N298" s="20">
        <f t="shared" si="43"/>
        <v>6</v>
      </c>
      <c r="O298" s="6"/>
      <c r="P298" s="6"/>
      <c r="Q298" s="6"/>
      <c r="R298" s="20">
        <f t="shared" si="44"/>
        <v>48</v>
      </c>
      <c r="S298" s="20"/>
      <c r="T298" s="14">
        <f>SUM($B$2:B298)</f>
        <v>11129</v>
      </c>
      <c r="U298" s="14">
        <f>SUM($C$2:C298)</f>
        <v>9960</v>
      </c>
      <c r="V298" s="14">
        <f>SUM($D$2:D298)</f>
        <v>10044</v>
      </c>
      <c r="Y298">
        <f t="shared" si="38"/>
        <v>2.4177215189873418</v>
      </c>
      <c r="Z298">
        <f t="shared" si="39"/>
        <v>2.1304347826086958</v>
      </c>
      <c r="AA298">
        <f t="shared" si="40"/>
        <v>1.1538461538461537</v>
      </c>
    </row>
    <row r="299" spans="1:27" x14ac:dyDescent="0.25">
      <c r="A299" s="3">
        <f t="shared" si="37"/>
        <v>42665</v>
      </c>
      <c r="B299" s="6">
        <v>191</v>
      </c>
      <c r="C299" s="6">
        <v>18</v>
      </c>
      <c r="D299" s="6">
        <v>46</v>
      </c>
      <c r="E299" s="6"/>
      <c r="F299" s="6"/>
      <c r="G299" s="6"/>
      <c r="H299" s="16">
        <f t="shared" si="36"/>
        <v>85</v>
      </c>
      <c r="I299" s="6"/>
      <c r="J299" s="6"/>
      <c r="K299" s="6"/>
      <c r="L299" s="20">
        <f t="shared" si="41"/>
        <v>104</v>
      </c>
      <c r="M299" s="20">
        <f t="shared" si="42"/>
        <v>-16</v>
      </c>
      <c r="N299" s="20">
        <f t="shared" si="43"/>
        <v>20</v>
      </c>
      <c r="O299" s="6"/>
      <c r="P299" s="6"/>
      <c r="Q299" s="6"/>
      <c r="R299" s="20">
        <f t="shared" si="44"/>
        <v>36</v>
      </c>
      <c r="S299" s="20"/>
      <c r="T299" s="14">
        <f>SUM($B$2:B299)</f>
        <v>11320</v>
      </c>
      <c r="U299" s="14">
        <f>SUM($C$2:C299)</f>
        <v>9978</v>
      </c>
      <c r="V299" s="14">
        <f>SUM($D$2:D299)</f>
        <v>10090</v>
      </c>
      <c r="Y299">
        <f t="shared" si="38"/>
        <v>2.1954022988505746</v>
      </c>
      <c r="Z299">
        <f t="shared" si="39"/>
        <v>0.52941176470588236</v>
      </c>
      <c r="AA299">
        <f t="shared" si="40"/>
        <v>1.7692307692307692</v>
      </c>
    </row>
    <row r="300" spans="1:27" x14ac:dyDescent="0.25">
      <c r="A300" s="28">
        <f t="shared" si="37"/>
        <v>42666</v>
      </c>
      <c r="B300" s="30">
        <v>119</v>
      </c>
      <c r="C300" s="30">
        <v>57</v>
      </c>
      <c r="D300" s="30">
        <v>21</v>
      </c>
      <c r="E300" s="30"/>
      <c r="F300" s="30"/>
      <c r="G300" s="30"/>
      <c r="H300" s="29">
        <f t="shared" si="36"/>
        <v>65.666666666666671</v>
      </c>
      <c r="I300" s="30"/>
      <c r="J300" s="30"/>
      <c r="K300" s="30"/>
      <c r="L300" s="30">
        <f t="shared" si="41"/>
        <v>60</v>
      </c>
      <c r="M300" s="30">
        <f t="shared" si="42"/>
        <v>45</v>
      </c>
      <c r="N300" s="30">
        <f t="shared" si="43"/>
        <v>4</v>
      </c>
      <c r="O300" s="30"/>
      <c r="P300" s="30"/>
      <c r="Q300" s="30"/>
      <c r="R300" s="30">
        <f t="shared" si="44"/>
        <v>36.333333333333343</v>
      </c>
      <c r="S300" s="30"/>
      <c r="T300" s="43">
        <f>SUM($B$2:B300)</f>
        <v>11439</v>
      </c>
      <c r="U300" s="43">
        <f>SUM($C$2:C300)</f>
        <v>10035</v>
      </c>
      <c r="V300" s="43">
        <f>SUM($D$2:D300)</f>
        <v>10111</v>
      </c>
      <c r="Y300">
        <f t="shared" si="38"/>
        <v>2.0169491525423728</v>
      </c>
      <c r="Z300">
        <f t="shared" si="39"/>
        <v>4.75</v>
      </c>
      <c r="AA300">
        <f t="shared" si="40"/>
        <v>1.2352941176470589</v>
      </c>
    </row>
    <row r="301" spans="1:27" x14ac:dyDescent="0.25">
      <c r="A301" s="28">
        <f t="shared" si="37"/>
        <v>42667</v>
      </c>
      <c r="B301" s="30">
        <v>120</v>
      </c>
      <c r="C301" s="30">
        <v>27</v>
      </c>
      <c r="D301" s="30">
        <v>27</v>
      </c>
      <c r="E301" s="30"/>
      <c r="F301" s="30"/>
      <c r="G301" s="30"/>
      <c r="H301" s="29">
        <f t="shared" si="36"/>
        <v>58</v>
      </c>
      <c r="I301" s="30"/>
      <c r="J301" s="30"/>
      <c r="K301" s="30"/>
      <c r="L301" s="30">
        <f t="shared" si="41"/>
        <v>67</v>
      </c>
      <c r="M301" s="30">
        <f t="shared" si="42"/>
        <v>14</v>
      </c>
      <c r="N301" s="30">
        <f t="shared" si="43"/>
        <v>14</v>
      </c>
      <c r="O301" s="30"/>
      <c r="P301" s="30"/>
      <c r="Q301" s="30"/>
      <c r="R301" s="30">
        <f t="shared" si="44"/>
        <v>31.666666666666668</v>
      </c>
      <c r="S301" s="30"/>
      <c r="T301" s="43">
        <f>SUM($B$2:B301)</f>
        <v>11559</v>
      </c>
      <c r="U301" s="43">
        <f>SUM($C$2:C301)</f>
        <v>10062</v>
      </c>
      <c r="V301" s="43">
        <f>SUM($D$2:D301)</f>
        <v>10138</v>
      </c>
      <c r="Y301">
        <f t="shared" si="38"/>
        <v>2.2641509433962264</v>
      </c>
      <c r="Z301">
        <f t="shared" si="39"/>
        <v>2.0769230769230771</v>
      </c>
      <c r="AA301">
        <f t="shared" si="40"/>
        <v>2.0769230769230771</v>
      </c>
    </row>
    <row r="302" spans="1:27" x14ac:dyDescent="0.25">
      <c r="A302" s="3">
        <f t="shared" si="37"/>
        <v>42668</v>
      </c>
      <c r="B302" s="6">
        <v>235</v>
      </c>
      <c r="C302" s="6">
        <v>29</v>
      </c>
      <c r="D302" s="6">
        <v>44</v>
      </c>
      <c r="E302" s="6"/>
      <c r="F302" s="6"/>
      <c r="G302" s="6"/>
      <c r="H302" s="16">
        <f t="shared" si="36"/>
        <v>102.66666666666667</v>
      </c>
      <c r="I302" s="6"/>
      <c r="J302" s="6"/>
      <c r="K302" s="6"/>
      <c r="L302" s="20">
        <f t="shared" si="41"/>
        <v>150</v>
      </c>
      <c r="M302" s="20">
        <f t="shared" si="42"/>
        <v>-15</v>
      </c>
      <c r="N302" s="20">
        <f t="shared" si="43"/>
        <v>11</v>
      </c>
      <c r="O302" s="6"/>
      <c r="P302" s="6"/>
      <c r="Q302" s="6"/>
      <c r="R302" s="20">
        <f t="shared" si="44"/>
        <v>48.666666666666671</v>
      </c>
      <c r="S302" s="20"/>
      <c r="T302" s="14">
        <f>SUM($B$2:B302)</f>
        <v>11794</v>
      </c>
      <c r="U302" s="14">
        <f>SUM($C$2:C302)</f>
        <v>10091</v>
      </c>
      <c r="V302" s="14">
        <f>SUM($D$2:D302)</f>
        <v>10182</v>
      </c>
      <c r="Y302">
        <f t="shared" si="38"/>
        <v>2.7647058823529411</v>
      </c>
      <c r="Z302">
        <f t="shared" si="39"/>
        <v>0.65909090909090906</v>
      </c>
      <c r="AA302">
        <f t="shared" si="40"/>
        <v>1.3333333333333333</v>
      </c>
    </row>
    <row r="303" spans="1:27" x14ac:dyDescent="0.25">
      <c r="A303" s="3">
        <f t="shared" si="37"/>
        <v>42669</v>
      </c>
      <c r="B303" s="6">
        <v>232</v>
      </c>
      <c r="C303" s="6">
        <v>30</v>
      </c>
      <c r="D303" s="6">
        <v>81</v>
      </c>
      <c r="E303" s="6"/>
      <c r="F303" s="6"/>
      <c r="G303" s="6"/>
      <c r="H303" s="16">
        <f t="shared" si="36"/>
        <v>114.33333333333333</v>
      </c>
      <c r="I303" s="6"/>
      <c r="J303" s="6"/>
      <c r="K303" s="6"/>
      <c r="L303" s="20">
        <f t="shared" si="41"/>
        <v>105</v>
      </c>
      <c r="M303" s="20">
        <f t="shared" si="42"/>
        <v>-10</v>
      </c>
      <c r="N303" s="20">
        <f t="shared" si="43"/>
        <v>25</v>
      </c>
      <c r="O303" s="6"/>
      <c r="P303" s="6"/>
      <c r="Q303" s="6"/>
      <c r="R303" s="20">
        <f t="shared" si="44"/>
        <v>40</v>
      </c>
      <c r="S303" s="20"/>
      <c r="T303" s="14">
        <f>SUM($B$2:B303)</f>
        <v>12026</v>
      </c>
      <c r="U303" s="14">
        <f>SUM($C$2:C303)</f>
        <v>10121</v>
      </c>
      <c r="V303" s="14">
        <f>SUM($D$2:D303)</f>
        <v>10263</v>
      </c>
      <c r="Y303">
        <f t="shared" si="38"/>
        <v>1.8267716535433072</v>
      </c>
      <c r="Z303">
        <f t="shared" si="39"/>
        <v>0.75</v>
      </c>
      <c r="AA303">
        <f t="shared" si="40"/>
        <v>1.4464285714285714</v>
      </c>
    </row>
    <row r="304" spans="1:27" x14ac:dyDescent="0.25">
      <c r="A304" s="3">
        <f t="shared" si="37"/>
        <v>42670</v>
      </c>
      <c r="B304" s="6">
        <v>235</v>
      </c>
      <c r="C304" s="6">
        <v>97</v>
      </c>
      <c r="D304" s="6">
        <v>96</v>
      </c>
      <c r="E304" s="6"/>
      <c r="F304" s="6"/>
      <c r="G304" s="6"/>
      <c r="H304" s="16">
        <f t="shared" si="36"/>
        <v>142.66666666666666</v>
      </c>
      <c r="I304" s="6"/>
      <c r="J304" s="6"/>
      <c r="K304" s="6"/>
      <c r="L304" s="20">
        <f t="shared" si="41"/>
        <v>95</v>
      </c>
      <c r="M304" s="20">
        <f t="shared" si="42"/>
        <v>68</v>
      </c>
      <c r="N304" s="20">
        <f t="shared" si="43"/>
        <v>52</v>
      </c>
      <c r="O304" s="6"/>
      <c r="P304" s="6"/>
      <c r="Q304" s="6"/>
      <c r="R304" s="20">
        <f t="shared" si="44"/>
        <v>71.666666666666657</v>
      </c>
      <c r="S304" s="20"/>
      <c r="T304" s="14">
        <f>SUM($B$2:B304)</f>
        <v>12261</v>
      </c>
      <c r="U304" s="14">
        <f>SUM($C$2:C304)</f>
        <v>10218</v>
      </c>
      <c r="V304" s="14">
        <f>SUM($D$2:D304)</f>
        <v>10359</v>
      </c>
      <c r="Y304">
        <f t="shared" si="38"/>
        <v>1.6785714285714286</v>
      </c>
      <c r="Z304">
        <f t="shared" si="39"/>
        <v>3.3448275862068964</v>
      </c>
      <c r="AA304">
        <f t="shared" si="40"/>
        <v>2.1818181818181817</v>
      </c>
    </row>
    <row r="305" spans="1:27" x14ac:dyDescent="0.25">
      <c r="A305" s="3">
        <f t="shared" si="37"/>
        <v>42671</v>
      </c>
      <c r="B305" s="6">
        <v>258</v>
      </c>
      <c r="C305" s="6">
        <v>87</v>
      </c>
      <c r="D305" s="6">
        <v>76</v>
      </c>
      <c r="E305" s="6"/>
      <c r="F305" s="6"/>
      <c r="G305" s="6"/>
      <c r="H305" s="16">
        <f t="shared" si="36"/>
        <v>140.33333333333334</v>
      </c>
      <c r="I305" s="6"/>
      <c r="J305" s="6"/>
      <c r="K305" s="6"/>
      <c r="L305" s="20">
        <f t="shared" si="41"/>
        <v>67</v>
      </c>
      <c r="M305" s="20">
        <f t="shared" si="42"/>
        <v>38</v>
      </c>
      <c r="N305" s="20">
        <f t="shared" si="43"/>
        <v>31</v>
      </c>
      <c r="O305" s="6"/>
      <c r="P305" s="6"/>
      <c r="Q305" s="6"/>
      <c r="R305" s="20">
        <f t="shared" si="44"/>
        <v>45.333333333333343</v>
      </c>
      <c r="S305" s="20"/>
      <c r="T305" s="14">
        <f>SUM($B$2:B305)</f>
        <v>12519</v>
      </c>
      <c r="U305" s="14">
        <f>SUM($C$2:C305)</f>
        <v>10305</v>
      </c>
      <c r="V305" s="14">
        <f>SUM($D$2:D305)</f>
        <v>10435</v>
      </c>
      <c r="Y305">
        <f t="shared" si="38"/>
        <v>1.3507853403141361</v>
      </c>
      <c r="Z305">
        <f t="shared" si="39"/>
        <v>1.7755102040816326</v>
      </c>
      <c r="AA305">
        <f t="shared" si="40"/>
        <v>1.6888888888888889</v>
      </c>
    </row>
    <row r="306" spans="1:27" x14ac:dyDescent="0.25">
      <c r="A306" s="3">
        <f t="shared" si="37"/>
        <v>42672</v>
      </c>
      <c r="B306" s="6">
        <v>245</v>
      </c>
      <c r="C306" s="6">
        <v>86</v>
      </c>
      <c r="D306" s="6">
        <v>88</v>
      </c>
      <c r="E306" s="6"/>
      <c r="F306" s="6"/>
      <c r="G306" s="6"/>
      <c r="H306" s="16">
        <f t="shared" si="36"/>
        <v>139.66666666666666</v>
      </c>
      <c r="I306" s="6"/>
      <c r="J306" s="6"/>
      <c r="K306" s="6"/>
      <c r="L306" s="20">
        <f t="shared" si="41"/>
        <v>54</v>
      </c>
      <c r="M306" s="20">
        <f t="shared" si="42"/>
        <v>68</v>
      </c>
      <c r="N306" s="20">
        <f t="shared" si="43"/>
        <v>42</v>
      </c>
      <c r="O306" s="6"/>
      <c r="P306" s="6"/>
      <c r="Q306" s="6"/>
      <c r="R306" s="20">
        <f t="shared" si="44"/>
        <v>54.666666666666657</v>
      </c>
      <c r="S306" s="20"/>
      <c r="T306" s="14">
        <f>SUM($B$2:B306)</f>
        <v>12764</v>
      </c>
      <c r="U306" s="14">
        <f>SUM($C$2:C306)</f>
        <v>10391</v>
      </c>
      <c r="V306" s="14">
        <f>SUM($D$2:D306)</f>
        <v>10523</v>
      </c>
      <c r="Y306">
        <f t="shared" si="38"/>
        <v>1.2827225130890052</v>
      </c>
      <c r="Z306">
        <f t="shared" si="39"/>
        <v>4.7777777777777777</v>
      </c>
      <c r="AA306">
        <f t="shared" si="40"/>
        <v>1.9130434782608696</v>
      </c>
    </row>
    <row r="307" spans="1:27" x14ac:dyDescent="0.25">
      <c r="A307" s="28">
        <f t="shared" si="37"/>
        <v>42673</v>
      </c>
      <c r="B307" s="30">
        <v>189</v>
      </c>
      <c r="C307" s="30">
        <v>92</v>
      </c>
      <c r="D307" s="30">
        <v>60</v>
      </c>
      <c r="E307" s="30"/>
      <c r="F307" s="30"/>
      <c r="G307" s="30"/>
      <c r="H307" s="29">
        <f t="shared" si="36"/>
        <v>113.66666666666667</v>
      </c>
      <c r="I307" s="30"/>
      <c r="J307" s="30"/>
      <c r="K307" s="30"/>
      <c r="L307" s="30">
        <f t="shared" si="41"/>
        <v>70</v>
      </c>
      <c r="M307" s="30">
        <f t="shared" si="42"/>
        <v>35</v>
      </c>
      <c r="N307" s="30">
        <f t="shared" si="43"/>
        <v>39</v>
      </c>
      <c r="O307" s="30"/>
      <c r="P307" s="30"/>
      <c r="Q307" s="30"/>
      <c r="R307" s="30">
        <f t="shared" si="44"/>
        <v>48</v>
      </c>
      <c r="S307" s="30"/>
      <c r="T307" s="43">
        <f>SUM($B$2:B307)</f>
        <v>12953</v>
      </c>
      <c r="U307" s="43">
        <f>SUM($C$2:C307)</f>
        <v>10483</v>
      </c>
      <c r="V307" s="43">
        <f>SUM($D$2:D307)</f>
        <v>10583</v>
      </c>
      <c r="Y307">
        <f t="shared" si="38"/>
        <v>1.588235294117647</v>
      </c>
      <c r="Z307">
        <f t="shared" si="39"/>
        <v>1.6140350877192982</v>
      </c>
      <c r="AA307">
        <f t="shared" si="40"/>
        <v>2.8571428571428572</v>
      </c>
    </row>
    <row r="308" spans="1:27" x14ac:dyDescent="0.25">
      <c r="A308" s="28">
        <f t="shared" si="37"/>
        <v>42674</v>
      </c>
      <c r="B308" s="30">
        <v>164</v>
      </c>
      <c r="C308" s="30">
        <v>30</v>
      </c>
      <c r="D308" s="30">
        <v>39</v>
      </c>
      <c r="E308" s="30"/>
      <c r="F308" s="30"/>
      <c r="G308" s="30"/>
      <c r="H308" s="29">
        <f t="shared" si="36"/>
        <v>77.666666666666671</v>
      </c>
      <c r="I308" s="30"/>
      <c r="J308" s="30"/>
      <c r="K308" s="30"/>
      <c r="L308" s="30">
        <f t="shared" si="41"/>
        <v>44</v>
      </c>
      <c r="M308" s="30">
        <f t="shared" si="42"/>
        <v>3</v>
      </c>
      <c r="N308" s="30">
        <f t="shared" si="43"/>
        <v>12</v>
      </c>
      <c r="O308" s="30"/>
      <c r="P308" s="30"/>
      <c r="Q308" s="30"/>
      <c r="R308" s="30">
        <f t="shared" si="44"/>
        <v>19.666666666666671</v>
      </c>
      <c r="S308" s="30"/>
      <c r="T308" s="43">
        <f>SUM($B$2:B308)</f>
        <v>13117</v>
      </c>
      <c r="U308" s="43">
        <f>SUM($C$2:C308)</f>
        <v>10513</v>
      </c>
      <c r="V308" s="43">
        <f>SUM($D$2:D308)</f>
        <v>10622</v>
      </c>
      <c r="Y308">
        <f t="shared" si="38"/>
        <v>1.3666666666666667</v>
      </c>
      <c r="Z308">
        <f t="shared" si="39"/>
        <v>1.1111111111111112</v>
      </c>
      <c r="AA308">
        <f t="shared" si="40"/>
        <v>1.4444444444444444</v>
      </c>
    </row>
    <row r="309" spans="1:27" x14ac:dyDescent="0.25">
      <c r="A309" s="3">
        <f t="shared" si="37"/>
        <v>42675</v>
      </c>
      <c r="B309" s="6">
        <v>273</v>
      </c>
      <c r="C309" s="6">
        <v>156</v>
      </c>
      <c r="D309" s="6">
        <v>112</v>
      </c>
      <c r="E309" s="6"/>
      <c r="F309" s="6"/>
      <c r="G309" s="6"/>
      <c r="H309" s="16">
        <f t="shared" si="36"/>
        <v>180.33333333333334</v>
      </c>
      <c r="I309" s="6"/>
      <c r="J309" s="6"/>
      <c r="K309" s="6"/>
      <c r="L309" s="20">
        <f t="shared" si="41"/>
        <v>38</v>
      </c>
      <c r="M309" s="20">
        <f t="shared" si="42"/>
        <v>127</v>
      </c>
      <c r="N309" s="20">
        <f t="shared" si="43"/>
        <v>68</v>
      </c>
      <c r="O309" s="6"/>
      <c r="P309" s="6"/>
      <c r="Q309" s="6"/>
      <c r="R309" s="20">
        <f t="shared" si="44"/>
        <v>77.666666666666671</v>
      </c>
      <c r="S309" s="20"/>
      <c r="T309" s="14">
        <f>SUM($B$2:B309)</f>
        <v>13390</v>
      </c>
      <c r="U309" s="14">
        <f>SUM($C$2:C309)</f>
        <v>10669</v>
      </c>
      <c r="V309" s="14">
        <f>SUM($D$2:D309)</f>
        <v>10734</v>
      </c>
      <c r="Y309">
        <f t="shared" si="38"/>
        <v>1.1617021276595745</v>
      </c>
      <c r="Z309">
        <f t="shared" si="39"/>
        <v>5.3793103448275863</v>
      </c>
      <c r="AA309">
        <f t="shared" si="40"/>
        <v>2.5454545454545454</v>
      </c>
    </row>
    <row r="310" spans="1:27" x14ac:dyDescent="0.25">
      <c r="A310" s="3">
        <f t="shared" si="37"/>
        <v>42676</v>
      </c>
      <c r="B310" s="6">
        <v>316</v>
      </c>
      <c r="C310" s="6">
        <v>48</v>
      </c>
      <c r="D310" s="6">
        <v>149</v>
      </c>
      <c r="E310" s="6"/>
      <c r="F310" s="6"/>
      <c r="G310" s="6"/>
      <c r="H310" s="16">
        <f t="shared" si="36"/>
        <v>171</v>
      </c>
      <c r="I310" s="6"/>
      <c r="J310" s="6"/>
      <c r="K310" s="6"/>
      <c r="L310" s="20">
        <f t="shared" si="41"/>
        <v>84</v>
      </c>
      <c r="M310" s="20">
        <f t="shared" si="42"/>
        <v>18</v>
      </c>
      <c r="N310" s="20">
        <f t="shared" si="43"/>
        <v>68</v>
      </c>
      <c r="O310" s="6"/>
      <c r="P310" s="6"/>
      <c r="Q310" s="6"/>
      <c r="R310" s="20">
        <f t="shared" si="44"/>
        <v>56.666666666666671</v>
      </c>
      <c r="S310" s="20"/>
      <c r="T310" s="14">
        <f>SUM($B$2:B310)</f>
        <v>13706</v>
      </c>
      <c r="U310" s="14">
        <f>SUM($C$2:C310)</f>
        <v>10717</v>
      </c>
      <c r="V310" s="14">
        <f>SUM($D$2:D310)</f>
        <v>10883</v>
      </c>
      <c r="Y310">
        <f t="shared" si="38"/>
        <v>1.3620689655172413</v>
      </c>
      <c r="Z310">
        <f t="shared" si="39"/>
        <v>1.6</v>
      </c>
      <c r="AA310">
        <f t="shared" si="40"/>
        <v>1.8395061728395061</v>
      </c>
    </row>
    <row r="311" spans="1:27" x14ac:dyDescent="0.25">
      <c r="A311" s="3">
        <f t="shared" si="37"/>
        <v>42677</v>
      </c>
      <c r="B311" s="6">
        <v>303</v>
      </c>
      <c r="C311" s="6">
        <v>232</v>
      </c>
      <c r="D311" s="6">
        <v>145</v>
      </c>
      <c r="E311" s="6"/>
      <c r="F311" s="6"/>
      <c r="G311" s="6"/>
      <c r="H311" s="16">
        <f t="shared" si="36"/>
        <v>226.66666666666666</v>
      </c>
      <c r="I311" s="6"/>
      <c r="J311" s="6"/>
      <c r="K311" s="6"/>
      <c r="L311" s="20">
        <f t="shared" si="41"/>
        <v>68</v>
      </c>
      <c r="M311" s="20">
        <f t="shared" si="42"/>
        <v>135</v>
      </c>
      <c r="N311" s="20">
        <f t="shared" si="43"/>
        <v>49</v>
      </c>
      <c r="O311" s="6"/>
      <c r="P311" s="6"/>
      <c r="Q311" s="6"/>
      <c r="R311" s="20">
        <f t="shared" si="44"/>
        <v>84</v>
      </c>
      <c r="S311" s="20"/>
      <c r="T311" s="14">
        <f>SUM($B$2:B311)</f>
        <v>14009</v>
      </c>
      <c r="U311" s="14">
        <f>SUM($C$2:C311)</f>
        <v>10949</v>
      </c>
      <c r="V311" s="14">
        <f>SUM($D$2:D311)</f>
        <v>11028</v>
      </c>
      <c r="Y311">
        <f t="shared" si="38"/>
        <v>1.2893617021276595</v>
      </c>
      <c r="Z311">
        <f t="shared" si="39"/>
        <v>2.3917525773195876</v>
      </c>
      <c r="AA311">
        <f t="shared" si="40"/>
        <v>1.5104166666666667</v>
      </c>
    </row>
    <row r="312" spans="1:27" x14ac:dyDescent="0.25">
      <c r="A312" s="3">
        <f t="shared" si="37"/>
        <v>42678</v>
      </c>
      <c r="B312" s="6">
        <v>325</v>
      </c>
      <c r="C312" s="6">
        <v>161</v>
      </c>
      <c r="D312" s="6">
        <v>162</v>
      </c>
      <c r="E312" s="6"/>
      <c r="F312" s="6"/>
      <c r="G312" s="6"/>
      <c r="H312" s="16">
        <f t="shared" si="36"/>
        <v>216</v>
      </c>
      <c r="I312" s="6"/>
      <c r="J312" s="6"/>
      <c r="K312" s="6"/>
      <c r="L312" s="20">
        <f t="shared" si="41"/>
        <v>67</v>
      </c>
      <c r="M312" s="20">
        <f t="shared" si="42"/>
        <v>74</v>
      </c>
      <c r="N312" s="20">
        <f t="shared" si="43"/>
        <v>86</v>
      </c>
      <c r="O312" s="6"/>
      <c r="P312" s="6"/>
      <c r="Q312" s="6"/>
      <c r="R312" s="20">
        <f t="shared" si="44"/>
        <v>75.666666666666657</v>
      </c>
      <c r="S312" s="20"/>
      <c r="T312" s="14">
        <f>SUM($B$2:B312)</f>
        <v>14334</v>
      </c>
      <c r="U312" s="14">
        <f>SUM($C$2:C312)</f>
        <v>11110</v>
      </c>
      <c r="V312" s="14">
        <f>SUM($D$2:D312)</f>
        <v>11190</v>
      </c>
      <c r="Y312">
        <f t="shared" si="38"/>
        <v>1.2596899224806202</v>
      </c>
      <c r="Z312">
        <f t="shared" si="39"/>
        <v>1.8505747126436782</v>
      </c>
      <c r="AA312">
        <f t="shared" si="40"/>
        <v>2.1315789473684212</v>
      </c>
    </row>
    <row r="313" spans="1:27" x14ac:dyDescent="0.25">
      <c r="A313" s="3">
        <f t="shared" si="37"/>
        <v>42679</v>
      </c>
      <c r="B313" s="6">
        <v>235</v>
      </c>
      <c r="C313" s="6">
        <v>130</v>
      </c>
      <c r="D313" s="6">
        <v>174</v>
      </c>
      <c r="E313" s="6"/>
      <c r="F313" s="6"/>
      <c r="G313" s="6"/>
      <c r="H313" s="16">
        <f t="shared" si="36"/>
        <v>179.66666666666666</v>
      </c>
      <c r="I313" s="6"/>
      <c r="J313" s="6"/>
      <c r="K313" s="6"/>
      <c r="L313" s="20">
        <f t="shared" si="41"/>
        <v>-10</v>
      </c>
      <c r="M313" s="20">
        <f t="shared" si="42"/>
        <v>44</v>
      </c>
      <c r="N313" s="20">
        <f t="shared" si="43"/>
        <v>86</v>
      </c>
      <c r="O313" s="6"/>
      <c r="P313" s="6"/>
      <c r="Q313" s="6"/>
      <c r="R313" s="20">
        <f t="shared" si="44"/>
        <v>40</v>
      </c>
      <c r="S313" s="20"/>
      <c r="T313" s="14">
        <f>SUM($B$2:B313)</f>
        <v>14569</v>
      </c>
      <c r="U313" s="14">
        <f>SUM($C$2:C313)</f>
        <v>11240</v>
      </c>
      <c r="V313" s="14">
        <f>SUM($D$2:D313)</f>
        <v>11364</v>
      </c>
      <c r="Y313">
        <f t="shared" si="38"/>
        <v>0.95918367346938771</v>
      </c>
      <c r="Z313">
        <f t="shared" si="39"/>
        <v>1.5116279069767442</v>
      </c>
      <c r="AA313">
        <f t="shared" si="40"/>
        <v>1.9772727272727273</v>
      </c>
    </row>
    <row r="314" spans="1:27" x14ac:dyDescent="0.25">
      <c r="A314" s="28">
        <f t="shared" si="37"/>
        <v>42680</v>
      </c>
      <c r="B314" s="30">
        <v>208</v>
      </c>
      <c r="C314" s="30">
        <v>66</v>
      </c>
      <c r="D314" s="30">
        <v>71</v>
      </c>
      <c r="E314" s="30"/>
      <c r="F314" s="30"/>
      <c r="G314" s="30"/>
      <c r="H314" s="29">
        <f t="shared" si="36"/>
        <v>115</v>
      </c>
      <c r="I314" s="30"/>
      <c r="J314" s="30"/>
      <c r="K314" s="30"/>
      <c r="L314" s="30">
        <f t="shared" si="41"/>
        <v>19</v>
      </c>
      <c r="M314" s="30">
        <f t="shared" si="42"/>
        <v>-26</v>
      </c>
      <c r="N314" s="30">
        <f t="shared" si="43"/>
        <v>11</v>
      </c>
      <c r="O314" s="30"/>
      <c r="P314" s="30"/>
      <c r="Q314" s="30"/>
      <c r="R314" s="30">
        <f t="shared" si="44"/>
        <v>1.3333333333333286</v>
      </c>
      <c r="S314" s="30"/>
      <c r="T314" s="43">
        <f>SUM($B$2:B314)</f>
        <v>14777</v>
      </c>
      <c r="U314" s="43">
        <f>SUM($C$2:C314)</f>
        <v>11306</v>
      </c>
      <c r="V314" s="43">
        <f>SUM($D$2:D314)</f>
        <v>11435</v>
      </c>
      <c r="Y314">
        <f t="shared" si="38"/>
        <v>1.1005291005291005</v>
      </c>
      <c r="Z314">
        <f t="shared" si="39"/>
        <v>0.71739130434782605</v>
      </c>
      <c r="AA314">
        <f t="shared" si="40"/>
        <v>1.1833333333333333</v>
      </c>
    </row>
    <row r="315" spans="1:27" x14ac:dyDescent="0.25">
      <c r="A315" s="28">
        <f t="shared" si="37"/>
        <v>42681</v>
      </c>
      <c r="B315" s="30">
        <v>157</v>
      </c>
      <c r="C315" s="30">
        <v>66</v>
      </c>
      <c r="D315" s="30">
        <v>70</v>
      </c>
      <c r="E315" s="30"/>
      <c r="F315" s="30"/>
      <c r="G315" s="30"/>
      <c r="H315" s="29">
        <f t="shared" si="36"/>
        <v>97.666666666666671</v>
      </c>
      <c r="I315" s="30"/>
      <c r="J315" s="30"/>
      <c r="K315" s="30"/>
      <c r="L315" s="30">
        <f t="shared" si="41"/>
        <v>-7</v>
      </c>
      <c r="M315" s="30">
        <f t="shared" si="42"/>
        <v>36</v>
      </c>
      <c r="N315" s="30">
        <f t="shared" si="43"/>
        <v>31</v>
      </c>
      <c r="O315" s="30"/>
      <c r="P315" s="30"/>
      <c r="Q315" s="30"/>
      <c r="R315" s="30">
        <f t="shared" si="44"/>
        <v>20</v>
      </c>
      <c r="S315" s="30"/>
      <c r="T315" s="43">
        <f>SUM($B$2:B315)</f>
        <v>14934</v>
      </c>
      <c r="U315" s="43">
        <f>SUM($C$2:C315)</f>
        <v>11372</v>
      </c>
      <c r="V315" s="43">
        <f>SUM($D$2:D315)</f>
        <v>11505</v>
      </c>
      <c r="Y315">
        <f t="shared" si="38"/>
        <v>0.95731707317073167</v>
      </c>
      <c r="Z315">
        <f t="shared" si="39"/>
        <v>2.2000000000000002</v>
      </c>
      <c r="AA315">
        <f t="shared" si="40"/>
        <v>1.7948717948717949</v>
      </c>
    </row>
    <row r="316" spans="1:27" x14ac:dyDescent="0.25">
      <c r="A316" s="3">
        <f t="shared" si="37"/>
        <v>42682</v>
      </c>
      <c r="B316" s="6">
        <v>299</v>
      </c>
      <c r="C316" s="6">
        <v>36</v>
      </c>
      <c r="D316" s="6">
        <v>152</v>
      </c>
      <c r="E316" s="6"/>
      <c r="F316" s="6"/>
      <c r="G316" s="6"/>
      <c r="H316" s="16">
        <f t="shared" si="36"/>
        <v>162.33333333333334</v>
      </c>
      <c r="I316" s="6"/>
      <c r="J316" s="6"/>
      <c r="K316" s="6"/>
      <c r="L316" s="20">
        <f t="shared" si="41"/>
        <v>26</v>
      </c>
      <c r="M316" s="20">
        <f t="shared" si="42"/>
        <v>-120</v>
      </c>
      <c r="N316" s="20">
        <f t="shared" si="43"/>
        <v>40</v>
      </c>
      <c r="O316" s="6"/>
      <c r="P316" s="6"/>
      <c r="Q316" s="6"/>
      <c r="R316" s="20">
        <f t="shared" si="44"/>
        <v>-18</v>
      </c>
      <c r="S316" s="20"/>
      <c r="T316" s="14">
        <f>SUM($B$2:B316)</f>
        <v>15233</v>
      </c>
      <c r="U316" s="14">
        <f>SUM($C$2:C316)</f>
        <v>11408</v>
      </c>
      <c r="V316" s="14">
        <f>SUM($D$2:D316)</f>
        <v>11657</v>
      </c>
      <c r="Y316">
        <f t="shared" si="38"/>
        <v>1.0952380952380953</v>
      </c>
      <c r="Z316">
        <f t="shared" si="39"/>
        <v>0.23076923076923078</v>
      </c>
      <c r="AA316">
        <f t="shared" si="40"/>
        <v>1.3571428571428572</v>
      </c>
    </row>
    <row r="317" spans="1:27" x14ac:dyDescent="0.25">
      <c r="A317" s="3">
        <f t="shared" si="37"/>
        <v>42683</v>
      </c>
      <c r="B317" s="6">
        <v>329</v>
      </c>
      <c r="C317" s="6">
        <v>373</v>
      </c>
      <c r="D317" s="6">
        <v>203</v>
      </c>
      <c r="E317" s="6"/>
      <c r="F317" s="6"/>
      <c r="G317" s="6"/>
      <c r="H317" s="16">
        <f t="shared" si="36"/>
        <v>301.66666666666669</v>
      </c>
      <c r="I317" s="6"/>
      <c r="J317" s="6"/>
      <c r="K317" s="6"/>
      <c r="L317" s="20">
        <f t="shared" si="41"/>
        <v>13</v>
      </c>
      <c r="M317" s="20">
        <f t="shared" si="42"/>
        <v>325</v>
      </c>
      <c r="N317" s="20">
        <f t="shared" si="43"/>
        <v>54</v>
      </c>
      <c r="O317" s="6"/>
      <c r="P317" s="6"/>
      <c r="Q317" s="6"/>
      <c r="R317" s="20">
        <f t="shared" si="44"/>
        <v>130.66666666666669</v>
      </c>
      <c r="S317" s="20"/>
      <c r="T317" s="14">
        <f>SUM($B$2:B317)</f>
        <v>15562</v>
      </c>
      <c r="U317" s="14">
        <f>SUM($C$2:C317)</f>
        <v>11781</v>
      </c>
      <c r="V317" s="14">
        <f>SUM($D$2:D317)</f>
        <v>11860</v>
      </c>
      <c r="Y317">
        <f t="shared" si="38"/>
        <v>1.0411392405063291</v>
      </c>
      <c r="Z317">
        <f t="shared" si="39"/>
        <v>7.770833333333333</v>
      </c>
      <c r="AA317">
        <f t="shared" si="40"/>
        <v>1.3624161073825503</v>
      </c>
    </row>
    <row r="318" spans="1:27" x14ac:dyDescent="0.25">
      <c r="A318" s="3">
        <f t="shared" si="37"/>
        <v>42684</v>
      </c>
      <c r="B318" s="6">
        <v>405</v>
      </c>
      <c r="C318" s="6">
        <v>213</v>
      </c>
      <c r="D318" s="6">
        <v>222</v>
      </c>
      <c r="E318" s="6"/>
      <c r="F318" s="6"/>
      <c r="G318" s="6"/>
      <c r="H318" s="16">
        <f t="shared" si="36"/>
        <v>280</v>
      </c>
      <c r="I318" s="6"/>
      <c r="J318" s="6"/>
      <c r="K318" s="6"/>
      <c r="L318" s="20">
        <f t="shared" si="41"/>
        <v>102</v>
      </c>
      <c r="M318" s="20">
        <f t="shared" si="42"/>
        <v>-19</v>
      </c>
      <c r="N318" s="20">
        <f t="shared" si="43"/>
        <v>77</v>
      </c>
      <c r="O318" s="6"/>
      <c r="P318" s="6"/>
      <c r="Q318" s="6"/>
      <c r="R318" s="20">
        <f t="shared" si="44"/>
        <v>53.333333333333343</v>
      </c>
      <c r="S318" s="20"/>
      <c r="T318" s="14">
        <f>SUM($B$2:B318)</f>
        <v>15967</v>
      </c>
      <c r="U318" s="14">
        <f>SUM($C$2:C318)</f>
        <v>11994</v>
      </c>
      <c r="V318" s="14">
        <f>SUM($D$2:D318)</f>
        <v>12082</v>
      </c>
      <c r="Y318">
        <f t="shared" si="38"/>
        <v>1.3366336633663367</v>
      </c>
      <c r="Z318">
        <f t="shared" si="39"/>
        <v>0.9181034482758621</v>
      </c>
      <c r="AA318">
        <f t="shared" si="40"/>
        <v>1.5310344827586206</v>
      </c>
    </row>
    <row r="319" spans="1:27" x14ac:dyDescent="0.25">
      <c r="A319" s="3">
        <f t="shared" si="37"/>
        <v>42685</v>
      </c>
      <c r="B319" s="6">
        <v>405</v>
      </c>
      <c r="C319" s="6">
        <v>222</v>
      </c>
      <c r="D319" s="6">
        <v>194</v>
      </c>
      <c r="E319" s="6"/>
      <c r="F319" s="6"/>
      <c r="G319" s="6"/>
      <c r="H319" s="16">
        <f t="shared" si="36"/>
        <v>273.66666666666669</v>
      </c>
      <c r="I319" s="6"/>
      <c r="J319" s="6"/>
      <c r="K319" s="6"/>
      <c r="L319" s="20">
        <f t="shared" si="41"/>
        <v>80</v>
      </c>
      <c r="M319" s="20">
        <f t="shared" si="42"/>
        <v>61</v>
      </c>
      <c r="N319" s="20">
        <f t="shared" si="43"/>
        <v>32</v>
      </c>
      <c r="O319" s="6"/>
      <c r="P319" s="6"/>
      <c r="Q319" s="6"/>
      <c r="R319" s="20">
        <f t="shared" si="44"/>
        <v>57.666666666666686</v>
      </c>
      <c r="S319" s="20"/>
      <c r="T319" s="14">
        <f>SUM($B$2:B319)</f>
        <v>16372</v>
      </c>
      <c r="U319" s="14">
        <f>SUM($C$2:C319)</f>
        <v>12216</v>
      </c>
      <c r="V319" s="14">
        <f>SUM($D$2:D319)</f>
        <v>12276</v>
      </c>
      <c r="Y319">
        <f t="shared" si="38"/>
        <v>1.2461538461538462</v>
      </c>
      <c r="Z319">
        <f t="shared" si="39"/>
        <v>1.3788819875776397</v>
      </c>
      <c r="AA319">
        <f t="shared" si="40"/>
        <v>1.1975308641975309</v>
      </c>
    </row>
    <row r="320" spans="1:27" x14ac:dyDescent="0.25">
      <c r="A320" s="3">
        <f t="shared" si="37"/>
        <v>42686</v>
      </c>
      <c r="B320" s="6">
        <v>395</v>
      </c>
      <c r="C320" s="6">
        <v>188</v>
      </c>
      <c r="D320" s="6">
        <v>227</v>
      </c>
      <c r="E320" s="6"/>
      <c r="F320" s="6"/>
      <c r="G320" s="6"/>
      <c r="H320" s="16">
        <f t="shared" si="36"/>
        <v>270</v>
      </c>
      <c r="I320" s="6"/>
      <c r="J320" s="6"/>
      <c r="K320" s="6"/>
      <c r="L320" s="20">
        <f t="shared" si="41"/>
        <v>160</v>
      </c>
      <c r="M320" s="20">
        <f t="shared" si="42"/>
        <v>58</v>
      </c>
      <c r="N320" s="20">
        <f t="shared" si="43"/>
        <v>53</v>
      </c>
      <c r="O320" s="6"/>
      <c r="P320" s="6"/>
      <c r="Q320" s="6"/>
      <c r="R320" s="20">
        <f t="shared" si="44"/>
        <v>90.333333333333343</v>
      </c>
      <c r="S320" s="20"/>
      <c r="T320" s="14">
        <f>SUM($B$2:B320)</f>
        <v>16767</v>
      </c>
      <c r="U320" s="14">
        <f>SUM($C$2:C320)</f>
        <v>12404</v>
      </c>
      <c r="V320" s="14">
        <f>SUM($D$2:D320)</f>
        <v>12503</v>
      </c>
      <c r="Y320">
        <f t="shared" si="38"/>
        <v>1.6808510638297873</v>
      </c>
      <c r="Z320">
        <f t="shared" si="39"/>
        <v>1.4461538461538461</v>
      </c>
      <c r="AA320">
        <f t="shared" si="40"/>
        <v>1.3045977011494252</v>
      </c>
    </row>
    <row r="321" spans="1:40" x14ac:dyDescent="0.25">
      <c r="A321" s="28">
        <f t="shared" si="37"/>
        <v>42687</v>
      </c>
      <c r="B321" s="30">
        <v>359</v>
      </c>
      <c r="C321" s="30">
        <v>107</v>
      </c>
      <c r="D321" s="30">
        <v>116</v>
      </c>
      <c r="E321" s="30"/>
      <c r="F321" s="30"/>
      <c r="G321" s="30"/>
      <c r="H321" s="29">
        <f t="shared" si="36"/>
        <v>194</v>
      </c>
      <c r="I321" s="30"/>
      <c r="J321" s="30"/>
      <c r="K321" s="30"/>
      <c r="L321" s="30">
        <f t="shared" si="41"/>
        <v>151</v>
      </c>
      <c r="M321" s="30">
        <f t="shared" si="42"/>
        <v>41</v>
      </c>
      <c r="N321" s="30">
        <f t="shared" si="43"/>
        <v>45</v>
      </c>
      <c r="O321" s="30"/>
      <c r="P321" s="30"/>
      <c r="Q321" s="30"/>
      <c r="R321" s="30">
        <f t="shared" si="44"/>
        <v>79</v>
      </c>
      <c r="S321" s="30"/>
      <c r="T321" s="43">
        <f>SUM($B$2:B321)</f>
        <v>17126</v>
      </c>
      <c r="U321" s="43">
        <f>SUM($C$2:C321)</f>
        <v>12511</v>
      </c>
      <c r="V321" s="43">
        <f>SUM($D$2:D321)</f>
        <v>12619</v>
      </c>
      <c r="Y321">
        <f t="shared" si="38"/>
        <v>1.7259615384615385</v>
      </c>
      <c r="Z321">
        <f t="shared" si="39"/>
        <v>1.6212121212121211</v>
      </c>
      <c r="AA321">
        <f t="shared" si="40"/>
        <v>1.6338028169014085</v>
      </c>
    </row>
    <row r="322" spans="1:40" x14ac:dyDescent="0.25">
      <c r="A322" s="28">
        <f t="shared" si="37"/>
        <v>42688</v>
      </c>
      <c r="B322" s="30">
        <v>215</v>
      </c>
      <c r="C322" s="30">
        <v>62</v>
      </c>
      <c r="D322" s="30">
        <v>73</v>
      </c>
      <c r="E322" s="30"/>
      <c r="F322" s="30"/>
      <c r="G322" s="30"/>
      <c r="H322" s="29">
        <f t="shared" ref="H322:H385" si="45">SUM(B322:D322)/3</f>
        <v>116.66666666666667</v>
      </c>
      <c r="I322" s="30"/>
      <c r="J322" s="30"/>
      <c r="K322" s="30"/>
      <c r="L322" s="30">
        <f t="shared" si="41"/>
        <v>58</v>
      </c>
      <c r="M322" s="30">
        <f t="shared" si="42"/>
        <v>-4</v>
      </c>
      <c r="N322" s="30">
        <f t="shared" si="43"/>
        <v>3</v>
      </c>
      <c r="O322" s="30"/>
      <c r="P322" s="30"/>
      <c r="Q322" s="30"/>
      <c r="R322" s="30">
        <f t="shared" si="44"/>
        <v>19</v>
      </c>
      <c r="S322" s="30"/>
      <c r="T322" s="43">
        <f>SUM($B$2:B322)</f>
        <v>17341</v>
      </c>
      <c r="U322" s="43">
        <f>SUM($C$2:C322)</f>
        <v>12573</v>
      </c>
      <c r="V322" s="43">
        <f>SUM($D$2:D322)</f>
        <v>12692</v>
      </c>
      <c r="Y322">
        <f t="shared" si="38"/>
        <v>1.3694267515923566</v>
      </c>
      <c r="Z322">
        <f t="shared" si="39"/>
        <v>0.93939393939393945</v>
      </c>
      <c r="AA322">
        <f t="shared" si="40"/>
        <v>1.0428571428571429</v>
      </c>
    </row>
    <row r="323" spans="1:40" x14ac:dyDescent="0.25">
      <c r="A323" s="3">
        <f t="shared" ref="A323:A386" si="46">A322+1</f>
        <v>42689</v>
      </c>
      <c r="B323" s="6">
        <v>428</v>
      </c>
      <c r="C323" s="6">
        <v>260</v>
      </c>
      <c r="D323" s="6">
        <v>199</v>
      </c>
      <c r="E323" s="6"/>
      <c r="F323" s="6"/>
      <c r="G323" s="6"/>
      <c r="H323" s="16">
        <f t="shared" si="45"/>
        <v>295.66666666666669</v>
      </c>
      <c r="I323" s="6"/>
      <c r="J323" s="6"/>
      <c r="K323" s="6"/>
      <c r="L323" s="20">
        <f t="shared" si="41"/>
        <v>129</v>
      </c>
      <c r="M323" s="20">
        <f t="shared" si="42"/>
        <v>224</v>
      </c>
      <c r="N323" s="20">
        <f t="shared" si="43"/>
        <v>47</v>
      </c>
      <c r="O323" s="6"/>
      <c r="P323" s="6"/>
      <c r="Q323" s="6"/>
      <c r="R323" s="20">
        <f t="shared" si="44"/>
        <v>133.33333333333334</v>
      </c>
      <c r="S323" s="20"/>
      <c r="T323" s="14">
        <f>SUM($B$2:B323)</f>
        <v>17769</v>
      </c>
      <c r="U323" s="14">
        <f>SUM($C$2:C323)</f>
        <v>12833</v>
      </c>
      <c r="V323" s="14">
        <f>SUM($D$2:D323)</f>
        <v>12891</v>
      </c>
      <c r="Y323" s="5">
        <f t="shared" si="38"/>
        <v>1.4314381270903009</v>
      </c>
      <c r="Z323" s="5">
        <f t="shared" si="39"/>
        <v>7.2222222222222223</v>
      </c>
      <c r="AA323" s="5">
        <f t="shared" si="40"/>
        <v>1.3092105263157894</v>
      </c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x14ac:dyDescent="0.25">
      <c r="A324" s="3">
        <f t="shared" si="46"/>
        <v>42690</v>
      </c>
      <c r="B324" s="16">
        <v>488</v>
      </c>
      <c r="C324" s="16">
        <v>305</v>
      </c>
      <c r="D324" s="16">
        <v>357</v>
      </c>
      <c r="E324" s="16"/>
      <c r="F324" s="16"/>
      <c r="G324" s="16"/>
      <c r="H324" s="16">
        <f t="shared" si="45"/>
        <v>383.33333333333331</v>
      </c>
      <c r="I324" s="16"/>
      <c r="J324" s="16"/>
      <c r="K324" s="16"/>
      <c r="L324" s="20">
        <f t="shared" si="41"/>
        <v>159</v>
      </c>
      <c r="M324" s="20">
        <f t="shared" si="42"/>
        <v>-68</v>
      </c>
      <c r="N324" s="20">
        <f t="shared" si="43"/>
        <v>154</v>
      </c>
      <c r="O324" s="20"/>
      <c r="P324" s="20"/>
      <c r="Q324" s="20"/>
      <c r="R324" s="20">
        <f t="shared" si="44"/>
        <v>81.666666666666629</v>
      </c>
      <c r="S324" s="20"/>
      <c r="T324" s="14">
        <f>SUM($B$2:B324)</f>
        <v>18257</v>
      </c>
      <c r="U324" s="14">
        <f>SUM($C$2:C324)</f>
        <v>13138</v>
      </c>
      <c r="V324" s="14">
        <f>SUM($D$2:D324)</f>
        <v>13248</v>
      </c>
      <c r="Y324" s="5">
        <f t="shared" si="38"/>
        <v>1.4832826747720365</v>
      </c>
      <c r="Z324" s="5">
        <f t="shared" si="39"/>
        <v>0.81769436997319034</v>
      </c>
      <c r="AA324" s="5">
        <f t="shared" si="40"/>
        <v>1.7586206896551724</v>
      </c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x14ac:dyDescent="0.25">
      <c r="A325" s="3">
        <f t="shared" si="46"/>
        <v>42691</v>
      </c>
      <c r="B325" s="16">
        <v>511</v>
      </c>
      <c r="C325" s="16">
        <v>252</v>
      </c>
      <c r="D325" s="16">
        <v>244</v>
      </c>
      <c r="E325" s="16"/>
      <c r="F325" s="16"/>
      <c r="G325" s="16"/>
      <c r="H325" s="16">
        <f t="shared" si="45"/>
        <v>335.66666666666669</v>
      </c>
      <c r="I325" s="16"/>
      <c r="J325" s="16"/>
      <c r="K325" s="16"/>
      <c r="L325" s="20">
        <f t="shared" si="41"/>
        <v>106</v>
      </c>
      <c r="M325" s="20">
        <f t="shared" si="42"/>
        <v>39</v>
      </c>
      <c r="N325" s="20">
        <f t="shared" si="43"/>
        <v>22</v>
      </c>
      <c r="O325" s="20"/>
      <c r="P325" s="20"/>
      <c r="Q325" s="20"/>
      <c r="R325" s="20">
        <f t="shared" si="44"/>
        <v>55.666666666666686</v>
      </c>
      <c r="S325" s="20"/>
      <c r="T325" s="14">
        <f>SUM($B$2:B325)</f>
        <v>18768</v>
      </c>
      <c r="U325" s="14">
        <f>SUM($C$2:C325)</f>
        <v>13390</v>
      </c>
      <c r="V325" s="14">
        <f>SUM($D$2:D325)</f>
        <v>13492</v>
      </c>
      <c r="Y325" s="5">
        <f t="shared" si="38"/>
        <v>1.2617283950617284</v>
      </c>
      <c r="Z325" s="5">
        <f t="shared" si="39"/>
        <v>1.1830985915492958</v>
      </c>
      <c r="AA325" s="5">
        <f t="shared" si="40"/>
        <v>1.0990990990990992</v>
      </c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x14ac:dyDescent="0.25">
      <c r="A326" s="3">
        <f t="shared" si="46"/>
        <v>42692</v>
      </c>
      <c r="B326" s="16">
        <v>531</v>
      </c>
      <c r="C326" s="16">
        <v>272</v>
      </c>
      <c r="D326" s="16">
        <v>296</v>
      </c>
      <c r="E326" s="16"/>
      <c r="F326" s="16"/>
      <c r="G326" s="16"/>
      <c r="H326" s="16">
        <f t="shared" si="45"/>
        <v>366.33333333333331</v>
      </c>
      <c r="I326" s="16"/>
      <c r="J326" s="16"/>
      <c r="K326" s="16"/>
      <c r="L326" s="20">
        <f t="shared" si="41"/>
        <v>126</v>
      </c>
      <c r="M326" s="20">
        <f t="shared" si="42"/>
        <v>50</v>
      </c>
      <c r="N326" s="20">
        <f t="shared" si="43"/>
        <v>102</v>
      </c>
      <c r="O326" s="20"/>
      <c r="P326" s="20"/>
      <c r="Q326" s="20"/>
      <c r="R326" s="20">
        <f t="shared" si="44"/>
        <v>92.666666666666629</v>
      </c>
      <c r="S326" s="20"/>
      <c r="T326" s="14">
        <f>SUM($B$2:B326)</f>
        <v>19299</v>
      </c>
      <c r="U326" s="14">
        <f>SUM($C$2:C326)</f>
        <v>13662</v>
      </c>
      <c r="V326" s="14">
        <f>SUM($D$2:D326)</f>
        <v>13788</v>
      </c>
      <c r="Y326" s="5">
        <f t="shared" si="38"/>
        <v>1.3111111111111111</v>
      </c>
      <c r="Z326" s="5">
        <f t="shared" si="39"/>
        <v>1.2252252252252251</v>
      </c>
      <c r="AA326" s="5">
        <f t="shared" si="40"/>
        <v>1.5257731958762886</v>
      </c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x14ac:dyDescent="0.25">
      <c r="A327" s="3">
        <f t="shared" si="46"/>
        <v>42693</v>
      </c>
      <c r="B327" s="16">
        <v>496</v>
      </c>
      <c r="C327" s="16">
        <v>256</v>
      </c>
      <c r="D327" s="16">
        <v>288</v>
      </c>
      <c r="E327" s="16"/>
      <c r="F327" s="16"/>
      <c r="G327" s="16"/>
      <c r="H327" s="16">
        <f t="shared" si="45"/>
        <v>346.66666666666669</v>
      </c>
      <c r="I327" s="16"/>
      <c r="J327" s="16"/>
      <c r="K327" s="16"/>
      <c r="L327" s="20">
        <f t="shared" si="41"/>
        <v>101</v>
      </c>
      <c r="M327" s="20">
        <f t="shared" si="42"/>
        <v>68</v>
      </c>
      <c r="N327" s="20">
        <f t="shared" si="43"/>
        <v>61</v>
      </c>
      <c r="O327" s="20"/>
      <c r="P327" s="20"/>
      <c r="Q327" s="20"/>
      <c r="R327" s="20">
        <f t="shared" si="44"/>
        <v>76.666666666666686</v>
      </c>
      <c r="S327" s="20"/>
      <c r="T327" s="14">
        <f>SUM($B$2:B327)</f>
        <v>19795</v>
      </c>
      <c r="U327" s="14">
        <f>SUM($C$2:C327)</f>
        <v>13918</v>
      </c>
      <c r="V327" s="14">
        <f>SUM($D$2:D327)</f>
        <v>14076</v>
      </c>
      <c r="Y327" s="5">
        <f t="shared" si="38"/>
        <v>1.2556962025316456</v>
      </c>
      <c r="Z327" s="5">
        <f t="shared" si="39"/>
        <v>1.3617021276595744</v>
      </c>
      <c r="AA327" s="5">
        <f t="shared" si="40"/>
        <v>1.2687224669603525</v>
      </c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x14ac:dyDescent="0.25">
      <c r="A328" s="28">
        <f t="shared" si="46"/>
        <v>42694</v>
      </c>
      <c r="B328" s="29">
        <v>316</v>
      </c>
      <c r="C328" s="29">
        <v>143</v>
      </c>
      <c r="D328" s="29">
        <v>163</v>
      </c>
      <c r="E328" s="29"/>
      <c r="F328" s="29"/>
      <c r="G328" s="29"/>
      <c r="H328" s="29">
        <f t="shared" si="45"/>
        <v>207.33333333333334</v>
      </c>
      <c r="I328" s="29"/>
      <c r="J328" s="29"/>
      <c r="K328" s="29"/>
      <c r="L328" s="30">
        <f t="shared" si="41"/>
        <v>-43</v>
      </c>
      <c r="M328" s="30">
        <f t="shared" si="42"/>
        <v>36</v>
      </c>
      <c r="N328" s="30">
        <f t="shared" si="43"/>
        <v>47</v>
      </c>
      <c r="O328" s="30"/>
      <c r="P328" s="30"/>
      <c r="Q328" s="30"/>
      <c r="R328" s="30">
        <f t="shared" si="44"/>
        <v>13.333333333333343</v>
      </c>
      <c r="S328" s="30"/>
      <c r="T328" s="43">
        <f>SUM($B$2:B328)</f>
        <v>20111</v>
      </c>
      <c r="U328" s="43">
        <f>SUM($C$2:C328)</f>
        <v>14061</v>
      </c>
      <c r="V328" s="43">
        <f>SUM($D$2:D328)</f>
        <v>14239</v>
      </c>
      <c r="Y328" s="5">
        <f t="shared" si="38"/>
        <v>0.88022284122562677</v>
      </c>
      <c r="Z328" s="5">
        <f t="shared" si="39"/>
        <v>1.3364485981308412</v>
      </c>
      <c r="AA328" s="5">
        <f t="shared" si="40"/>
        <v>1.4051724137931034</v>
      </c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x14ac:dyDescent="0.25">
      <c r="A329" s="28">
        <f t="shared" si="46"/>
        <v>42695</v>
      </c>
      <c r="B329" s="29">
        <v>269</v>
      </c>
      <c r="C329" s="29">
        <v>98</v>
      </c>
      <c r="D329" s="29">
        <v>104</v>
      </c>
      <c r="E329" s="29"/>
      <c r="F329" s="29"/>
      <c r="G329" s="29"/>
      <c r="H329" s="29">
        <f t="shared" si="45"/>
        <v>157</v>
      </c>
      <c r="I329" s="29"/>
      <c r="J329" s="29"/>
      <c r="K329" s="29"/>
      <c r="L329" s="30">
        <f t="shared" si="41"/>
        <v>54</v>
      </c>
      <c r="M329" s="30">
        <f t="shared" si="42"/>
        <v>36</v>
      </c>
      <c r="N329" s="30">
        <f t="shared" si="43"/>
        <v>31</v>
      </c>
      <c r="O329" s="30"/>
      <c r="P329" s="30"/>
      <c r="Q329" s="30"/>
      <c r="R329" s="30">
        <f t="shared" si="44"/>
        <v>40.333333333333329</v>
      </c>
      <c r="S329" s="30"/>
      <c r="T329" s="43">
        <f>SUM($B$2:B329)</f>
        <v>20380</v>
      </c>
      <c r="U329" s="43">
        <f>SUM($C$2:C329)</f>
        <v>14159</v>
      </c>
      <c r="V329" s="43">
        <f>SUM($D$2:D329)</f>
        <v>14343</v>
      </c>
      <c r="Y329" s="5">
        <f t="shared" si="38"/>
        <v>1.2511627906976743</v>
      </c>
      <c r="Z329" s="5">
        <f t="shared" si="39"/>
        <v>1.5806451612903225</v>
      </c>
      <c r="AA329" s="5">
        <f t="shared" si="40"/>
        <v>1.4246575342465753</v>
      </c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x14ac:dyDescent="0.25">
      <c r="A330" s="3">
        <f t="shared" si="46"/>
        <v>42696</v>
      </c>
      <c r="B330" s="16">
        <v>446</v>
      </c>
      <c r="C330" s="16">
        <v>301</v>
      </c>
      <c r="D330" s="16">
        <v>240</v>
      </c>
      <c r="E330" s="16"/>
      <c r="F330" s="16"/>
      <c r="G330" s="16"/>
      <c r="H330" s="16">
        <f t="shared" si="45"/>
        <v>329</v>
      </c>
      <c r="I330" s="16"/>
      <c r="J330" s="16"/>
      <c r="K330" s="16"/>
      <c r="L330" s="20">
        <f t="shared" si="41"/>
        <v>18</v>
      </c>
      <c r="M330" s="20">
        <f t="shared" si="42"/>
        <v>41</v>
      </c>
      <c r="N330" s="20">
        <f t="shared" si="43"/>
        <v>41</v>
      </c>
      <c r="O330" s="20"/>
      <c r="P330" s="20"/>
      <c r="Q330" s="20"/>
      <c r="R330" s="20">
        <f t="shared" si="44"/>
        <v>33.333333333333314</v>
      </c>
      <c r="S330" s="20"/>
      <c r="T330" s="14">
        <f>SUM($B$2:B330)</f>
        <v>20826</v>
      </c>
      <c r="U330" s="14">
        <f>SUM($C$2:C330)</f>
        <v>14460</v>
      </c>
      <c r="V330" s="14">
        <f>SUM($D$2:D330)</f>
        <v>14583</v>
      </c>
      <c r="Y330" s="5">
        <f t="shared" si="38"/>
        <v>1.0420560747663552</v>
      </c>
      <c r="Z330" s="5">
        <f t="shared" si="39"/>
        <v>1.1576923076923078</v>
      </c>
      <c r="AA330" s="5">
        <f t="shared" si="40"/>
        <v>1.2060301507537687</v>
      </c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x14ac:dyDescent="0.25">
      <c r="A331" s="3">
        <f t="shared" si="46"/>
        <v>42697</v>
      </c>
      <c r="B331" s="16">
        <v>476</v>
      </c>
      <c r="C331" s="16">
        <v>372</v>
      </c>
      <c r="D331" s="16">
        <v>382</v>
      </c>
      <c r="E331" s="16"/>
      <c r="F331" s="16"/>
      <c r="G331" s="16"/>
      <c r="H331" s="16">
        <f t="shared" si="45"/>
        <v>410</v>
      </c>
      <c r="I331" s="16"/>
      <c r="J331" s="16"/>
      <c r="K331" s="16"/>
      <c r="L331" s="20">
        <f t="shared" si="41"/>
        <v>-12</v>
      </c>
      <c r="M331" s="20">
        <f t="shared" si="42"/>
        <v>67</v>
      </c>
      <c r="N331" s="20">
        <f t="shared" si="43"/>
        <v>25</v>
      </c>
      <c r="O331" s="20"/>
      <c r="P331" s="20"/>
      <c r="Q331" s="20"/>
      <c r="R331" s="20">
        <f t="shared" si="44"/>
        <v>26.666666666666686</v>
      </c>
      <c r="S331" s="20"/>
      <c r="T331" s="14">
        <f>SUM($B$2:B331)</f>
        <v>21302</v>
      </c>
      <c r="U331" s="14">
        <f>SUM($C$2:C331)</f>
        <v>14832</v>
      </c>
      <c r="V331" s="14">
        <f>SUM($D$2:D331)</f>
        <v>14965</v>
      </c>
      <c r="Y331" s="5">
        <f t="shared" si="38"/>
        <v>0.97540983606557374</v>
      </c>
      <c r="Z331" s="5">
        <f t="shared" si="39"/>
        <v>1.2196721311475409</v>
      </c>
      <c r="AA331" s="5">
        <f t="shared" si="40"/>
        <v>1.0700280112044818</v>
      </c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x14ac:dyDescent="0.25">
      <c r="A332" s="3">
        <f t="shared" si="46"/>
        <v>42698</v>
      </c>
      <c r="B332" s="16">
        <v>535</v>
      </c>
      <c r="C332" s="16">
        <v>378</v>
      </c>
      <c r="D332" s="16">
        <v>416</v>
      </c>
      <c r="E332" s="16"/>
      <c r="F332" s="16"/>
      <c r="G332" s="16"/>
      <c r="H332" s="16">
        <f t="shared" si="45"/>
        <v>443</v>
      </c>
      <c r="I332" s="16"/>
      <c r="J332" s="16"/>
      <c r="K332" s="16"/>
      <c r="L332" s="20">
        <f t="shared" si="41"/>
        <v>24</v>
      </c>
      <c r="M332" s="20">
        <f t="shared" si="42"/>
        <v>126</v>
      </c>
      <c r="N332" s="20">
        <f t="shared" si="43"/>
        <v>172</v>
      </c>
      <c r="O332" s="20"/>
      <c r="P332" s="20"/>
      <c r="Q332" s="20"/>
      <c r="R332" s="20">
        <f t="shared" si="44"/>
        <v>107.33333333333331</v>
      </c>
      <c r="S332" s="20"/>
      <c r="T332" s="14">
        <f>SUM($B$2:B332)</f>
        <v>21837</v>
      </c>
      <c r="U332" s="14">
        <f>SUM($C$2:C332)</f>
        <v>15210</v>
      </c>
      <c r="V332" s="14">
        <f>SUM($D$2:D332)</f>
        <v>15381</v>
      </c>
      <c r="Y332" s="5">
        <f t="shared" si="38"/>
        <v>1.0469667318982387</v>
      </c>
      <c r="Z332" s="5">
        <f t="shared" si="39"/>
        <v>1.5</v>
      </c>
      <c r="AA332" s="5">
        <f t="shared" si="40"/>
        <v>1.7049180327868851</v>
      </c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x14ac:dyDescent="0.25">
      <c r="A333" s="3">
        <f t="shared" si="46"/>
        <v>42699</v>
      </c>
      <c r="B333" s="16">
        <v>623</v>
      </c>
      <c r="C333" s="16">
        <v>430</v>
      </c>
      <c r="D333" s="31">
        <v>386</v>
      </c>
      <c r="E333" s="16"/>
      <c r="F333" s="16"/>
      <c r="G333" s="16"/>
      <c r="H333" s="16">
        <f t="shared" si="45"/>
        <v>479.66666666666669</v>
      </c>
      <c r="I333" s="16"/>
      <c r="J333" s="16"/>
      <c r="K333" s="16"/>
      <c r="L333" s="20">
        <f t="shared" si="41"/>
        <v>92</v>
      </c>
      <c r="M333" s="20">
        <f t="shared" si="42"/>
        <v>158</v>
      </c>
      <c r="N333" s="20">
        <f t="shared" si="43"/>
        <v>90</v>
      </c>
      <c r="O333" s="20"/>
      <c r="P333" s="20"/>
      <c r="Q333" s="20"/>
      <c r="R333" s="20">
        <f t="shared" si="44"/>
        <v>113.33333333333337</v>
      </c>
      <c r="S333" s="20"/>
      <c r="T333" s="14">
        <f>SUM($B$2:B333)</f>
        <v>22460</v>
      </c>
      <c r="U333" s="14">
        <f>SUM($C$2:C333)</f>
        <v>15640</v>
      </c>
      <c r="V333" s="14">
        <f>SUM($D$2:D333)</f>
        <v>15767</v>
      </c>
      <c r="Y333" s="5">
        <f t="shared" si="38"/>
        <v>1.1732580037664784</v>
      </c>
      <c r="Z333" s="5">
        <f t="shared" si="39"/>
        <v>1.5808823529411764</v>
      </c>
      <c r="AA333" s="5">
        <f t="shared" si="40"/>
        <v>1.3040540540540539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x14ac:dyDescent="0.25">
      <c r="A334" s="3">
        <f t="shared" si="46"/>
        <v>42700</v>
      </c>
      <c r="B334" s="16">
        <v>588</v>
      </c>
      <c r="C334" s="16">
        <v>371</v>
      </c>
      <c r="D334" s="31">
        <v>405</v>
      </c>
      <c r="E334" s="16"/>
      <c r="F334" s="16"/>
      <c r="G334" s="16"/>
      <c r="H334" s="16">
        <f t="shared" si="45"/>
        <v>454.66666666666669</v>
      </c>
      <c r="I334" s="16"/>
      <c r="J334" s="16"/>
      <c r="K334" s="16"/>
      <c r="L334" s="20">
        <f t="shared" si="41"/>
        <v>92</v>
      </c>
      <c r="M334" s="20">
        <f t="shared" si="42"/>
        <v>115</v>
      </c>
      <c r="N334" s="20">
        <f t="shared" si="43"/>
        <v>117</v>
      </c>
      <c r="O334" s="20"/>
      <c r="P334" s="20"/>
      <c r="Q334" s="20"/>
      <c r="R334" s="20">
        <f t="shared" si="44"/>
        <v>108</v>
      </c>
      <c r="S334" s="20"/>
      <c r="T334" s="14">
        <f>SUM($B$2:B334)</f>
        <v>23048</v>
      </c>
      <c r="U334" s="14">
        <f>SUM($C$2:C334)</f>
        <v>16011</v>
      </c>
      <c r="V334" s="14">
        <f>SUM($D$2:D334)</f>
        <v>16172</v>
      </c>
      <c r="Y334" s="5">
        <f t="shared" si="38"/>
        <v>1.185483870967742</v>
      </c>
      <c r="Z334" s="5">
        <f t="shared" si="39"/>
        <v>1.44921875</v>
      </c>
      <c r="AA334" s="5">
        <f t="shared" si="40"/>
        <v>1.40625</v>
      </c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x14ac:dyDescent="0.25">
      <c r="A335" s="28">
        <f t="shared" si="46"/>
        <v>42701</v>
      </c>
      <c r="B335" s="29">
        <v>382</v>
      </c>
      <c r="C335" s="29">
        <v>170</v>
      </c>
      <c r="D335" s="29">
        <v>205</v>
      </c>
      <c r="E335" s="29"/>
      <c r="F335" s="29"/>
      <c r="G335" s="29"/>
      <c r="H335" s="29">
        <f t="shared" si="45"/>
        <v>252.33333333333334</v>
      </c>
      <c r="I335" s="29"/>
      <c r="J335" s="29"/>
      <c r="K335" s="29"/>
      <c r="L335" s="30">
        <f t="shared" si="41"/>
        <v>66</v>
      </c>
      <c r="M335" s="30">
        <f t="shared" si="42"/>
        <v>27</v>
      </c>
      <c r="N335" s="30">
        <f t="shared" si="43"/>
        <v>42</v>
      </c>
      <c r="O335" s="30"/>
      <c r="P335" s="30"/>
      <c r="Q335" s="30"/>
      <c r="R335" s="30">
        <f t="shared" si="44"/>
        <v>45</v>
      </c>
      <c r="S335" s="30"/>
      <c r="T335" s="43">
        <f>SUM($B$2:B335)</f>
        <v>23430</v>
      </c>
      <c r="U335" s="43">
        <f>SUM($C$2:C335)</f>
        <v>16181</v>
      </c>
      <c r="V335" s="43">
        <f>SUM($D$2:D335)</f>
        <v>16377</v>
      </c>
      <c r="Y335" s="5">
        <f t="shared" si="38"/>
        <v>1.2088607594936709</v>
      </c>
      <c r="Z335" s="5">
        <f t="shared" si="39"/>
        <v>1.1888111888111887</v>
      </c>
      <c r="AA335" s="5">
        <f t="shared" si="40"/>
        <v>1.2576687116564418</v>
      </c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x14ac:dyDescent="0.25">
      <c r="A336" s="28">
        <f t="shared" si="46"/>
        <v>42702</v>
      </c>
      <c r="B336" s="29">
        <v>310</v>
      </c>
      <c r="C336" s="29">
        <v>125</v>
      </c>
      <c r="D336" s="29">
        <v>156</v>
      </c>
      <c r="E336" s="29"/>
      <c r="F336" s="29"/>
      <c r="G336" s="29"/>
      <c r="H336" s="29">
        <f t="shared" si="45"/>
        <v>197</v>
      </c>
      <c r="I336" s="29"/>
      <c r="J336" s="29"/>
      <c r="K336" s="29"/>
      <c r="L336" s="30">
        <f t="shared" si="41"/>
        <v>41</v>
      </c>
      <c r="M336" s="30">
        <f t="shared" si="42"/>
        <v>27</v>
      </c>
      <c r="N336" s="30">
        <f t="shared" si="43"/>
        <v>52</v>
      </c>
      <c r="O336" s="30"/>
      <c r="P336" s="30"/>
      <c r="Q336" s="30"/>
      <c r="R336" s="30">
        <f t="shared" si="44"/>
        <v>40</v>
      </c>
      <c r="S336" s="30"/>
      <c r="T336" s="43">
        <f>SUM($B$2:B336)</f>
        <v>23740</v>
      </c>
      <c r="U336" s="43">
        <f>SUM($C$2:C336)</f>
        <v>16306</v>
      </c>
      <c r="V336" s="43">
        <f>SUM($D$2:D336)</f>
        <v>16533</v>
      </c>
      <c r="W336" s="5"/>
      <c r="X336" s="5"/>
      <c r="Y336" s="5">
        <f t="shared" ref="Y336:Y399" si="47">IF(ISERROR(B336/B329),1,B336/B329)</f>
        <v>1.1524163568773234</v>
      </c>
      <c r="Z336" s="5">
        <f t="shared" ref="Z336:Z399" si="48">IF(ISERROR(C336/C329),1,C336/C329)</f>
        <v>1.2755102040816326</v>
      </c>
      <c r="AA336" s="5">
        <f t="shared" ref="AA336:AA399" si="49">IF(ISERROR(D336/D329),1,D336/D329)</f>
        <v>1.5</v>
      </c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x14ac:dyDescent="0.25">
      <c r="A337" s="3">
        <f t="shared" si="46"/>
        <v>42703</v>
      </c>
      <c r="B337" s="16">
        <v>510</v>
      </c>
      <c r="C337" s="16">
        <v>388</v>
      </c>
      <c r="D337" s="16">
        <v>329</v>
      </c>
      <c r="E337" s="16"/>
      <c r="F337" s="16"/>
      <c r="G337" s="16"/>
      <c r="H337" s="16">
        <f t="shared" si="45"/>
        <v>409</v>
      </c>
      <c r="I337" s="16"/>
      <c r="J337" s="16"/>
      <c r="K337" s="16"/>
      <c r="L337" s="20">
        <f t="shared" si="41"/>
        <v>64</v>
      </c>
      <c r="M337" s="20">
        <f t="shared" si="42"/>
        <v>87</v>
      </c>
      <c r="N337" s="20">
        <f t="shared" si="43"/>
        <v>89</v>
      </c>
      <c r="O337" s="20"/>
      <c r="P337" s="20"/>
      <c r="Q337" s="20"/>
      <c r="R337" s="20">
        <f t="shared" si="44"/>
        <v>80</v>
      </c>
      <c r="S337" s="20"/>
      <c r="T337" s="14">
        <f>SUM($B$2:B337)</f>
        <v>24250</v>
      </c>
      <c r="U337" s="14">
        <f>SUM($C$2:C337)</f>
        <v>16694</v>
      </c>
      <c r="V337" s="14">
        <f>SUM($D$2:D337)</f>
        <v>16862</v>
      </c>
      <c r="W337" s="5"/>
      <c r="X337" s="5"/>
      <c r="Y337" s="5">
        <f t="shared" si="47"/>
        <v>1.1434977578475336</v>
      </c>
      <c r="Z337" s="5">
        <f t="shared" si="48"/>
        <v>1.2890365448504983</v>
      </c>
      <c r="AA337" s="5">
        <f t="shared" si="49"/>
        <v>1.3708333333333333</v>
      </c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x14ac:dyDescent="0.25">
      <c r="A338" s="3">
        <f t="shared" si="46"/>
        <v>42704</v>
      </c>
      <c r="B338" s="16">
        <v>617</v>
      </c>
      <c r="C338" s="16">
        <v>483</v>
      </c>
      <c r="D338" s="16">
        <v>497</v>
      </c>
      <c r="E338" s="16"/>
      <c r="F338" s="16"/>
      <c r="G338" s="16"/>
      <c r="H338" s="16">
        <f t="shared" si="45"/>
        <v>532.33333333333337</v>
      </c>
      <c r="I338" s="16"/>
      <c r="J338" s="16"/>
      <c r="K338" s="16"/>
      <c r="L338" s="20">
        <f t="shared" si="41"/>
        <v>141</v>
      </c>
      <c r="M338" s="20">
        <f t="shared" si="42"/>
        <v>111</v>
      </c>
      <c r="N338" s="20">
        <f t="shared" si="43"/>
        <v>115</v>
      </c>
      <c r="O338" s="20"/>
      <c r="P338" s="20"/>
      <c r="Q338" s="20"/>
      <c r="R338" s="20">
        <f t="shared" si="44"/>
        <v>122.33333333333337</v>
      </c>
      <c r="S338" s="20"/>
      <c r="T338" s="14">
        <f>SUM($B$2:B338)</f>
        <v>24867</v>
      </c>
      <c r="U338" s="14">
        <f>SUM($C$2:C338)</f>
        <v>17177</v>
      </c>
      <c r="V338" s="14">
        <f>SUM($D$2:D338)</f>
        <v>17359</v>
      </c>
      <c r="W338" s="5"/>
      <c r="X338" s="5"/>
      <c r="Y338" s="5">
        <f t="shared" si="47"/>
        <v>1.296218487394958</v>
      </c>
      <c r="Z338" s="5">
        <f t="shared" si="48"/>
        <v>1.2983870967741935</v>
      </c>
      <c r="AA338" s="5">
        <f t="shared" si="49"/>
        <v>1.3010471204188481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x14ac:dyDescent="0.25">
      <c r="A339" s="3">
        <f t="shared" si="46"/>
        <v>42705</v>
      </c>
      <c r="B339" s="16">
        <v>686</v>
      </c>
      <c r="C339" s="16">
        <v>482</v>
      </c>
      <c r="D339" s="16">
        <v>453</v>
      </c>
      <c r="E339" s="16"/>
      <c r="F339" s="16"/>
      <c r="G339" s="16"/>
      <c r="H339" s="16">
        <f t="shared" si="45"/>
        <v>540.33333333333337</v>
      </c>
      <c r="I339" s="16"/>
      <c r="J339" s="16"/>
      <c r="K339" s="16"/>
      <c r="L339" s="20">
        <f t="shared" si="41"/>
        <v>151</v>
      </c>
      <c r="M339" s="20">
        <f t="shared" si="42"/>
        <v>104</v>
      </c>
      <c r="N339" s="20">
        <f t="shared" si="43"/>
        <v>37</v>
      </c>
      <c r="O339" s="20"/>
      <c r="P339" s="20"/>
      <c r="Q339" s="20"/>
      <c r="R339" s="20">
        <f t="shared" si="44"/>
        <v>97.333333333333371</v>
      </c>
      <c r="S339" s="20"/>
      <c r="T339" s="14">
        <f>SUM($B$2:B339)</f>
        <v>25553</v>
      </c>
      <c r="U339" s="14">
        <f>SUM($C$2:C339)</f>
        <v>17659</v>
      </c>
      <c r="V339" s="14">
        <f>SUM($D$2:D339)</f>
        <v>17812</v>
      </c>
      <c r="W339" s="5"/>
      <c r="X339" s="5"/>
      <c r="Y339" s="5">
        <f t="shared" si="47"/>
        <v>1.2822429906542057</v>
      </c>
      <c r="Z339" s="5">
        <f t="shared" si="48"/>
        <v>1.2751322751322751</v>
      </c>
      <c r="AA339" s="5">
        <f t="shared" si="49"/>
        <v>1.0889423076923077</v>
      </c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x14ac:dyDescent="0.25">
      <c r="A340" s="3">
        <f t="shared" si="46"/>
        <v>42706</v>
      </c>
      <c r="B340" s="16">
        <v>773</v>
      </c>
      <c r="C340" s="16">
        <v>438</v>
      </c>
      <c r="D340" s="31">
        <v>448</v>
      </c>
      <c r="E340" s="16"/>
      <c r="F340" s="16"/>
      <c r="G340" s="16"/>
      <c r="H340" s="16">
        <f t="shared" si="45"/>
        <v>553</v>
      </c>
      <c r="I340" s="16"/>
      <c r="J340" s="16"/>
      <c r="K340" s="16"/>
      <c r="L340" s="20">
        <f t="shared" si="41"/>
        <v>150</v>
      </c>
      <c r="M340" s="20">
        <f t="shared" si="42"/>
        <v>8</v>
      </c>
      <c r="N340" s="20">
        <f t="shared" si="43"/>
        <v>62</v>
      </c>
      <c r="O340" s="20"/>
      <c r="P340" s="20"/>
      <c r="Q340" s="20"/>
      <c r="R340" s="20">
        <f t="shared" si="44"/>
        <v>73.333333333333314</v>
      </c>
      <c r="S340" s="20"/>
      <c r="T340" s="14">
        <f>SUM($B$2:B340)</f>
        <v>26326</v>
      </c>
      <c r="U340" s="14">
        <f>SUM($C$2:C340)</f>
        <v>18097</v>
      </c>
      <c r="V340" s="14">
        <f>SUM($D$2:D340)</f>
        <v>18260</v>
      </c>
      <c r="W340" s="5"/>
      <c r="X340" s="5"/>
      <c r="Y340" s="5">
        <f t="shared" si="47"/>
        <v>1.2407704654895666</v>
      </c>
      <c r="Z340" s="5">
        <f t="shared" si="48"/>
        <v>1.0186046511627906</v>
      </c>
      <c r="AA340" s="5">
        <f t="shared" si="49"/>
        <v>1.160621761658031</v>
      </c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x14ac:dyDescent="0.25">
      <c r="A341" s="3">
        <f t="shared" si="46"/>
        <v>42707</v>
      </c>
      <c r="B341" s="16">
        <v>767</v>
      </c>
      <c r="C341" s="16">
        <v>480</v>
      </c>
      <c r="D341" s="31">
        <v>431</v>
      </c>
      <c r="E341" s="16"/>
      <c r="F341" s="16"/>
      <c r="G341" s="16"/>
      <c r="H341" s="16">
        <f t="shared" si="45"/>
        <v>559.33333333333337</v>
      </c>
      <c r="I341" s="16"/>
      <c r="J341" s="16"/>
      <c r="K341" s="16"/>
      <c r="L341" s="20">
        <f t="shared" si="41"/>
        <v>179</v>
      </c>
      <c r="M341" s="20">
        <f t="shared" si="42"/>
        <v>109</v>
      </c>
      <c r="N341" s="20">
        <f t="shared" si="43"/>
        <v>26</v>
      </c>
      <c r="O341" s="20"/>
      <c r="P341" s="20"/>
      <c r="Q341" s="20"/>
      <c r="R341" s="20">
        <f t="shared" si="44"/>
        <v>104.66666666666669</v>
      </c>
      <c r="S341" s="20"/>
      <c r="T341" s="14">
        <f>SUM($B$2:B341)</f>
        <v>27093</v>
      </c>
      <c r="U341" s="14">
        <f>SUM($C$2:C341)</f>
        <v>18577</v>
      </c>
      <c r="V341" s="14">
        <f>SUM($D$2:D341)</f>
        <v>18691</v>
      </c>
      <c r="W341" s="5"/>
      <c r="X341" s="5"/>
      <c r="Y341" s="5">
        <f t="shared" si="47"/>
        <v>1.3044217687074831</v>
      </c>
      <c r="Z341" s="5">
        <f t="shared" si="48"/>
        <v>1.2938005390835579</v>
      </c>
      <c r="AA341" s="5">
        <f t="shared" si="49"/>
        <v>1.0641975308641975</v>
      </c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x14ac:dyDescent="0.25">
      <c r="A342" s="28">
        <f t="shared" si="46"/>
        <v>42708</v>
      </c>
      <c r="B342" s="29">
        <v>491</v>
      </c>
      <c r="C342" s="29">
        <v>262</v>
      </c>
      <c r="D342" s="29">
        <v>284</v>
      </c>
      <c r="E342" s="29"/>
      <c r="F342" s="29"/>
      <c r="G342" s="29"/>
      <c r="H342" s="29">
        <f t="shared" si="45"/>
        <v>345.66666666666669</v>
      </c>
      <c r="I342" s="29"/>
      <c r="J342" s="29"/>
      <c r="K342" s="29"/>
      <c r="L342" s="30">
        <f t="shared" si="41"/>
        <v>109</v>
      </c>
      <c r="M342" s="30">
        <f t="shared" si="42"/>
        <v>92</v>
      </c>
      <c r="N342" s="30">
        <f t="shared" si="43"/>
        <v>79</v>
      </c>
      <c r="O342" s="30"/>
      <c r="P342" s="30"/>
      <c r="Q342" s="30"/>
      <c r="R342" s="30">
        <f t="shared" si="44"/>
        <v>93.333333333333343</v>
      </c>
      <c r="S342" s="30"/>
      <c r="T342" s="43">
        <f>SUM($B$2:B342)</f>
        <v>27584</v>
      </c>
      <c r="U342" s="43">
        <f>SUM($C$2:C342)</f>
        <v>18839</v>
      </c>
      <c r="V342" s="43">
        <f>SUM($D$2:D342)</f>
        <v>18975</v>
      </c>
      <c r="W342" s="5"/>
      <c r="X342" s="5"/>
      <c r="Y342" s="5">
        <f t="shared" si="47"/>
        <v>1.2853403141361257</v>
      </c>
      <c r="Z342" s="5">
        <f t="shared" si="48"/>
        <v>1.5411764705882354</v>
      </c>
      <c r="AA342" s="5">
        <f t="shared" si="49"/>
        <v>1.3853658536585365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x14ac:dyDescent="0.25">
      <c r="A343" s="28">
        <f t="shared" si="46"/>
        <v>42709</v>
      </c>
      <c r="B343" s="29">
        <v>338</v>
      </c>
      <c r="C343" s="29">
        <v>150</v>
      </c>
      <c r="D343" s="29">
        <v>184</v>
      </c>
      <c r="E343" s="29"/>
      <c r="F343" s="29"/>
      <c r="G343" s="29"/>
      <c r="H343" s="29">
        <f t="shared" si="45"/>
        <v>224</v>
      </c>
      <c r="I343" s="29"/>
      <c r="J343" s="29"/>
      <c r="K343" s="29"/>
      <c r="L343" s="30">
        <f t="shared" si="41"/>
        <v>28</v>
      </c>
      <c r="M343" s="30">
        <f t="shared" si="42"/>
        <v>25</v>
      </c>
      <c r="N343" s="30">
        <f t="shared" si="43"/>
        <v>28</v>
      </c>
      <c r="O343" s="30"/>
      <c r="P343" s="30"/>
      <c r="Q343" s="30"/>
      <c r="R343" s="30">
        <f t="shared" si="44"/>
        <v>27</v>
      </c>
      <c r="S343" s="30"/>
      <c r="T343" s="43">
        <f>SUM($B$2:B343)</f>
        <v>27922</v>
      </c>
      <c r="U343" s="43">
        <f>SUM($C$2:C343)</f>
        <v>18989</v>
      </c>
      <c r="V343" s="43">
        <f>SUM($D$2:D343)</f>
        <v>19159</v>
      </c>
      <c r="W343" s="5"/>
      <c r="X343" s="5"/>
      <c r="Y343" s="5">
        <f t="shared" si="47"/>
        <v>1.0903225806451613</v>
      </c>
      <c r="Z343" s="5">
        <f t="shared" si="48"/>
        <v>1.2</v>
      </c>
      <c r="AA343" s="5">
        <f t="shared" si="49"/>
        <v>1.1794871794871795</v>
      </c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x14ac:dyDescent="0.25">
      <c r="A344" s="3">
        <f t="shared" si="46"/>
        <v>42710</v>
      </c>
      <c r="B344" s="16">
        <v>642</v>
      </c>
      <c r="C344" s="16">
        <v>445</v>
      </c>
      <c r="D344" s="16">
        <v>380</v>
      </c>
      <c r="E344" s="16"/>
      <c r="F344" s="16"/>
      <c r="G344" s="16"/>
      <c r="H344" s="16">
        <f t="shared" si="45"/>
        <v>489</v>
      </c>
      <c r="I344" s="16"/>
      <c r="J344" s="16"/>
      <c r="K344" s="16"/>
      <c r="L344" s="20">
        <f t="shared" si="41"/>
        <v>132</v>
      </c>
      <c r="M344" s="20">
        <f t="shared" si="42"/>
        <v>57</v>
      </c>
      <c r="N344" s="20">
        <f t="shared" si="43"/>
        <v>51</v>
      </c>
      <c r="O344" s="20"/>
      <c r="P344" s="20"/>
      <c r="Q344" s="20"/>
      <c r="R344" s="20">
        <f t="shared" si="44"/>
        <v>80</v>
      </c>
      <c r="S344" s="20"/>
      <c r="T344" s="14">
        <f>SUM($B$2:B344)</f>
        <v>28564</v>
      </c>
      <c r="U344" s="14">
        <f>SUM($C$2:C344)</f>
        <v>19434</v>
      </c>
      <c r="V344" s="14">
        <f>SUM($D$2:D344)</f>
        <v>19539</v>
      </c>
      <c r="W344" s="5"/>
      <c r="X344" s="5"/>
      <c r="Y344" s="5">
        <f t="shared" si="47"/>
        <v>1.2588235294117647</v>
      </c>
      <c r="Z344" s="5">
        <f t="shared" si="48"/>
        <v>1.1469072164948453</v>
      </c>
      <c r="AA344" s="5">
        <f t="shared" si="49"/>
        <v>1.1550151975683891</v>
      </c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x14ac:dyDescent="0.25">
      <c r="A345" s="3">
        <f t="shared" si="46"/>
        <v>42711</v>
      </c>
      <c r="B345" s="16">
        <v>786</v>
      </c>
      <c r="C345" s="16">
        <v>568</v>
      </c>
      <c r="D345" s="16">
        <v>622</v>
      </c>
      <c r="E345" s="16"/>
      <c r="F345" s="16"/>
      <c r="G345" s="16"/>
      <c r="H345" s="16">
        <f t="shared" si="45"/>
        <v>658.66666666666663</v>
      </c>
      <c r="I345" s="16"/>
      <c r="J345" s="16"/>
      <c r="K345" s="16"/>
      <c r="L345" s="20">
        <f t="shared" si="41"/>
        <v>169</v>
      </c>
      <c r="M345" s="20">
        <f t="shared" si="42"/>
        <v>85</v>
      </c>
      <c r="N345" s="20">
        <f t="shared" si="43"/>
        <v>125</v>
      </c>
      <c r="O345" s="20"/>
      <c r="P345" s="20"/>
      <c r="Q345" s="20"/>
      <c r="R345" s="20">
        <f t="shared" si="44"/>
        <v>126.33333333333326</v>
      </c>
      <c r="S345" s="20"/>
      <c r="T345" s="14">
        <f>SUM($B$2:B345)</f>
        <v>29350</v>
      </c>
      <c r="U345" s="14">
        <f>SUM($C$2:C345)</f>
        <v>20002</v>
      </c>
      <c r="V345" s="14">
        <f>SUM($D$2:D345)</f>
        <v>20161</v>
      </c>
      <c r="W345" s="5"/>
      <c r="X345" s="5"/>
      <c r="Y345" s="5">
        <f t="shared" si="47"/>
        <v>1.2739059967585089</v>
      </c>
      <c r="Z345" s="5">
        <f t="shared" si="48"/>
        <v>1.175983436853002</v>
      </c>
      <c r="AA345" s="5">
        <f t="shared" si="49"/>
        <v>1.2515090543259557</v>
      </c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x14ac:dyDescent="0.25">
      <c r="A346" s="3">
        <f t="shared" si="46"/>
        <v>42712</v>
      </c>
      <c r="B346" s="16">
        <v>782</v>
      </c>
      <c r="C346" s="16">
        <v>458</v>
      </c>
      <c r="D346" s="16">
        <v>543</v>
      </c>
      <c r="E346" s="16"/>
      <c r="F346" s="16"/>
      <c r="G346" s="16"/>
      <c r="H346" s="16">
        <f t="shared" si="45"/>
        <v>594.33333333333337</v>
      </c>
      <c r="I346" s="16"/>
      <c r="J346" s="16"/>
      <c r="K346" s="16"/>
      <c r="L346" s="20">
        <f t="shared" si="41"/>
        <v>96</v>
      </c>
      <c r="M346" s="20">
        <f t="shared" si="42"/>
        <v>-24</v>
      </c>
      <c r="N346" s="20">
        <f t="shared" si="43"/>
        <v>90</v>
      </c>
      <c r="O346" s="20"/>
      <c r="P346" s="20"/>
      <c r="Q346" s="20"/>
      <c r="R346" s="20">
        <f t="shared" si="44"/>
        <v>54</v>
      </c>
      <c r="S346" s="20"/>
      <c r="T346" s="14">
        <f>SUM($B$2:B346)</f>
        <v>30132</v>
      </c>
      <c r="U346" s="14">
        <f>SUM($C$2:C346)</f>
        <v>20460</v>
      </c>
      <c r="V346" s="14">
        <f>SUM($D$2:D346)</f>
        <v>20704</v>
      </c>
      <c r="W346" s="5"/>
      <c r="X346" s="5"/>
      <c r="Y346" s="5">
        <f t="shared" si="47"/>
        <v>1.1399416909620992</v>
      </c>
      <c r="Z346" s="5">
        <f t="shared" si="48"/>
        <v>0.950207468879668</v>
      </c>
      <c r="AA346" s="5">
        <f t="shared" si="49"/>
        <v>1.1986754966887416</v>
      </c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x14ac:dyDescent="0.25">
      <c r="A347" s="3">
        <f t="shared" si="46"/>
        <v>42713</v>
      </c>
      <c r="B347" s="16">
        <v>988</v>
      </c>
      <c r="C347" s="16">
        <v>604</v>
      </c>
      <c r="D347" s="31">
        <v>529</v>
      </c>
      <c r="E347" s="16"/>
      <c r="F347" s="16"/>
      <c r="G347" s="16"/>
      <c r="H347" s="16">
        <f t="shared" si="45"/>
        <v>707</v>
      </c>
      <c r="I347" s="16"/>
      <c r="J347" s="16"/>
      <c r="K347" s="16"/>
      <c r="L347" s="20">
        <f t="shared" si="41"/>
        <v>215</v>
      </c>
      <c r="M347" s="20">
        <f t="shared" si="42"/>
        <v>166</v>
      </c>
      <c r="N347" s="20">
        <f t="shared" si="43"/>
        <v>81</v>
      </c>
      <c r="O347" s="20"/>
      <c r="P347" s="20"/>
      <c r="Q347" s="20"/>
      <c r="R347" s="20">
        <f t="shared" si="44"/>
        <v>154</v>
      </c>
      <c r="S347" s="20"/>
      <c r="T347" s="14">
        <f>SUM($B$2:B347)</f>
        <v>31120</v>
      </c>
      <c r="U347" s="14">
        <f>SUM($C$2:C347)</f>
        <v>21064</v>
      </c>
      <c r="V347" s="14">
        <f>SUM($D$2:D347)</f>
        <v>21233</v>
      </c>
      <c r="W347" s="5"/>
      <c r="X347" s="5"/>
      <c r="Y347" s="5">
        <f t="shared" si="47"/>
        <v>1.278137128072445</v>
      </c>
      <c r="Z347" s="5">
        <f t="shared" si="48"/>
        <v>1.3789954337899544</v>
      </c>
      <c r="AA347" s="5">
        <f t="shared" si="49"/>
        <v>1.1808035714285714</v>
      </c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x14ac:dyDescent="0.25">
      <c r="A348" s="3">
        <f t="shared" si="46"/>
        <v>42714</v>
      </c>
      <c r="B348" s="16">
        <v>903</v>
      </c>
      <c r="C348" s="16">
        <v>503</v>
      </c>
      <c r="D348" s="31">
        <v>587</v>
      </c>
      <c r="E348" s="16"/>
      <c r="F348" s="16"/>
      <c r="G348" s="16"/>
      <c r="H348" s="16">
        <f t="shared" si="45"/>
        <v>664.33333333333337</v>
      </c>
      <c r="I348" s="16"/>
      <c r="J348" s="16"/>
      <c r="K348" s="16"/>
      <c r="L348" s="20">
        <f t="shared" si="41"/>
        <v>136</v>
      </c>
      <c r="M348" s="20">
        <f t="shared" si="42"/>
        <v>23</v>
      </c>
      <c r="N348" s="20">
        <f t="shared" si="43"/>
        <v>156</v>
      </c>
      <c r="O348" s="20"/>
      <c r="P348" s="20"/>
      <c r="Q348" s="20"/>
      <c r="R348" s="20">
        <f t="shared" si="44"/>
        <v>105</v>
      </c>
      <c r="S348" s="20"/>
      <c r="T348" s="14">
        <f>SUM($B$2:B348)</f>
        <v>32023</v>
      </c>
      <c r="U348" s="14">
        <f>SUM($C$2:C348)</f>
        <v>21567</v>
      </c>
      <c r="V348" s="14">
        <f>SUM($D$2:D348)</f>
        <v>21820</v>
      </c>
      <c r="W348" s="5"/>
      <c r="X348" s="5"/>
      <c r="Y348" s="5">
        <f t="shared" si="47"/>
        <v>1.1773142112125163</v>
      </c>
      <c r="Z348" s="5">
        <f t="shared" si="48"/>
        <v>1.0479166666666666</v>
      </c>
      <c r="AA348" s="5">
        <f t="shared" si="49"/>
        <v>1.3619489559164732</v>
      </c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x14ac:dyDescent="0.25">
      <c r="A349" s="28">
        <f t="shared" si="46"/>
        <v>42715</v>
      </c>
      <c r="B349" s="29">
        <v>719</v>
      </c>
      <c r="C349" s="29">
        <v>333</v>
      </c>
      <c r="D349" s="29">
        <v>351</v>
      </c>
      <c r="E349" s="29"/>
      <c r="F349" s="29"/>
      <c r="G349" s="29"/>
      <c r="H349" s="29">
        <f t="shared" si="45"/>
        <v>467.66666666666669</v>
      </c>
      <c r="I349" s="29"/>
      <c r="J349" s="29"/>
      <c r="K349" s="29"/>
      <c r="L349" s="30">
        <f t="shared" si="41"/>
        <v>228</v>
      </c>
      <c r="M349" s="30">
        <f t="shared" si="42"/>
        <v>71</v>
      </c>
      <c r="N349" s="30">
        <f t="shared" si="43"/>
        <v>67</v>
      </c>
      <c r="O349" s="30"/>
      <c r="P349" s="30"/>
      <c r="Q349" s="30"/>
      <c r="R349" s="30">
        <f t="shared" si="44"/>
        <v>122</v>
      </c>
      <c r="S349" s="30"/>
      <c r="T349" s="43">
        <f>SUM($B$2:B349)</f>
        <v>32742</v>
      </c>
      <c r="U349" s="43">
        <f>SUM($C$2:C349)</f>
        <v>21900</v>
      </c>
      <c r="V349" s="43">
        <f>SUM($D$2:D349)</f>
        <v>22171</v>
      </c>
      <c r="W349" s="5"/>
      <c r="X349" s="5"/>
      <c r="Y349" s="5">
        <f t="shared" si="47"/>
        <v>1.4643584521384929</v>
      </c>
      <c r="Z349" s="5">
        <f t="shared" si="48"/>
        <v>1.2709923664122138</v>
      </c>
      <c r="AA349" s="5">
        <f t="shared" si="49"/>
        <v>1.2359154929577465</v>
      </c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x14ac:dyDescent="0.25">
      <c r="A350" s="28">
        <f t="shared" si="46"/>
        <v>42716</v>
      </c>
      <c r="B350" s="29">
        <v>478</v>
      </c>
      <c r="C350" s="29">
        <v>206</v>
      </c>
      <c r="D350" s="29">
        <v>235</v>
      </c>
      <c r="E350" s="29"/>
      <c r="F350" s="29"/>
      <c r="G350" s="29"/>
      <c r="H350" s="29">
        <f t="shared" si="45"/>
        <v>306.33333333333331</v>
      </c>
      <c r="I350" s="29"/>
      <c r="J350" s="29"/>
      <c r="K350" s="29"/>
      <c r="L350" s="30">
        <f t="shared" si="41"/>
        <v>140</v>
      </c>
      <c r="M350" s="30">
        <f t="shared" si="42"/>
        <v>56</v>
      </c>
      <c r="N350" s="30">
        <f t="shared" si="43"/>
        <v>51</v>
      </c>
      <c r="O350" s="30"/>
      <c r="P350" s="30"/>
      <c r="Q350" s="30"/>
      <c r="R350" s="30">
        <f t="shared" si="44"/>
        <v>82.333333333333314</v>
      </c>
      <c r="S350" s="30"/>
      <c r="T350" s="43">
        <f>SUM($B$2:B350)</f>
        <v>33220</v>
      </c>
      <c r="U350" s="43">
        <f>SUM($C$2:C350)</f>
        <v>22106</v>
      </c>
      <c r="V350" s="43">
        <f>SUM($D$2:D350)</f>
        <v>22406</v>
      </c>
      <c r="W350" s="5"/>
      <c r="X350" s="5"/>
      <c r="Y350" s="5">
        <f t="shared" si="47"/>
        <v>1.4142011834319526</v>
      </c>
      <c r="Z350" s="5">
        <f t="shared" si="48"/>
        <v>1.3733333333333333</v>
      </c>
      <c r="AA350" s="5">
        <f t="shared" si="49"/>
        <v>1.2771739130434783</v>
      </c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x14ac:dyDescent="0.25">
      <c r="A351" s="3">
        <f t="shared" si="46"/>
        <v>42717</v>
      </c>
      <c r="B351" s="16">
        <v>760</v>
      </c>
      <c r="C351" s="16">
        <v>528</v>
      </c>
      <c r="D351" s="16">
        <v>481</v>
      </c>
      <c r="E351" s="16"/>
      <c r="F351" s="16"/>
      <c r="G351" s="16"/>
      <c r="H351" s="16">
        <f t="shared" si="45"/>
        <v>589.66666666666663</v>
      </c>
      <c r="I351" s="16"/>
      <c r="J351" s="16"/>
      <c r="K351" s="16"/>
      <c r="L351" s="20">
        <f t="shared" si="41"/>
        <v>118</v>
      </c>
      <c r="M351" s="20">
        <f t="shared" si="42"/>
        <v>83</v>
      </c>
      <c r="N351" s="20">
        <f t="shared" si="43"/>
        <v>101</v>
      </c>
      <c r="O351" s="20"/>
      <c r="P351" s="20"/>
      <c r="Q351" s="20"/>
      <c r="R351" s="20">
        <f t="shared" si="44"/>
        <v>100.66666666666663</v>
      </c>
      <c r="S351" s="20"/>
      <c r="T351" s="14">
        <f>SUM($B$2:B351)</f>
        <v>33980</v>
      </c>
      <c r="U351" s="14">
        <f>SUM($C$2:C351)</f>
        <v>22634</v>
      </c>
      <c r="V351" s="14">
        <f>SUM($D$2:D351)</f>
        <v>22887</v>
      </c>
      <c r="W351" s="5"/>
      <c r="X351" s="5"/>
      <c r="Y351" s="5">
        <f t="shared" si="47"/>
        <v>1.1838006230529594</v>
      </c>
      <c r="Z351" s="5">
        <f t="shared" si="48"/>
        <v>1.1865168539325843</v>
      </c>
      <c r="AA351" s="5">
        <f t="shared" si="49"/>
        <v>1.2657894736842106</v>
      </c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x14ac:dyDescent="0.25">
      <c r="A352" s="3">
        <f t="shared" si="46"/>
        <v>42718</v>
      </c>
      <c r="B352" s="16">
        <v>939</v>
      </c>
      <c r="C352" s="16">
        <v>910</v>
      </c>
      <c r="D352" s="16">
        <v>805</v>
      </c>
      <c r="E352" s="16"/>
      <c r="F352" s="16"/>
      <c r="G352" s="16"/>
      <c r="H352" s="16">
        <f t="shared" si="45"/>
        <v>884.66666666666663</v>
      </c>
      <c r="I352" s="16"/>
      <c r="J352" s="16"/>
      <c r="K352" s="16"/>
      <c r="L352" s="20">
        <f t="shared" si="41"/>
        <v>153</v>
      </c>
      <c r="M352" s="20">
        <f t="shared" si="42"/>
        <v>342</v>
      </c>
      <c r="N352" s="20">
        <f t="shared" si="43"/>
        <v>183</v>
      </c>
      <c r="O352" s="20"/>
      <c r="P352" s="20"/>
      <c r="Q352" s="20"/>
      <c r="R352" s="20">
        <f t="shared" si="44"/>
        <v>226</v>
      </c>
      <c r="S352" s="20"/>
      <c r="T352" s="14">
        <f>SUM($B$2:B352)</f>
        <v>34919</v>
      </c>
      <c r="U352" s="14">
        <f>SUM($C$2:C352)</f>
        <v>23544</v>
      </c>
      <c r="V352" s="14">
        <f>SUM($D$2:D352)</f>
        <v>23692</v>
      </c>
      <c r="W352" s="5"/>
      <c r="X352" s="5"/>
      <c r="Y352" s="5">
        <f t="shared" si="47"/>
        <v>1.1946564885496183</v>
      </c>
      <c r="Z352" s="5">
        <f t="shared" si="48"/>
        <v>1.602112676056338</v>
      </c>
      <c r="AA352" s="5">
        <f t="shared" si="49"/>
        <v>1.2942122186495177</v>
      </c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6" x14ac:dyDescent="0.25">
      <c r="A353" s="3">
        <f t="shared" si="46"/>
        <v>42719</v>
      </c>
      <c r="B353" s="16">
        <v>984</v>
      </c>
      <c r="C353" s="16">
        <v>729</v>
      </c>
      <c r="D353" s="16">
        <v>749</v>
      </c>
      <c r="E353" s="16"/>
      <c r="F353" s="16"/>
      <c r="G353" s="16"/>
      <c r="H353" s="16">
        <f t="shared" si="45"/>
        <v>820.66666666666663</v>
      </c>
      <c r="I353" s="16"/>
      <c r="J353" s="16"/>
      <c r="K353" s="16"/>
      <c r="L353" s="20">
        <f t="shared" si="41"/>
        <v>202</v>
      </c>
      <c r="M353" s="20">
        <f t="shared" si="42"/>
        <v>271</v>
      </c>
      <c r="N353" s="20">
        <f t="shared" si="43"/>
        <v>206</v>
      </c>
      <c r="O353" s="20"/>
      <c r="P353" s="20"/>
      <c r="Q353" s="20"/>
      <c r="R353" s="20">
        <f t="shared" si="44"/>
        <v>226.33333333333326</v>
      </c>
      <c r="S353" s="20"/>
      <c r="T353" s="14">
        <f>SUM($B$2:B353)</f>
        <v>35903</v>
      </c>
      <c r="U353" s="14">
        <f>SUM($C$2:C353)</f>
        <v>24273</v>
      </c>
      <c r="V353" s="14">
        <f>SUM($D$2:D353)</f>
        <v>24441</v>
      </c>
      <c r="W353" s="5"/>
      <c r="X353" s="5"/>
      <c r="Y353" s="5">
        <f t="shared" si="47"/>
        <v>1.2583120204603579</v>
      </c>
      <c r="Z353" s="5">
        <f t="shared" si="48"/>
        <v>1.5917030567685591</v>
      </c>
      <c r="AA353" s="5">
        <f t="shared" si="49"/>
        <v>1.3793738489871086</v>
      </c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6" x14ac:dyDescent="0.25">
      <c r="A354" s="3">
        <f t="shared" si="46"/>
        <v>42720</v>
      </c>
      <c r="B354" s="16">
        <v>1065</v>
      </c>
      <c r="C354" s="16">
        <v>754</v>
      </c>
      <c r="D354" s="31">
        <v>724</v>
      </c>
      <c r="E354" s="16"/>
      <c r="F354" s="16"/>
      <c r="G354" s="16"/>
      <c r="H354" s="16">
        <f t="shared" si="45"/>
        <v>847.66666666666663</v>
      </c>
      <c r="I354" s="16"/>
      <c r="J354" s="16"/>
      <c r="K354" s="16"/>
      <c r="L354" s="20">
        <f t="shared" si="41"/>
        <v>77</v>
      </c>
      <c r="M354" s="20">
        <f t="shared" si="42"/>
        <v>150</v>
      </c>
      <c r="N354" s="20">
        <f t="shared" si="43"/>
        <v>195</v>
      </c>
      <c r="O354" s="20"/>
      <c r="P354" s="20"/>
      <c r="Q354" s="20"/>
      <c r="R354" s="20">
        <f t="shared" si="44"/>
        <v>140.66666666666663</v>
      </c>
      <c r="S354" s="20"/>
      <c r="T354" s="14">
        <f>SUM($B$2:B354)</f>
        <v>36968</v>
      </c>
      <c r="U354" s="14">
        <f>SUM($C$2:C354)</f>
        <v>25027</v>
      </c>
      <c r="V354" s="14">
        <f>SUM($D$2:D354)</f>
        <v>25165</v>
      </c>
      <c r="W354" s="5"/>
      <c r="X354" s="5"/>
      <c r="Y354" s="5">
        <f t="shared" si="47"/>
        <v>1.0779352226720649</v>
      </c>
      <c r="Z354" s="5">
        <f t="shared" si="48"/>
        <v>1.2483443708609272</v>
      </c>
      <c r="AA354" s="5">
        <f t="shared" si="49"/>
        <v>1.3686200378071833</v>
      </c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6" x14ac:dyDescent="0.25">
      <c r="A355" s="3">
        <f t="shared" si="46"/>
        <v>42721</v>
      </c>
      <c r="B355" s="16">
        <v>941</v>
      </c>
      <c r="C355" s="16">
        <v>727</v>
      </c>
      <c r="D355" s="31">
        <v>838</v>
      </c>
      <c r="E355" s="16"/>
      <c r="F355" s="16"/>
      <c r="G355" s="16"/>
      <c r="H355" s="16">
        <f t="shared" si="45"/>
        <v>835.33333333333337</v>
      </c>
      <c r="I355" s="16"/>
      <c r="J355" s="16"/>
      <c r="K355" s="16"/>
      <c r="L355" s="20">
        <f t="shared" ref="L355:L418" si="50">B355-B348</f>
        <v>38</v>
      </c>
      <c r="M355" s="20">
        <f t="shared" ref="M355:M418" si="51">C355-C348</f>
        <v>224</v>
      </c>
      <c r="N355" s="20">
        <f t="shared" ref="N355:N418" si="52">D355-D348</f>
        <v>251</v>
      </c>
      <c r="O355" s="20"/>
      <c r="P355" s="20"/>
      <c r="Q355" s="20"/>
      <c r="R355" s="20">
        <f t="shared" ref="R355:R418" si="53">H355-H348</f>
        <v>171</v>
      </c>
      <c r="S355" s="20"/>
      <c r="T355" s="14">
        <f>SUM($B$2:B355)</f>
        <v>37909</v>
      </c>
      <c r="U355" s="14">
        <f>SUM($C$2:C355)</f>
        <v>25754</v>
      </c>
      <c r="V355" s="14">
        <f>SUM($D$2:D355)</f>
        <v>26003</v>
      </c>
      <c r="W355" s="5"/>
      <c r="X355" s="5"/>
      <c r="Y355" s="5">
        <f t="shared" si="47"/>
        <v>1.0420819490586932</v>
      </c>
      <c r="Z355" s="5">
        <f t="shared" si="48"/>
        <v>1.445328031809145</v>
      </c>
      <c r="AA355" s="5">
        <f t="shared" si="49"/>
        <v>1.4275979557069847</v>
      </c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6" x14ac:dyDescent="0.25">
      <c r="A356" s="28">
        <f t="shared" si="46"/>
        <v>42722</v>
      </c>
      <c r="B356" s="29">
        <v>716</v>
      </c>
      <c r="C356" s="29">
        <v>417</v>
      </c>
      <c r="D356" s="29">
        <v>411</v>
      </c>
      <c r="E356" s="29"/>
      <c r="F356" s="29"/>
      <c r="G356" s="29"/>
      <c r="H356" s="29">
        <f t="shared" si="45"/>
        <v>514.66666666666663</v>
      </c>
      <c r="I356" s="29"/>
      <c r="J356" s="29"/>
      <c r="K356" s="29"/>
      <c r="L356" s="30">
        <f t="shared" si="50"/>
        <v>-3</v>
      </c>
      <c r="M356" s="30">
        <f t="shared" si="51"/>
        <v>84</v>
      </c>
      <c r="N356" s="30">
        <f t="shared" si="52"/>
        <v>60</v>
      </c>
      <c r="O356" s="30"/>
      <c r="P356" s="30"/>
      <c r="Q356" s="30"/>
      <c r="R356" s="30">
        <f t="shared" si="53"/>
        <v>46.999999999999943</v>
      </c>
      <c r="S356" s="30"/>
      <c r="T356" s="43">
        <f>SUM($B$2:B356)</f>
        <v>38625</v>
      </c>
      <c r="U356" s="43">
        <f>SUM($C$2:C356)</f>
        <v>26171</v>
      </c>
      <c r="V356" s="43">
        <f>SUM($D$2:D356)</f>
        <v>26414</v>
      </c>
      <c r="W356" s="5"/>
      <c r="X356" s="5"/>
      <c r="Y356" s="5">
        <f t="shared" si="47"/>
        <v>0.99582753824756609</v>
      </c>
      <c r="Z356" s="5">
        <f t="shared" si="48"/>
        <v>1.2522522522522523</v>
      </c>
      <c r="AA356" s="5">
        <f t="shared" si="49"/>
        <v>1.170940170940171</v>
      </c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6" x14ac:dyDescent="0.25">
      <c r="A357" s="28">
        <f t="shared" si="46"/>
        <v>42723</v>
      </c>
      <c r="B357" s="29">
        <v>519</v>
      </c>
      <c r="C357" s="29">
        <v>229</v>
      </c>
      <c r="D357" s="29">
        <v>350</v>
      </c>
      <c r="E357" s="29"/>
      <c r="F357" s="29"/>
      <c r="G357" s="29"/>
      <c r="H357" s="29">
        <f t="shared" si="45"/>
        <v>366</v>
      </c>
      <c r="I357" s="29"/>
      <c r="J357" s="29"/>
      <c r="K357" s="29"/>
      <c r="L357" s="30">
        <f t="shared" si="50"/>
        <v>41</v>
      </c>
      <c r="M357" s="30">
        <f t="shared" si="51"/>
        <v>23</v>
      </c>
      <c r="N357" s="30">
        <f t="shared" si="52"/>
        <v>115</v>
      </c>
      <c r="O357" s="30"/>
      <c r="P357" s="30"/>
      <c r="Q357" s="30"/>
      <c r="R357" s="30">
        <f t="shared" si="53"/>
        <v>59.666666666666686</v>
      </c>
      <c r="S357" s="30"/>
      <c r="T357" s="43">
        <f>SUM($B$2:B357)</f>
        <v>39144</v>
      </c>
      <c r="U357" s="43">
        <f>SUM($C$2:C357)</f>
        <v>26400</v>
      </c>
      <c r="V357" s="43">
        <f>SUM($D$2:D357)</f>
        <v>26764</v>
      </c>
      <c r="W357" s="5"/>
      <c r="X357" s="5"/>
      <c r="Y357" s="5">
        <f t="shared" si="47"/>
        <v>1.0857740585774058</v>
      </c>
      <c r="Z357" s="5">
        <f t="shared" si="48"/>
        <v>1.1116504854368932</v>
      </c>
      <c r="AA357" s="5">
        <f t="shared" si="49"/>
        <v>1.4893617021276595</v>
      </c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6" x14ac:dyDescent="0.25">
      <c r="A358" s="3">
        <f t="shared" si="46"/>
        <v>42724</v>
      </c>
      <c r="B358" s="16">
        <v>835</v>
      </c>
      <c r="C358" s="16">
        <v>710</v>
      </c>
      <c r="D358" s="16">
        <v>533</v>
      </c>
      <c r="E358" s="16"/>
      <c r="F358" s="16"/>
      <c r="G358" s="16"/>
      <c r="H358" s="16">
        <f t="shared" si="45"/>
        <v>692.66666666666663</v>
      </c>
      <c r="I358" s="16"/>
      <c r="J358" s="16"/>
      <c r="K358" s="16"/>
      <c r="L358" s="20">
        <f t="shared" si="50"/>
        <v>75</v>
      </c>
      <c r="M358" s="20">
        <f t="shared" si="51"/>
        <v>182</v>
      </c>
      <c r="N358" s="20">
        <f t="shared" si="52"/>
        <v>52</v>
      </c>
      <c r="O358" s="20"/>
      <c r="P358" s="20"/>
      <c r="Q358" s="20"/>
      <c r="R358" s="20">
        <f t="shared" si="53"/>
        <v>103</v>
      </c>
      <c r="S358" s="20"/>
      <c r="T358" s="14">
        <f>SUM($B$2:B358)</f>
        <v>39979</v>
      </c>
      <c r="U358" s="14">
        <f>SUM($C$2:C358)</f>
        <v>27110</v>
      </c>
      <c r="V358" s="14">
        <f>SUM($D$2:D358)</f>
        <v>27297</v>
      </c>
      <c r="W358" s="5"/>
      <c r="X358" s="5"/>
      <c r="Y358" s="5">
        <f t="shared" si="47"/>
        <v>1.0986842105263157</v>
      </c>
      <c r="Z358" s="5">
        <f t="shared" si="48"/>
        <v>1.3446969696969697</v>
      </c>
      <c r="AA358" s="5">
        <f t="shared" si="49"/>
        <v>1.1081081081081081</v>
      </c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6" x14ac:dyDescent="0.25">
      <c r="A359" s="3">
        <f t="shared" si="46"/>
        <v>42725</v>
      </c>
      <c r="B359" s="16">
        <v>1099</v>
      </c>
      <c r="C359" s="16">
        <v>986</v>
      </c>
      <c r="D359" s="16">
        <v>944</v>
      </c>
      <c r="E359" s="16"/>
      <c r="F359" s="16"/>
      <c r="G359" s="16"/>
      <c r="H359" s="16">
        <f t="shared" si="45"/>
        <v>1009.6666666666666</v>
      </c>
      <c r="I359" s="16"/>
      <c r="J359" s="16"/>
      <c r="K359" s="16"/>
      <c r="L359" s="20">
        <f t="shared" si="50"/>
        <v>160</v>
      </c>
      <c r="M359" s="20">
        <f t="shared" si="51"/>
        <v>76</v>
      </c>
      <c r="N359" s="20">
        <f t="shared" si="52"/>
        <v>139</v>
      </c>
      <c r="O359" s="20"/>
      <c r="P359" s="20"/>
      <c r="Q359" s="20"/>
      <c r="R359" s="20">
        <f t="shared" si="53"/>
        <v>125</v>
      </c>
      <c r="S359" s="20"/>
      <c r="T359" s="14">
        <f>SUM($B$2:B359)</f>
        <v>41078</v>
      </c>
      <c r="U359" s="14">
        <f>SUM($C$2:C359)</f>
        <v>28096</v>
      </c>
      <c r="V359" s="14">
        <f>SUM($D$2:D359)</f>
        <v>28241</v>
      </c>
      <c r="W359" s="5"/>
      <c r="X359" s="5"/>
      <c r="Y359" s="5">
        <f t="shared" si="47"/>
        <v>1.1703940362087326</v>
      </c>
      <c r="Z359" s="5">
        <f t="shared" si="48"/>
        <v>1.0835164835164834</v>
      </c>
      <c r="AA359" s="5">
        <f t="shared" si="49"/>
        <v>1.1726708074534162</v>
      </c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6" x14ac:dyDescent="0.25">
      <c r="A360" s="3">
        <f t="shared" si="46"/>
        <v>42726</v>
      </c>
      <c r="B360" s="16">
        <v>1122</v>
      </c>
      <c r="C360" s="16">
        <v>813</v>
      </c>
      <c r="D360" s="16">
        <v>886</v>
      </c>
      <c r="E360" s="16"/>
      <c r="F360" s="16"/>
      <c r="G360" s="16"/>
      <c r="H360" s="16">
        <f t="shared" si="45"/>
        <v>940.33333333333337</v>
      </c>
      <c r="I360" s="16"/>
      <c r="J360" s="16"/>
      <c r="K360" s="16"/>
      <c r="L360" s="20">
        <f t="shared" si="50"/>
        <v>138</v>
      </c>
      <c r="M360" s="20">
        <f t="shared" si="51"/>
        <v>84</v>
      </c>
      <c r="N360" s="20">
        <f t="shared" si="52"/>
        <v>137</v>
      </c>
      <c r="O360" s="20"/>
      <c r="P360" s="20"/>
      <c r="Q360" s="20"/>
      <c r="R360" s="20">
        <f t="shared" si="53"/>
        <v>119.66666666666674</v>
      </c>
      <c r="S360" s="20"/>
      <c r="T360" s="14">
        <f>SUM($B$2:B360)</f>
        <v>42200</v>
      </c>
      <c r="U360" s="14">
        <f>SUM($C$2:C360)</f>
        <v>28909</v>
      </c>
      <c r="V360" s="14">
        <f>SUM($D$2:D360)</f>
        <v>29127</v>
      </c>
      <c r="W360" s="5"/>
      <c r="X360" s="5"/>
      <c r="Y360" s="5">
        <f t="shared" si="47"/>
        <v>1.1402439024390243</v>
      </c>
      <c r="Z360" s="5">
        <f t="shared" si="48"/>
        <v>1.1152263374485596</v>
      </c>
      <c r="AA360" s="5">
        <f t="shared" si="49"/>
        <v>1.1829105473965287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6" x14ac:dyDescent="0.25">
      <c r="A361" s="3">
        <f t="shared" si="46"/>
        <v>42727</v>
      </c>
      <c r="B361" s="16">
        <v>657</v>
      </c>
      <c r="C361" s="16">
        <v>421</v>
      </c>
      <c r="D361" s="31">
        <v>554</v>
      </c>
      <c r="E361" s="16"/>
      <c r="F361" s="16"/>
      <c r="G361" s="16"/>
      <c r="H361" s="16">
        <f t="shared" si="45"/>
        <v>544</v>
      </c>
      <c r="I361" s="16"/>
      <c r="J361" s="16"/>
      <c r="K361" s="16"/>
      <c r="L361" s="20">
        <f t="shared" si="50"/>
        <v>-408</v>
      </c>
      <c r="M361" s="20">
        <f t="shared" si="51"/>
        <v>-333</v>
      </c>
      <c r="N361" s="20">
        <f t="shared" si="52"/>
        <v>-170</v>
      </c>
      <c r="O361" s="20"/>
      <c r="P361" s="20"/>
      <c r="Q361" s="20"/>
      <c r="R361" s="20">
        <f t="shared" si="53"/>
        <v>-303.66666666666663</v>
      </c>
      <c r="S361" s="20"/>
      <c r="T361" s="14">
        <f>SUM($B$2:B361)</f>
        <v>42857</v>
      </c>
      <c r="U361" s="14">
        <f>SUM($C$2:C361)</f>
        <v>29330</v>
      </c>
      <c r="V361" s="14">
        <f>SUM($D$2:D361)</f>
        <v>29681</v>
      </c>
      <c r="W361" s="5"/>
      <c r="X361" s="5"/>
      <c r="Y361" s="5">
        <f t="shared" si="47"/>
        <v>0.61690140845070418</v>
      </c>
      <c r="Z361" s="5">
        <f t="shared" si="48"/>
        <v>0.55835543766578244</v>
      </c>
      <c r="AA361" s="5">
        <f t="shared" si="49"/>
        <v>0.76519337016574585</v>
      </c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6" x14ac:dyDescent="0.25">
      <c r="A362" s="3">
        <f t="shared" si="46"/>
        <v>42728</v>
      </c>
      <c r="B362" s="16">
        <v>464</v>
      </c>
      <c r="C362" s="16">
        <v>250</v>
      </c>
      <c r="D362" s="31">
        <v>287</v>
      </c>
      <c r="E362" s="16"/>
      <c r="F362" s="16"/>
      <c r="G362" s="16"/>
      <c r="H362" s="16">
        <f t="shared" si="45"/>
        <v>333.66666666666669</v>
      </c>
      <c r="I362" s="16"/>
      <c r="J362" s="16"/>
      <c r="K362" s="16"/>
      <c r="L362" s="20">
        <f t="shared" si="50"/>
        <v>-477</v>
      </c>
      <c r="M362" s="20">
        <f t="shared" si="51"/>
        <v>-477</v>
      </c>
      <c r="N362" s="20">
        <f t="shared" si="52"/>
        <v>-551</v>
      </c>
      <c r="O362" s="20"/>
      <c r="P362" s="20"/>
      <c r="Q362" s="20"/>
      <c r="R362" s="20">
        <f t="shared" si="53"/>
        <v>-501.66666666666669</v>
      </c>
      <c r="S362" s="20"/>
      <c r="T362" s="14">
        <f>SUM($B$2:B362)</f>
        <v>43321</v>
      </c>
      <c r="U362" s="14">
        <f>SUM($C$2:C362)</f>
        <v>29580</v>
      </c>
      <c r="V362" s="14">
        <f>SUM($D$2:D362)</f>
        <v>29968</v>
      </c>
      <c r="W362" s="5"/>
      <c r="X362" s="5"/>
      <c r="Y362" s="5">
        <f t="shared" si="47"/>
        <v>0.49309245483528164</v>
      </c>
      <c r="Z362" s="5">
        <f t="shared" si="48"/>
        <v>0.34387895460797802</v>
      </c>
      <c r="AA362" s="5">
        <f t="shared" si="49"/>
        <v>0.34248210023866349</v>
      </c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6" x14ac:dyDescent="0.25">
      <c r="A363" s="28">
        <f t="shared" si="46"/>
        <v>42729</v>
      </c>
      <c r="B363" s="29">
        <v>537</v>
      </c>
      <c r="C363" s="29">
        <v>366</v>
      </c>
      <c r="D363" s="29">
        <v>189</v>
      </c>
      <c r="E363" s="29"/>
      <c r="F363" s="29"/>
      <c r="G363" s="29"/>
      <c r="H363" s="29">
        <f t="shared" si="45"/>
        <v>364</v>
      </c>
      <c r="I363" s="29"/>
      <c r="J363" s="29"/>
      <c r="K363" s="29"/>
      <c r="L363" s="30">
        <f t="shared" si="50"/>
        <v>-179</v>
      </c>
      <c r="M363" s="30">
        <f t="shared" si="51"/>
        <v>-51</v>
      </c>
      <c r="N363" s="30">
        <f t="shared" si="52"/>
        <v>-222</v>
      </c>
      <c r="O363" s="30"/>
      <c r="P363" s="30"/>
      <c r="Q363" s="30"/>
      <c r="R363" s="30">
        <f t="shared" si="53"/>
        <v>-150.66666666666663</v>
      </c>
      <c r="S363" s="30"/>
      <c r="T363" s="43">
        <f>SUM($B$2:B363)</f>
        <v>43858</v>
      </c>
      <c r="U363" s="43">
        <f>SUM($C$2:C363)</f>
        <v>29946</v>
      </c>
      <c r="V363" s="43">
        <f>SUM($D$2:D363)</f>
        <v>30157</v>
      </c>
      <c r="W363" s="5"/>
      <c r="X363" s="5"/>
      <c r="Y363" s="5">
        <f t="shared" si="47"/>
        <v>0.75</v>
      </c>
      <c r="Z363" s="5">
        <f t="shared" si="48"/>
        <v>0.87769784172661869</v>
      </c>
      <c r="AA363" s="5">
        <f t="shared" si="49"/>
        <v>0.45985401459854014</v>
      </c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6" x14ac:dyDescent="0.25">
      <c r="A364" s="28">
        <f t="shared" si="46"/>
        <v>42730</v>
      </c>
      <c r="B364" s="29">
        <v>472</v>
      </c>
      <c r="C364" s="29">
        <v>351</v>
      </c>
      <c r="D364" s="29">
        <v>345</v>
      </c>
      <c r="E364" s="29"/>
      <c r="F364" s="29"/>
      <c r="G364" s="29"/>
      <c r="H364" s="29">
        <f t="shared" si="45"/>
        <v>389.33333333333331</v>
      </c>
      <c r="I364" s="29"/>
      <c r="J364" s="29"/>
      <c r="K364" s="29"/>
      <c r="L364" s="30">
        <f t="shared" si="50"/>
        <v>-47</v>
      </c>
      <c r="M364" s="30">
        <f t="shared" si="51"/>
        <v>122</v>
      </c>
      <c r="N364" s="30">
        <f t="shared" si="52"/>
        <v>-5</v>
      </c>
      <c r="O364" s="30"/>
      <c r="P364" s="30"/>
      <c r="Q364" s="30"/>
      <c r="R364" s="30">
        <f t="shared" si="53"/>
        <v>23.333333333333314</v>
      </c>
      <c r="S364" s="30"/>
      <c r="T364" s="43">
        <f>SUM($B$2:B364)</f>
        <v>44330</v>
      </c>
      <c r="U364" s="43">
        <f>SUM($C$2:C364)</f>
        <v>30297</v>
      </c>
      <c r="V364" s="43">
        <f>SUM($D$2:D364)</f>
        <v>30502</v>
      </c>
      <c r="W364" s="5"/>
      <c r="X364" s="5"/>
      <c r="Y364" s="5">
        <f t="shared" si="47"/>
        <v>0.90944123314065506</v>
      </c>
      <c r="Z364" s="5">
        <f t="shared" si="48"/>
        <v>1.5327510917030567</v>
      </c>
      <c r="AA364" s="5">
        <f t="shared" si="49"/>
        <v>0.98571428571428577</v>
      </c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6" x14ac:dyDescent="0.25">
      <c r="A365" s="3">
        <f t="shared" si="46"/>
        <v>42731</v>
      </c>
      <c r="B365" s="16">
        <v>810</v>
      </c>
      <c r="C365" s="16">
        <v>848</v>
      </c>
      <c r="D365" s="16">
        <v>674</v>
      </c>
      <c r="E365" s="16"/>
      <c r="F365" s="16"/>
      <c r="G365" s="16"/>
      <c r="H365" s="16">
        <f t="shared" si="45"/>
        <v>777.33333333333337</v>
      </c>
      <c r="I365" s="16"/>
      <c r="J365" s="16"/>
      <c r="K365" s="16"/>
      <c r="L365" s="20">
        <f t="shared" si="50"/>
        <v>-25</v>
      </c>
      <c r="M365" s="20">
        <f t="shared" si="51"/>
        <v>138</v>
      </c>
      <c r="N365" s="20">
        <f t="shared" si="52"/>
        <v>141</v>
      </c>
      <c r="O365" s="20"/>
      <c r="P365" s="20"/>
      <c r="Q365" s="20"/>
      <c r="R365" s="20">
        <f t="shared" si="53"/>
        <v>84.666666666666742</v>
      </c>
      <c r="S365" s="20"/>
      <c r="T365" s="14">
        <f>SUM($B$2:B365)</f>
        <v>45140</v>
      </c>
      <c r="U365" s="14">
        <f>SUM($C$2:C365)</f>
        <v>31145</v>
      </c>
      <c r="V365" s="14">
        <f>SUM($D$2:D365)</f>
        <v>31176</v>
      </c>
      <c r="W365" s="5"/>
      <c r="X365" s="5"/>
      <c r="Y365" s="5">
        <f t="shared" si="47"/>
        <v>0.97005988023952094</v>
      </c>
      <c r="Z365" s="5">
        <f t="shared" si="48"/>
        <v>1.1943661971830986</v>
      </c>
      <c r="AA365" s="5">
        <f t="shared" si="49"/>
        <v>1.2645403377110693</v>
      </c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6" x14ac:dyDescent="0.25">
      <c r="A366" s="3">
        <f t="shared" si="46"/>
        <v>42732</v>
      </c>
      <c r="B366" s="16">
        <v>1120</v>
      </c>
      <c r="C366" s="16">
        <v>1122</v>
      </c>
      <c r="D366" s="16">
        <v>1244</v>
      </c>
      <c r="E366" s="16"/>
      <c r="F366" s="16"/>
      <c r="G366" s="16"/>
      <c r="H366" s="16">
        <f t="shared" si="45"/>
        <v>1162</v>
      </c>
      <c r="I366" s="16"/>
      <c r="J366" s="16"/>
      <c r="K366" s="16"/>
      <c r="L366" s="20">
        <f t="shared" si="50"/>
        <v>21</v>
      </c>
      <c r="M366" s="20">
        <f t="shared" si="51"/>
        <v>136</v>
      </c>
      <c r="N366" s="20">
        <f t="shared" si="52"/>
        <v>300</v>
      </c>
      <c r="O366" s="20"/>
      <c r="P366" s="20"/>
      <c r="Q366" s="20"/>
      <c r="R366" s="20">
        <f t="shared" si="53"/>
        <v>152.33333333333337</v>
      </c>
      <c r="S366" s="20"/>
      <c r="T366" s="14">
        <f>SUM($B$2:B366)</f>
        <v>46260</v>
      </c>
      <c r="U366" s="14">
        <f>SUM($C$2:C366)</f>
        <v>32267</v>
      </c>
      <c r="V366" s="14">
        <f>SUM($D$2:D366)</f>
        <v>32420</v>
      </c>
      <c r="W366" s="5"/>
      <c r="X366" s="5"/>
      <c r="Y366" s="5">
        <f t="shared" si="47"/>
        <v>1.0191082802547771</v>
      </c>
      <c r="Z366" s="5">
        <f t="shared" si="48"/>
        <v>1.1379310344827587</v>
      </c>
      <c r="AA366" s="5">
        <f t="shared" si="49"/>
        <v>1.3177966101694916</v>
      </c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6" x14ac:dyDescent="0.25">
      <c r="A367" s="3">
        <f t="shared" si="46"/>
        <v>42733</v>
      </c>
      <c r="B367" s="16">
        <v>1131</v>
      </c>
      <c r="C367" s="16">
        <v>963</v>
      </c>
      <c r="D367" s="16">
        <v>1066</v>
      </c>
      <c r="E367" s="16"/>
      <c r="F367" s="16"/>
      <c r="G367" s="16"/>
      <c r="H367" s="16">
        <f t="shared" si="45"/>
        <v>1053.3333333333333</v>
      </c>
      <c r="I367" s="16"/>
      <c r="J367" s="16"/>
      <c r="K367" s="16"/>
      <c r="L367" s="20">
        <f t="shared" si="50"/>
        <v>9</v>
      </c>
      <c r="M367" s="20">
        <f t="shared" si="51"/>
        <v>150</v>
      </c>
      <c r="N367" s="20">
        <f t="shared" si="52"/>
        <v>180</v>
      </c>
      <c r="O367" s="20"/>
      <c r="P367" s="20"/>
      <c r="Q367" s="20"/>
      <c r="R367" s="20">
        <f t="shared" si="53"/>
        <v>112.99999999999989</v>
      </c>
      <c r="S367" s="20"/>
      <c r="T367" s="14">
        <f>SUM($B$2:B367)</f>
        <v>47391</v>
      </c>
      <c r="U367" s="14">
        <f>SUM($C$2:C367)</f>
        <v>33230</v>
      </c>
      <c r="V367" s="14">
        <f>SUM($D$2:D367)</f>
        <v>33486</v>
      </c>
      <c r="W367" s="5"/>
      <c r="X367" s="5"/>
      <c r="Y367" s="5">
        <f t="shared" si="47"/>
        <v>1.0080213903743316</v>
      </c>
      <c r="Z367" s="5">
        <f t="shared" si="48"/>
        <v>1.1845018450184501</v>
      </c>
      <c r="AA367" s="5">
        <f t="shared" si="49"/>
        <v>1.2031602708803613</v>
      </c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6" ht="15.75" customHeight="1" thickBot="1" x14ac:dyDescent="0.3">
      <c r="A368" s="40">
        <f t="shared" si="46"/>
        <v>42734</v>
      </c>
      <c r="B368" s="41">
        <v>694</v>
      </c>
      <c r="C368" s="41">
        <v>561</v>
      </c>
      <c r="D368" s="42">
        <v>708</v>
      </c>
      <c r="E368" s="41"/>
      <c r="F368" s="41"/>
      <c r="G368" s="41"/>
      <c r="H368" s="41">
        <f t="shared" si="45"/>
        <v>654.33333333333337</v>
      </c>
      <c r="I368" s="41"/>
      <c r="J368" s="41"/>
      <c r="K368" s="41"/>
      <c r="L368" s="37">
        <f t="shared" si="50"/>
        <v>37</v>
      </c>
      <c r="M368" s="37">
        <f t="shared" si="51"/>
        <v>140</v>
      </c>
      <c r="N368" s="37">
        <f t="shared" si="52"/>
        <v>154</v>
      </c>
      <c r="O368" s="37"/>
      <c r="P368" s="37"/>
      <c r="Q368" s="37"/>
      <c r="R368" s="37">
        <f t="shared" si="53"/>
        <v>110.33333333333337</v>
      </c>
      <c r="S368" s="37"/>
      <c r="T368" s="32">
        <f>SUM($B$2:B368)</f>
        <v>48085</v>
      </c>
      <c r="U368" s="32">
        <f>SUM($C$2:C368)</f>
        <v>33791</v>
      </c>
      <c r="V368" s="32">
        <f>SUM($D$2:D368)</f>
        <v>34194</v>
      </c>
      <c r="W368" s="26"/>
      <c r="X368" s="26"/>
      <c r="Y368" s="5">
        <f t="shared" si="47"/>
        <v>1.056316590563166</v>
      </c>
      <c r="Z368" s="5">
        <f t="shared" si="48"/>
        <v>1.332541567695962</v>
      </c>
      <c r="AA368" s="5">
        <f t="shared" si="49"/>
        <v>1.2779783393501805</v>
      </c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27"/>
      <c r="AP368" s="27"/>
      <c r="AQ368" s="27"/>
      <c r="AR368" s="27"/>
      <c r="AS368" s="27"/>
      <c r="AT368" s="27"/>
    </row>
    <row r="369" spans="1:40" ht="15.75" customHeight="1" thickTop="1" x14ac:dyDescent="0.25">
      <c r="A369" s="3">
        <f t="shared" si="46"/>
        <v>42735</v>
      </c>
      <c r="B369" s="16">
        <v>366</v>
      </c>
      <c r="C369" s="16">
        <v>354</v>
      </c>
      <c r="D369" s="31">
        <v>325</v>
      </c>
      <c r="E369" s="16"/>
      <c r="F369" s="16"/>
      <c r="G369" s="16"/>
      <c r="H369" s="16">
        <f t="shared" si="45"/>
        <v>348.33333333333331</v>
      </c>
      <c r="I369" s="16"/>
      <c r="J369" s="16"/>
      <c r="K369" s="16"/>
      <c r="L369" s="20">
        <f t="shared" si="50"/>
        <v>-98</v>
      </c>
      <c r="M369" s="20">
        <f t="shared" si="51"/>
        <v>104</v>
      </c>
      <c r="N369" s="20">
        <f t="shared" si="52"/>
        <v>38</v>
      </c>
      <c r="O369" s="20"/>
      <c r="P369" s="20"/>
      <c r="Q369" s="20"/>
      <c r="R369" s="20">
        <f t="shared" si="53"/>
        <v>14.666666666666629</v>
      </c>
      <c r="S369" s="20"/>
      <c r="T369" s="14">
        <f>SUM($B$2:B369)</f>
        <v>48451</v>
      </c>
      <c r="U369" s="14">
        <f>SUM($C$2:C369)</f>
        <v>34145</v>
      </c>
      <c r="V369" s="14">
        <f>SUM($D$2:D369)</f>
        <v>34519</v>
      </c>
      <c r="W369" s="5"/>
      <c r="X369" s="5"/>
      <c r="Y369" s="5">
        <f t="shared" si="47"/>
        <v>0.78879310344827591</v>
      </c>
      <c r="Z369" s="5">
        <f t="shared" si="48"/>
        <v>1.4159999999999999</v>
      </c>
      <c r="AA369" s="5">
        <f t="shared" si="49"/>
        <v>1.132404181184669</v>
      </c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x14ac:dyDescent="0.25">
      <c r="A370" s="28">
        <f t="shared" si="46"/>
        <v>42736</v>
      </c>
      <c r="B370" s="29">
        <v>507</v>
      </c>
      <c r="C370" s="29">
        <v>335</v>
      </c>
      <c r="D370" s="29">
        <v>340</v>
      </c>
      <c r="E370" s="29"/>
      <c r="F370" s="29"/>
      <c r="G370" s="29"/>
      <c r="H370" s="29">
        <f t="shared" si="45"/>
        <v>394</v>
      </c>
      <c r="I370" s="29"/>
      <c r="J370" s="29"/>
      <c r="K370" s="29"/>
      <c r="L370" s="30">
        <f t="shared" si="50"/>
        <v>-30</v>
      </c>
      <c r="M370" s="30">
        <f t="shared" si="51"/>
        <v>-31</v>
      </c>
      <c r="N370" s="30">
        <f t="shared" si="52"/>
        <v>151</v>
      </c>
      <c r="O370" s="30"/>
      <c r="P370" s="30"/>
      <c r="Q370" s="30"/>
      <c r="R370" s="30">
        <f t="shared" si="53"/>
        <v>30</v>
      </c>
      <c r="S370" s="30"/>
      <c r="T370" s="43">
        <f>SUM($B$2:B370)</f>
        <v>48958</v>
      </c>
      <c r="U370" s="43">
        <f>SUM($C$2:C370)</f>
        <v>34480</v>
      </c>
      <c r="V370" s="43">
        <f>SUM($D$2:D370)</f>
        <v>34859</v>
      </c>
      <c r="W370" s="5"/>
      <c r="X370" s="5"/>
      <c r="Y370" s="5">
        <f t="shared" si="47"/>
        <v>0.94413407821229045</v>
      </c>
      <c r="Z370" s="5">
        <f t="shared" si="48"/>
        <v>0.91530054644808745</v>
      </c>
      <c r="AA370" s="5">
        <f t="shared" si="49"/>
        <v>1.7989417989417988</v>
      </c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x14ac:dyDescent="0.25">
      <c r="A371" s="28">
        <f t="shared" si="46"/>
        <v>42737</v>
      </c>
      <c r="B371" s="29">
        <v>444</v>
      </c>
      <c r="C371" s="29">
        <v>311</v>
      </c>
      <c r="D371" s="29">
        <v>246</v>
      </c>
      <c r="E371" s="29"/>
      <c r="F371" s="29"/>
      <c r="G371" s="29"/>
      <c r="H371" s="29">
        <f t="shared" si="45"/>
        <v>333.66666666666669</v>
      </c>
      <c r="I371" s="29"/>
      <c r="J371" s="29"/>
      <c r="K371" s="29"/>
      <c r="L371" s="30">
        <f t="shared" si="50"/>
        <v>-28</v>
      </c>
      <c r="M371" s="30">
        <f t="shared" si="51"/>
        <v>-40</v>
      </c>
      <c r="N371" s="30">
        <f t="shared" si="52"/>
        <v>-99</v>
      </c>
      <c r="O371" s="30"/>
      <c r="P371" s="30"/>
      <c r="Q371" s="30"/>
      <c r="R371" s="30">
        <f t="shared" si="53"/>
        <v>-55.666666666666629</v>
      </c>
      <c r="S371" s="30"/>
      <c r="T371" s="43">
        <f>SUM($B$2:B371)</f>
        <v>49402</v>
      </c>
      <c r="U371" s="43">
        <f>SUM($C$2:C371)</f>
        <v>34791</v>
      </c>
      <c r="V371" s="43">
        <f>SUM($D$2:D371)</f>
        <v>35105</v>
      </c>
      <c r="W371" s="5"/>
      <c r="X371" s="5"/>
      <c r="Y371" s="5">
        <f t="shared" si="47"/>
        <v>0.94067796610169496</v>
      </c>
      <c r="Z371" s="5">
        <f t="shared" si="48"/>
        <v>0.88603988603988604</v>
      </c>
      <c r="AA371" s="5">
        <f t="shared" si="49"/>
        <v>0.71304347826086956</v>
      </c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x14ac:dyDescent="0.25">
      <c r="A372" s="3">
        <f t="shared" si="46"/>
        <v>42738</v>
      </c>
      <c r="B372" s="16">
        <v>689</v>
      </c>
      <c r="C372" s="16">
        <v>957</v>
      </c>
      <c r="D372" s="16">
        <v>877</v>
      </c>
      <c r="E372" s="16"/>
      <c r="F372" s="16"/>
      <c r="G372" s="16"/>
      <c r="H372" s="16">
        <f t="shared" si="45"/>
        <v>841</v>
      </c>
      <c r="I372" s="16"/>
      <c r="J372" s="16"/>
      <c r="K372" s="16"/>
      <c r="L372" s="20">
        <f t="shared" si="50"/>
        <v>-121</v>
      </c>
      <c r="M372" s="20">
        <f t="shared" si="51"/>
        <v>109</v>
      </c>
      <c r="N372" s="20">
        <f t="shared" si="52"/>
        <v>203</v>
      </c>
      <c r="O372" s="20"/>
      <c r="P372" s="20"/>
      <c r="Q372" s="20"/>
      <c r="R372" s="20">
        <f t="shared" si="53"/>
        <v>63.666666666666629</v>
      </c>
      <c r="S372" s="20"/>
      <c r="T372" s="14">
        <f>SUM($B$2:B372)</f>
        <v>50091</v>
      </c>
      <c r="U372" s="14">
        <f>SUM($C$2:C372)</f>
        <v>35748</v>
      </c>
      <c r="V372" s="14">
        <f>SUM($D$2:D372)</f>
        <v>35982</v>
      </c>
      <c r="W372" s="5"/>
      <c r="X372" s="5"/>
      <c r="Y372" s="5">
        <f t="shared" si="47"/>
        <v>0.85061728395061731</v>
      </c>
      <c r="Z372" s="5">
        <f t="shared" si="48"/>
        <v>1.1285377358490567</v>
      </c>
      <c r="AA372" s="5">
        <f t="shared" si="49"/>
        <v>1.3011869436201779</v>
      </c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x14ac:dyDescent="0.25">
      <c r="A373" s="3">
        <f t="shared" si="46"/>
        <v>42739</v>
      </c>
      <c r="B373" s="16">
        <v>910</v>
      </c>
      <c r="C373" s="16">
        <v>1009</v>
      </c>
      <c r="D373" s="16">
        <v>1198</v>
      </c>
      <c r="E373" s="16"/>
      <c r="F373" s="16"/>
      <c r="G373" s="16"/>
      <c r="H373" s="16">
        <f t="shared" si="45"/>
        <v>1039</v>
      </c>
      <c r="I373" s="16"/>
      <c r="J373" s="16"/>
      <c r="K373" s="16"/>
      <c r="L373" s="20">
        <f t="shared" si="50"/>
        <v>-210</v>
      </c>
      <c r="M373" s="20">
        <f t="shared" si="51"/>
        <v>-113</v>
      </c>
      <c r="N373" s="20">
        <f t="shared" si="52"/>
        <v>-46</v>
      </c>
      <c r="O373" s="20"/>
      <c r="P373" s="20"/>
      <c r="Q373" s="20"/>
      <c r="R373" s="20">
        <f t="shared" si="53"/>
        <v>-123</v>
      </c>
      <c r="S373" s="20"/>
      <c r="T373" s="14">
        <f>SUM($B$2:B373)</f>
        <v>51001</v>
      </c>
      <c r="U373" s="14">
        <f>SUM($C$2:C373)</f>
        <v>36757</v>
      </c>
      <c r="V373" s="14">
        <f>SUM($D$2:D373)</f>
        <v>37180</v>
      </c>
      <c r="W373" s="5"/>
      <c r="X373" s="5"/>
      <c r="Y373" s="5">
        <f t="shared" si="47"/>
        <v>0.8125</v>
      </c>
      <c r="Z373" s="5">
        <f t="shared" si="48"/>
        <v>0.89928698752228164</v>
      </c>
      <c r="AA373" s="5">
        <f t="shared" si="49"/>
        <v>0.96302250803858525</v>
      </c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x14ac:dyDescent="0.25">
      <c r="A374" s="3">
        <f t="shared" si="46"/>
        <v>42740</v>
      </c>
      <c r="B374" s="16">
        <v>800</v>
      </c>
      <c r="C374" s="16">
        <v>1078</v>
      </c>
      <c r="D374" s="16">
        <v>1019</v>
      </c>
      <c r="E374" s="16"/>
      <c r="F374" s="16"/>
      <c r="G374" s="16"/>
      <c r="H374" s="16">
        <f t="shared" si="45"/>
        <v>965.66666666666663</v>
      </c>
      <c r="I374" s="16"/>
      <c r="J374" s="16"/>
      <c r="K374" s="16"/>
      <c r="L374" s="20">
        <f t="shared" si="50"/>
        <v>-331</v>
      </c>
      <c r="M374" s="20">
        <f t="shared" si="51"/>
        <v>115</v>
      </c>
      <c r="N374" s="20">
        <f t="shared" si="52"/>
        <v>-47</v>
      </c>
      <c r="O374" s="20"/>
      <c r="P374" s="20"/>
      <c r="Q374" s="20"/>
      <c r="R374" s="20">
        <f t="shared" si="53"/>
        <v>-87.666666666666629</v>
      </c>
      <c r="S374" s="20"/>
      <c r="T374" s="14">
        <f>SUM($B$2:B374)</f>
        <v>51801</v>
      </c>
      <c r="U374" s="14">
        <f>SUM($C$2:C374)</f>
        <v>37835</v>
      </c>
      <c r="V374" s="14">
        <f>SUM($D$2:D374)</f>
        <v>38199</v>
      </c>
      <c r="W374" s="5"/>
      <c r="X374" s="5"/>
      <c r="Y374" s="5">
        <f t="shared" si="47"/>
        <v>0.70733863837312116</v>
      </c>
      <c r="Z374" s="5">
        <f t="shared" si="48"/>
        <v>1.1194184839044652</v>
      </c>
      <c r="AA374" s="5">
        <f t="shared" si="49"/>
        <v>0.95590994371482174</v>
      </c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x14ac:dyDescent="0.25">
      <c r="A375" s="3">
        <f t="shared" si="46"/>
        <v>42741</v>
      </c>
      <c r="B375" s="16">
        <v>863</v>
      </c>
      <c r="C375" s="16">
        <v>1152</v>
      </c>
      <c r="D375" s="31">
        <v>1059</v>
      </c>
      <c r="E375" s="16"/>
      <c r="F375" s="16"/>
      <c r="G375" s="16"/>
      <c r="H375" s="16">
        <f t="shared" si="45"/>
        <v>1024.6666666666667</v>
      </c>
      <c r="I375" s="16"/>
      <c r="J375" s="16"/>
      <c r="K375" s="16"/>
      <c r="L375" s="20">
        <f t="shared" si="50"/>
        <v>169</v>
      </c>
      <c r="M375" s="20">
        <f t="shared" si="51"/>
        <v>591</v>
      </c>
      <c r="N375" s="20">
        <f t="shared" si="52"/>
        <v>351</v>
      </c>
      <c r="O375" s="20"/>
      <c r="P375" s="20"/>
      <c r="Q375" s="20"/>
      <c r="R375" s="20">
        <f t="shared" si="53"/>
        <v>370.33333333333337</v>
      </c>
      <c r="S375" s="20"/>
      <c r="T375" s="14">
        <f>SUM($B$2:B375)</f>
        <v>52664</v>
      </c>
      <c r="U375" s="14">
        <f>SUM($C$2:C375)</f>
        <v>38987</v>
      </c>
      <c r="V375" s="14">
        <f>SUM($D$2:D375)</f>
        <v>39258</v>
      </c>
      <c r="W375" s="5"/>
      <c r="X375" s="5"/>
      <c r="Y375" s="5">
        <f t="shared" si="47"/>
        <v>1.2435158501440922</v>
      </c>
      <c r="Z375" s="5">
        <f t="shared" si="48"/>
        <v>2.0534759358288772</v>
      </c>
      <c r="AA375" s="5">
        <f t="shared" si="49"/>
        <v>1.4957627118644068</v>
      </c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x14ac:dyDescent="0.25">
      <c r="A376" s="3">
        <f t="shared" si="46"/>
        <v>42742</v>
      </c>
      <c r="B376" s="16">
        <v>786</v>
      </c>
      <c r="C376" s="16">
        <v>1035</v>
      </c>
      <c r="D376" s="31">
        <v>1143</v>
      </c>
      <c r="E376" s="16"/>
      <c r="F376" s="16"/>
      <c r="G376" s="16"/>
      <c r="H376" s="16">
        <f t="shared" si="45"/>
        <v>988</v>
      </c>
      <c r="I376" s="16"/>
      <c r="J376" s="16"/>
      <c r="K376" s="16"/>
      <c r="L376" s="20">
        <f t="shared" si="50"/>
        <v>420</v>
      </c>
      <c r="M376" s="20">
        <f t="shared" si="51"/>
        <v>681</v>
      </c>
      <c r="N376" s="20">
        <f t="shared" si="52"/>
        <v>818</v>
      </c>
      <c r="O376" s="20"/>
      <c r="P376" s="20"/>
      <c r="Q376" s="20"/>
      <c r="R376" s="20">
        <f t="shared" si="53"/>
        <v>639.66666666666674</v>
      </c>
      <c r="S376" s="20"/>
      <c r="T376" s="14">
        <f>SUM($B$2:B376)</f>
        <v>53450</v>
      </c>
      <c r="U376" s="14">
        <f>SUM($C$2:C376)</f>
        <v>40022</v>
      </c>
      <c r="V376" s="14">
        <f>SUM($D$2:D376)</f>
        <v>40401</v>
      </c>
      <c r="W376" s="5"/>
      <c r="X376" s="5"/>
      <c r="Y376" s="5">
        <f t="shared" si="47"/>
        <v>2.1475409836065573</v>
      </c>
      <c r="Z376" s="5">
        <f t="shared" si="48"/>
        <v>2.9237288135593222</v>
      </c>
      <c r="AA376" s="5">
        <f t="shared" si="49"/>
        <v>3.516923076923077</v>
      </c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x14ac:dyDescent="0.25">
      <c r="A377" s="28">
        <f t="shared" si="46"/>
        <v>42743</v>
      </c>
      <c r="B377" s="29">
        <v>499</v>
      </c>
      <c r="C377" s="29">
        <v>575</v>
      </c>
      <c r="D377" s="29">
        <v>660</v>
      </c>
      <c r="E377" s="29"/>
      <c r="F377" s="29"/>
      <c r="G377" s="29"/>
      <c r="H377" s="29">
        <f t="shared" si="45"/>
        <v>578</v>
      </c>
      <c r="I377" s="29"/>
      <c r="J377" s="29"/>
      <c r="K377" s="29"/>
      <c r="L377" s="30">
        <f t="shared" si="50"/>
        <v>-8</v>
      </c>
      <c r="M377" s="30">
        <f t="shared" si="51"/>
        <v>240</v>
      </c>
      <c r="N377" s="30">
        <f t="shared" si="52"/>
        <v>320</v>
      </c>
      <c r="O377" s="30"/>
      <c r="P377" s="30"/>
      <c r="Q377" s="30"/>
      <c r="R377" s="30">
        <f t="shared" si="53"/>
        <v>184</v>
      </c>
      <c r="S377" s="30"/>
      <c r="T377" s="43">
        <f>SUM($B$2:B377)</f>
        <v>53949</v>
      </c>
      <c r="U377" s="43">
        <f>SUM($C$2:C377)</f>
        <v>40597</v>
      </c>
      <c r="V377" s="43">
        <f>SUM($D$2:D377)</f>
        <v>41061</v>
      </c>
      <c r="W377" s="5"/>
      <c r="X377" s="5"/>
      <c r="Y377" s="5">
        <f t="shared" si="47"/>
        <v>0.98422090729783041</v>
      </c>
      <c r="Z377" s="5">
        <f t="shared" si="48"/>
        <v>1.7164179104477613</v>
      </c>
      <c r="AA377" s="5">
        <f t="shared" si="49"/>
        <v>1.9411764705882353</v>
      </c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x14ac:dyDescent="0.25">
      <c r="A378" s="28">
        <f t="shared" si="46"/>
        <v>42744</v>
      </c>
      <c r="B378" s="29">
        <v>355</v>
      </c>
      <c r="C378" s="29">
        <v>339</v>
      </c>
      <c r="D378" s="29">
        <v>373</v>
      </c>
      <c r="E378" s="29"/>
      <c r="F378" s="29"/>
      <c r="G378" s="29"/>
      <c r="H378" s="29">
        <f t="shared" si="45"/>
        <v>355.66666666666669</v>
      </c>
      <c r="I378" s="29"/>
      <c r="J378" s="29"/>
      <c r="K378" s="29"/>
      <c r="L378" s="30">
        <f t="shared" si="50"/>
        <v>-89</v>
      </c>
      <c r="M378" s="30">
        <f t="shared" si="51"/>
        <v>28</v>
      </c>
      <c r="N378" s="30">
        <f t="shared" si="52"/>
        <v>127</v>
      </c>
      <c r="O378" s="30"/>
      <c r="P378" s="30"/>
      <c r="Q378" s="30"/>
      <c r="R378" s="30">
        <f t="shared" si="53"/>
        <v>22</v>
      </c>
      <c r="S378" s="30"/>
      <c r="T378" s="43">
        <f>SUM($B$2:B378)</f>
        <v>54304</v>
      </c>
      <c r="U378" s="43">
        <f>SUM($C$2:C378)</f>
        <v>40936</v>
      </c>
      <c r="V378" s="43">
        <f>SUM($D$2:D378)</f>
        <v>41434</v>
      </c>
      <c r="W378" s="5"/>
      <c r="X378" s="5"/>
      <c r="Y378" s="5">
        <f t="shared" si="47"/>
        <v>0.7995495495495496</v>
      </c>
      <c r="Z378" s="5">
        <f t="shared" si="48"/>
        <v>1.090032154340836</v>
      </c>
      <c r="AA378" s="5">
        <f t="shared" si="49"/>
        <v>1.5162601626016261</v>
      </c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x14ac:dyDescent="0.25">
      <c r="A379" s="3">
        <f t="shared" si="46"/>
        <v>42745</v>
      </c>
      <c r="B379" s="16">
        <v>480</v>
      </c>
      <c r="C379" s="16">
        <v>863</v>
      </c>
      <c r="D379" s="16">
        <v>663</v>
      </c>
      <c r="E379" s="16"/>
      <c r="F379" s="16"/>
      <c r="G379" s="16"/>
      <c r="H379" s="16">
        <f t="shared" si="45"/>
        <v>668.66666666666663</v>
      </c>
      <c r="I379" s="16"/>
      <c r="J379" s="16"/>
      <c r="K379" s="16"/>
      <c r="L379" s="20">
        <f t="shared" si="50"/>
        <v>-209</v>
      </c>
      <c r="M379" s="20">
        <f t="shared" si="51"/>
        <v>-94</v>
      </c>
      <c r="N379" s="20">
        <f t="shared" si="52"/>
        <v>-214</v>
      </c>
      <c r="O379" s="20"/>
      <c r="P379" s="20"/>
      <c r="Q379" s="20"/>
      <c r="R379" s="20">
        <f t="shared" si="53"/>
        <v>-172.33333333333337</v>
      </c>
      <c r="S379" s="20"/>
      <c r="T379" s="14">
        <f>SUM($B$2:B379)</f>
        <v>54784</v>
      </c>
      <c r="U379" s="14">
        <f>SUM($C$2:C379)</f>
        <v>41799</v>
      </c>
      <c r="V379" s="14">
        <f>SUM($D$2:D379)</f>
        <v>42097</v>
      </c>
      <c r="W379" s="5"/>
      <c r="X379" s="5"/>
      <c r="Y379" s="5">
        <f t="shared" si="47"/>
        <v>0.69666182873730043</v>
      </c>
      <c r="Z379" s="5">
        <f t="shared" si="48"/>
        <v>0.90177638453500519</v>
      </c>
      <c r="AA379" s="5">
        <f t="shared" si="49"/>
        <v>0.75598631698973773</v>
      </c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x14ac:dyDescent="0.25">
      <c r="A380" s="3">
        <f t="shared" si="46"/>
        <v>42746</v>
      </c>
      <c r="B380" s="16">
        <v>741</v>
      </c>
      <c r="C380" s="16">
        <v>1090</v>
      </c>
      <c r="D380" s="16">
        <v>1106</v>
      </c>
      <c r="E380" s="16"/>
      <c r="F380" s="16"/>
      <c r="G380" s="16"/>
      <c r="H380" s="16">
        <f t="shared" si="45"/>
        <v>979</v>
      </c>
      <c r="I380" s="16"/>
      <c r="J380" s="16"/>
      <c r="K380" s="16"/>
      <c r="L380" s="20">
        <f t="shared" si="50"/>
        <v>-169</v>
      </c>
      <c r="M380" s="20">
        <f t="shared" si="51"/>
        <v>81</v>
      </c>
      <c r="N380" s="20">
        <f t="shared" si="52"/>
        <v>-92</v>
      </c>
      <c r="O380" s="20"/>
      <c r="P380" s="20"/>
      <c r="Q380" s="20"/>
      <c r="R380" s="20">
        <f t="shared" si="53"/>
        <v>-60</v>
      </c>
      <c r="S380" s="20"/>
      <c r="T380" s="14">
        <f>SUM($B$2:B380)</f>
        <v>55525</v>
      </c>
      <c r="U380" s="14">
        <f>SUM($C$2:C380)</f>
        <v>42889</v>
      </c>
      <c r="V380" s="14">
        <f>SUM($D$2:D380)</f>
        <v>43203</v>
      </c>
      <c r="W380" s="5"/>
      <c r="X380" s="5"/>
      <c r="Y380" s="5">
        <f t="shared" si="47"/>
        <v>0.81428571428571428</v>
      </c>
      <c r="Z380" s="5">
        <f t="shared" si="48"/>
        <v>1.0802775024777007</v>
      </c>
      <c r="AA380" s="5">
        <f t="shared" si="49"/>
        <v>0.92320534223706174</v>
      </c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x14ac:dyDescent="0.25">
      <c r="A381" s="3">
        <f t="shared" si="46"/>
        <v>42747</v>
      </c>
      <c r="B381" s="16">
        <v>782</v>
      </c>
      <c r="C381" s="16">
        <v>1207</v>
      </c>
      <c r="D381" s="16">
        <v>1201</v>
      </c>
      <c r="E381" s="16"/>
      <c r="F381" s="16"/>
      <c r="G381" s="16"/>
      <c r="H381" s="16">
        <f t="shared" si="45"/>
        <v>1063.3333333333333</v>
      </c>
      <c r="I381" s="16"/>
      <c r="J381" s="16"/>
      <c r="K381" s="16"/>
      <c r="L381" s="20">
        <f t="shared" si="50"/>
        <v>-18</v>
      </c>
      <c r="M381" s="20">
        <f t="shared" si="51"/>
        <v>129</v>
      </c>
      <c r="N381" s="20">
        <f t="shared" si="52"/>
        <v>182</v>
      </c>
      <c r="O381" s="20"/>
      <c r="P381" s="20"/>
      <c r="Q381" s="20"/>
      <c r="R381" s="20">
        <f t="shared" si="53"/>
        <v>97.666666666666629</v>
      </c>
      <c r="S381" s="20"/>
      <c r="T381" s="14">
        <f>SUM($B$2:B381)</f>
        <v>56307</v>
      </c>
      <c r="U381" s="14">
        <f>SUM($C$2:C381)</f>
        <v>44096</v>
      </c>
      <c r="V381" s="14">
        <f>SUM($D$2:D381)</f>
        <v>44404</v>
      </c>
      <c r="W381" s="5"/>
      <c r="X381" s="5"/>
      <c r="Y381" s="5">
        <f t="shared" si="47"/>
        <v>0.97750000000000004</v>
      </c>
      <c r="Z381" s="5">
        <f t="shared" si="48"/>
        <v>1.1196660482374767</v>
      </c>
      <c r="AA381" s="5">
        <f t="shared" si="49"/>
        <v>1.1786064769381748</v>
      </c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x14ac:dyDescent="0.25">
      <c r="A382" s="3">
        <f t="shared" si="46"/>
        <v>42748</v>
      </c>
      <c r="B382" s="16">
        <v>748</v>
      </c>
      <c r="C382" s="16">
        <v>1111</v>
      </c>
      <c r="D382" s="31">
        <v>1088</v>
      </c>
      <c r="E382" s="16"/>
      <c r="F382" s="16"/>
      <c r="G382" s="16"/>
      <c r="H382" s="16">
        <f t="shared" si="45"/>
        <v>982.33333333333337</v>
      </c>
      <c r="I382" s="16"/>
      <c r="J382" s="16"/>
      <c r="K382" s="16"/>
      <c r="L382" s="20">
        <f t="shared" si="50"/>
        <v>-115</v>
      </c>
      <c r="M382" s="20">
        <f t="shared" si="51"/>
        <v>-41</v>
      </c>
      <c r="N382" s="20">
        <f t="shared" si="52"/>
        <v>29</v>
      </c>
      <c r="O382" s="20"/>
      <c r="P382" s="20"/>
      <c r="Q382" s="20"/>
      <c r="R382" s="20">
        <f t="shared" si="53"/>
        <v>-42.333333333333371</v>
      </c>
      <c r="S382" s="20"/>
      <c r="T382" s="14">
        <f>SUM($B$2:B382)</f>
        <v>57055</v>
      </c>
      <c r="U382" s="14">
        <f>SUM($C$2:C382)</f>
        <v>45207</v>
      </c>
      <c r="V382" s="14">
        <f>SUM($D$2:D382)</f>
        <v>45492</v>
      </c>
      <c r="W382" s="5"/>
      <c r="X382" s="5"/>
      <c r="Y382" s="5">
        <f t="shared" si="47"/>
        <v>0.8667439165701043</v>
      </c>
      <c r="Z382" s="5">
        <f t="shared" si="48"/>
        <v>0.96440972222222221</v>
      </c>
      <c r="AA382" s="5">
        <f t="shared" si="49"/>
        <v>1.0273843248347498</v>
      </c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x14ac:dyDescent="0.25">
      <c r="A383" s="3">
        <f t="shared" si="46"/>
        <v>42749</v>
      </c>
      <c r="B383" s="16">
        <v>637</v>
      </c>
      <c r="C383" s="16">
        <v>498</v>
      </c>
      <c r="D383" s="31">
        <v>1045</v>
      </c>
      <c r="E383" s="16"/>
      <c r="F383" s="16"/>
      <c r="G383" s="16"/>
      <c r="H383" s="16">
        <f t="shared" si="45"/>
        <v>726.66666666666663</v>
      </c>
      <c r="I383" s="16"/>
      <c r="J383" s="16"/>
      <c r="K383" s="16"/>
      <c r="L383" s="20">
        <f t="shared" si="50"/>
        <v>-149</v>
      </c>
      <c r="M383" s="20">
        <f t="shared" si="51"/>
        <v>-537</v>
      </c>
      <c r="N383" s="20">
        <f t="shared" si="52"/>
        <v>-98</v>
      </c>
      <c r="O383" s="20"/>
      <c r="P383" s="20"/>
      <c r="Q383" s="20"/>
      <c r="R383" s="20">
        <f t="shared" si="53"/>
        <v>-261.33333333333337</v>
      </c>
      <c r="S383" s="20"/>
      <c r="T383" s="14">
        <f>SUM($B$2:B383)</f>
        <v>57692</v>
      </c>
      <c r="U383" s="14">
        <f>SUM($C$2:C383)</f>
        <v>45705</v>
      </c>
      <c r="V383" s="14">
        <f>SUM($D$2:D383)</f>
        <v>46537</v>
      </c>
      <c r="W383" s="5"/>
      <c r="X383" s="5"/>
      <c r="Y383" s="5">
        <f t="shared" si="47"/>
        <v>0.81043256997455471</v>
      </c>
      <c r="Z383" s="5">
        <f t="shared" si="48"/>
        <v>0.48115942028985509</v>
      </c>
      <c r="AA383" s="5">
        <f t="shared" si="49"/>
        <v>0.91426071741032366</v>
      </c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x14ac:dyDescent="0.25">
      <c r="A384" s="28">
        <f t="shared" si="46"/>
        <v>42750</v>
      </c>
      <c r="B384" s="29">
        <v>391</v>
      </c>
      <c r="C384" s="29">
        <v>759</v>
      </c>
      <c r="D384" s="29">
        <v>584</v>
      </c>
      <c r="E384" s="29"/>
      <c r="F384" s="29"/>
      <c r="G384" s="29"/>
      <c r="H384" s="29">
        <f t="shared" si="45"/>
        <v>578</v>
      </c>
      <c r="I384" s="29"/>
      <c r="J384" s="29"/>
      <c r="K384" s="29"/>
      <c r="L384" s="30">
        <f t="shared" si="50"/>
        <v>-108</v>
      </c>
      <c r="M384" s="30">
        <f t="shared" si="51"/>
        <v>184</v>
      </c>
      <c r="N384" s="30">
        <f t="shared" si="52"/>
        <v>-76</v>
      </c>
      <c r="O384" s="30"/>
      <c r="P384" s="30"/>
      <c r="Q384" s="30"/>
      <c r="R384" s="30">
        <f t="shared" si="53"/>
        <v>0</v>
      </c>
      <c r="S384" s="30"/>
      <c r="T384" s="43">
        <f>SUM($B$2:B384)</f>
        <v>58083</v>
      </c>
      <c r="U384" s="43">
        <f>SUM($C$2:C384)</f>
        <v>46464</v>
      </c>
      <c r="V384" s="43">
        <f>SUM($D$2:D384)</f>
        <v>47121</v>
      </c>
      <c r="W384" s="5"/>
      <c r="X384" s="5"/>
      <c r="Y384" s="5">
        <f t="shared" si="47"/>
        <v>0.78356713426853708</v>
      </c>
      <c r="Z384" s="5">
        <f t="shared" si="48"/>
        <v>1.32</v>
      </c>
      <c r="AA384" s="5">
        <f t="shared" si="49"/>
        <v>0.88484848484848488</v>
      </c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x14ac:dyDescent="0.25">
      <c r="A385" s="28">
        <f t="shared" si="46"/>
        <v>42751</v>
      </c>
      <c r="B385" s="29">
        <v>223</v>
      </c>
      <c r="C385" s="29">
        <v>437</v>
      </c>
      <c r="D385" s="29">
        <v>319</v>
      </c>
      <c r="E385" s="29"/>
      <c r="F385" s="29"/>
      <c r="G385" s="29"/>
      <c r="H385" s="29">
        <f t="shared" si="45"/>
        <v>326.33333333333331</v>
      </c>
      <c r="I385" s="29"/>
      <c r="J385" s="29"/>
      <c r="K385" s="29"/>
      <c r="L385" s="30">
        <f t="shared" si="50"/>
        <v>-132</v>
      </c>
      <c r="M385" s="30">
        <f t="shared" si="51"/>
        <v>98</v>
      </c>
      <c r="N385" s="30">
        <f t="shared" si="52"/>
        <v>-54</v>
      </c>
      <c r="O385" s="30"/>
      <c r="P385" s="30"/>
      <c r="Q385" s="30"/>
      <c r="R385" s="30">
        <f t="shared" si="53"/>
        <v>-29.333333333333371</v>
      </c>
      <c r="S385" s="30"/>
      <c r="T385" s="43">
        <f>SUM($B$2:B385)</f>
        <v>58306</v>
      </c>
      <c r="U385" s="43">
        <f>SUM($C$2:C385)</f>
        <v>46901</v>
      </c>
      <c r="V385" s="43">
        <f>SUM($D$2:D385)</f>
        <v>47440</v>
      </c>
      <c r="W385" s="5"/>
      <c r="X385" s="5"/>
      <c r="Y385" s="5">
        <f t="shared" si="47"/>
        <v>0.62816901408450709</v>
      </c>
      <c r="Z385" s="5">
        <f t="shared" si="48"/>
        <v>1.2890855457227139</v>
      </c>
      <c r="AA385" s="5">
        <f t="shared" si="49"/>
        <v>0.85522788203753353</v>
      </c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x14ac:dyDescent="0.25">
      <c r="A386" s="3">
        <f t="shared" si="46"/>
        <v>42752</v>
      </c>
      <c r="B386" s="16">
        <v>406</v>
      </c>
      <c r="C386" s="16">
        <v>362</v>
      </c>
      <c r="D386" s="16">
        <v>665</v>
      </c>
      <c r="E386" s="16"/>
      <c r="F386" s="16"/>
      <c r="G386" s="16"/>
      <c r="H386" s="16">
        <f t="shared" ref="H386:H449" si="54">SUM(B386:D386)/3</f>
        <v>477.66666666666669</v>
      </c>
      <c r="I386" s="16"/>
      <c r="J386" s="16"/>
      <c r="K386" s="16"/>
      <c r="L386" s="20">
        <f t="shared" si="50"/>
        <v>-74</v>
      </c>
      <c r="M386" s="20">
        <f t="shared" si="51"/>
        <v>-501</v>
      </c>
      <c r="N386" s="20">
        <f t="shared" si="52"/>
        <v>2</v>
      </c>
      <c r="O386" s="20"/>
      <c r="P386" s="20"/>
      <c r="Q386" s="20"/>
      <c r="R386" s="20">
        <f t="shared" si="53"/>
        <v>-190.99999999999994</v>
      </c>
      <c r="S386" s="20"/>
      <c r="T386" s="14">
        <f>SUM($B$2:B386)</f>
        <v>58712</v>
      </c>
      <c r="U386" s="14">
        <f>SUM($C$2:C386)</f>
        <v>47263</v>
      </c>
      <c r="V386" s="14">
        <f>SUM($D$2:D386)</f>
        <v>48105</v>
      </c>
      <c r="W386" s="5"/>
      <c r="X386" s="5"/>
      <c r="Y386" s="5">
        <f t="shared" si="47"/>
        <v>0.84583333333333333</v>
      </c>
      <c r="Z386" s="5">
        <f t="shared" si="48"/>
        <v>0.41946697566628044</v>
      </c>
      <c r="AA386" s="5">
        <f t="shared" si="49"/>
        <v>1.0030165912518854</v>
      </c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x14ac:dyDescent="0.25">
      <c r="A387" s="3">
        <f t="shared" ref="A387:A450" si="55">A386+1</f>
        <v>42753</v>
      </c>
      <c r="B387" s="16">
        <v>531</v>
      </c>
      <c r="C387" s="16">
        <v>1734</v>
      </c>
      <c r="D387" s="16">
        <v>1139</v>
      </c>
      <c r="E387" s="16"/>
      <c r="F387" s="16"/>
      <c r="G387" s="16"/>
      <c r="H387" s="16">
        <f t="shared" si="54"/>
        <v>1134.6666666666667</v>
      </c>
      <c r="I387" s="16"/>
      <c r="J387" s="16"/>
      <c r="K387" s="16"/>
      <c r="L387" s="20">
        <f t="shared" si="50"/>
        <v>-210</v>
      </c>
      <c r="M387" s="20">
        <f t="shared" si="51"/>
        <v>644</v>
      </c>
      <c r="N387" s="20">
        <f t="shared" si="52"/>
        <v>33</v>
      </c>
      <c r="O387" s="20"/>
      <c r="P387" s="20"/>
      <c r="Q387" s="20"/>
      <c r="R387" s="20">
        <f t="shared" si="53"/>
        <v>155.66666666666674</v>
      </c>
      <c r="S387" s="20"/>
      <c r="T387" s="14">
        <f>SUM($B$2:B387)</f>
        <v>59243</v>
      </c>
      <c r="U387" s="14">
        <f>SUM($C$2:C387)</f>
        <v>48997</v>
      </c>
      <c r="V387" s="14">
        <f>SUM($D$2:D387)</f>
        <v>49244</v>
      </c>
      <c r="W387" s="5"/>
      <c r="X387" s="5"/>
      <c r="Y387" s="5">
        <f t="shared" si="47"/>
        <v>0.7165991902834008</v>
      </c>
      <c r="Z387" s="5">
        <f t="shared" si="48"/>
        <v>1.5908256880733944</v>
      </c>
      <c r="AA387" s="5">
        <f t="shared" si="49"/>
        <v>1.0298372513562386</v>
      </c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x14ac:dyDescent="0.25">
      <c r="A388" s="3">
        <f t="shared" si="55"/>
        <v>42754</v>
      </c>
      <c r="B388" s="16">
        <v>523</v>
      </c>
      <c r="C388" s="16">
        <v>1013</v>
      </c>
      <c r="D388" s="16">
        <v>1052</v>
      </c>
      <c r="E388" s="16"/>
      <c r="F388" s="16"/>
      <c r="G388" s="16"/>
      <c r="H388" s="16">
        <f t="shared" si="54"/>
        <v>862.66666666666663</v>
      </c>
      <c r="I388" s="16"/>
      <c r="J388" s="16"/>
      <c r="K388" s="16"/>
      <c r="L388" s="20">
        <f t="shared" si="50"/>
        <v>-259</v>
      </c>
      <c r="M388" s="20">
        <f t="shared" si="51"/>
        <v>-194</v>
      </c>
      <c r="N388" s="20">
        <f t="shared" si="52"/>
        <v>-149</v>
      </c>
      <c r="O388" s="20"/>
      <c r="P388" s="20"/>
      <c r="Q388" s="20"/>
      <c r="R388" s="20">
        <f t="shared" si="53"/>
        <v>-200.66666666666663</v>
      </c>
      <c r="S388" s="20"/>
      <c r="T388" s="14">
        <f>SUM($B$2:B388)</f>
        <v>59766</v>
      </c>
      <c r="U388" s="14">
        <f>SUM($C$2:C388)</f>
        <v>50010</v>
      </c>
      <c r="V388" s="14">
        <f>SUM($D$2:D388)</f>
        <v>50296</v>
      </c>
      <c r="W388" s="5"/>
      <c r="X388" s="5"/>
      <c r="Y388" s="5">
        <f t="shared" si="47"/>
        <v>0.66879795396419439</v>
      </c>
      <c r="Z388" s="5">
        <f t="shared" si="48"/>
        <v>0.83927091963545986</v>
      </c>
      <c r="AA388" s="5">
        <f t="shared" si="49"/>
        <v>0.87593671940049955</v>
      </c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x14ac:dyDescent="0.25">
      <c r="A389" s="3">
        <f t="shared" si="55"/>
        <v>42755</v>
      </c>
      <c r="B389" s="16">
        <v>469</v>
      </c>
      <c r="C389" s="16">
        <v>866</v>
      </c>
      <c r="D389" s="31">
        <v>855</v>
      </c>
      <c r="E389" s="16"/>
      <c r="F389" s="16"/>
      <c r="G389" s="16"/>
      <c r="H389" s="16">
        <f t="shared" si="54"/>
        <v>730</v>
      </c>
      <c r="I389" s="16"/>
      <c r="J389" s="16"/>
      <c r="K389" s="16"/>
      <c r="L389" s="20">
        <f t="shared" si="50"/>
        <v>-279</v>
      </c>
      <c r="M389" s="20">
        <f t="shared" si="51"/>
        <v>-245</v>
      </c>
      <c r="N389" s="20">
        <f t="shared" si="52"/>
        <v>-233</v>
      </c>
      <c r="O389" s="20"/>
      <c r="P389" s="20"/>
      <c r="Q389" s="20"/>
      <c r="R389" s="20">
        <f t="shared" si="53"/>
        <v>-252.33333333333337</v>
      </c>
      <c r="S389" s="20"/>
      <c r="T389" s="14">
        <f>SUM($B$2:B389)</f>
        <v>60235</v>
      </c>
      <c r="U389" s="14">
        <f>SUM($C$2:C389)</f>
        <v>50876</v>
      </c>
      <c r="V389" s="14">
        <f>SUM($D$2:D389)</f>
        <v>51151</v>
      </c>
      <c r="W389" s="5"/>
      <c r="X389" s="5"/>
      <c r="Y389" s="5">
        <f t="shared" si="47"/>
        <v>0.62700534759358284</v>
      </c>
      <c r="Z389" s="5">
        <f t="shared" si="48"/>
        <v>0.77947794779477952</v>
      </c>
      <c r="AA389" s="5">
        <f t="shared" si="49"/>
        <v>0.78584558823529416</v>
      </c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x14ac:dyDescent="0.25">
      <c r="A390" s="3">
        <f t="shared" si="55"/>
        <v>42756</v>
      </c>
      <c r="B390" s="16">
        <v>400</v>
      </c>
      <c r="C390" s="16">
        <v>837</v>
      </c>
      <c r="D390" s="31">
        <v>869</v>
      </c>
      <c r="E390" s="16"/>
      <c r="F390" s="16"/>
      <c r="G390" s="16"/>
      <c r="H390" s="16">
        <f t="shared" si="54"/>
        <v>702</v>
      </c>
      <c r="I390" s="16"/>
      <c r="J390" s="16"/>
      <c r="K390" s="16"/>
      <c r="L390" s="20">
        <f t="shared" si="50"/>
        <v>-237</v>
      </c>
      <c r="M390" s="20">
        <f t="shared" si="51"/>
        <v>339</v>
      </c>
      <c r="N390" s="20">
        <f t="shared" si="52"/>
        <v>-176</v>
      </c>
      <c r="O390" s="20"/>
      <c r="P390" s="20"/>
      <c r="Q390" s="20"/>
      <c r="R390" s="20">
        <f t="shared" si="53"/>
        <v>-24.666666666666629</v>
      </c>
      <c r="S390" s="20"/>
      <c r="T390" s="14">
        <f>SUM($B$2:B390)</f>
        <v>60635</v>
      </c>
      <c r="U390" s="14">
        <f>SUM($C$2:C390)</f>
        <v>51713</v>
      </c>
      <c r="V390" s="14">
        <f>SUM($D$2:D390)</f>
        <v>52020</v>
      </c>
      <c r="W390" s="5"/>
      <c r="X390" s="5"/>
      <c r="Y390" s="5">
        <f t="shared" si="47"/>
        <v>0.62794348508634223</v>
      </c>
      <c r="Z390" s="5">
        <f t="shared" si="48"/>
        <v>1.6807228915662651</v>
      </c>
      <c r="AA390" s="5">
        <f t="shared" si="49"/>
        <v>0.83157894736842108</v>
      </c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x14ac:dyDescent="0.25">
      <c r="A391" s="28">
        <f t="shared" si="55"/>
        <v>42757</v>
      </c>
      <c r="B391" s="29">
        <v>253</v>
      </c>
      <c r="C391" s="29">
        <v>160</v>
      </c>
      <c r="D391" s="29">
        <v>516</v>
      </c>
      <c r="E391" s="29"/>
      <c r="F391" s="29"/>
      <c r="G391" s="29"/>
      <c r="H391" s="29">
        <f t="shared" si="54"/>
        <v>309.66666666666669</v>
      </c>
      <c r="I391" s="29"/>
      <c r="J391" s="29"/>
      <c r="K391" s="29"/>
      <c r="L391" s="30">
        <f t="shared" si="50"/>
        <v>-138</v>
      </c>
      <c r="M391" s="30">
        <f t="shared" si="51"/>
        <v>-599</v>
      </c>
      <c r="N391" s="30">
        <f t="shared" si="52"/>
        <v>-68</v>
      </c>
      <c r="O391" s="30"/>
      <c r="P391" s="30"/>
      <c r="Q391" s="30"/>
      <c r="R391" s="30">
        <f t="shared" si="53"/>
        <v>-268.33333333333331</v>
      </c>
      <c r="S391" s="30"/>
      <c r="T391" s="43">
        <f>SUM($B$2:B391)</f>
        <v>60888</v>
      </c>
      <c r="U391" s="43">
        <f>SUM($C$2:C391)</f>
        <v>51873</v>
      </c>
      <c r="V391" s="43">
        <f>SUM($D$2:D391)</f>
        <v>52536</v>
      </c>
      <c r="W391" s="5"/>
      <c r="X391" s="5"/>
      <c r="Y391" s="5">
        <f t="shared" si="47"/>
        <v>0.6470588235294118</v>
      </c>
      <c r="Z391" s="5">
        <f t="shared" si="48"/>
        <v>0.21080368906455862</v>
      </c>
      <c r="AA391" s="5">
        <f t="shared" si="49"/>
        <v>0.88356164383561642</v>
      </c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x14ac:dyDescent="0.25">
      <c r="A392" s="28">
        <f t="shared" si="55"/>
        <v>42758</v>
      </c>
      <c r="B392" s="29">
        <v>132</v>
      </c>
      <c r="C392" s="29">
        <v>423</v>
      </c>
      <c r="D392" s="29">
        <v>241</v>
      </c>
      <c r="E392" s="29"/>
      <c r="F392" s="29"/>
      <c r="G392" s="29"/>
      <c r="H392" s="29">
        <f t="shared" si="54"/>
        <v>265.33333333333331</v>
      </c>
      <c r="I392" s="29"/>
      <c r="J392" s="29"/>
      <c r="K392" s="29"/>
      <c r="L392" s="30">
        <f t="shared" si="50"/>
        <v>-91</v>
      </c>
      <c r="M392" s="30">
        <f t="shared" si="51"/>
        <v>-14</v>
      </c>
      <c r="N392" s="30">
        <f t="shared" si="52"/>
        <v>-78</v>
      </c>
      <c r="O392" s="30"/>
      <c r="P392" s="30"/>
      <c r="Q392" s="30"/>
      <c r="R392" s="30">
        <f t="shared" si="53"/>
        <v>-61</v>
      </c>
      <c r="S392" s="30"/>
      <c r="T392" s="43">
        <f>SUM($B$2:B392)</f>
        <v>61020</v>
      </c>
      <c r="U392" s="43">
        <f>SUM($C$2:C392)</f>
        <v>52296</v>
      </c>
      <c r="V392" s="43">
        <f>SUM($D$2:D392)</f>
        <v>52777</v>
      </c>
      <c r="W392" s="5"/>
      <c r="X392" s="5"/>
      <c r="Y392" s="5">
        <f t="shared" si="47"/>
        <v>0.59192825112107628</v>
      </c>
      <c r="Z392" s="5">
        <f t="shared" si="48"/>
        <v>0.96796338672768878</v>
      </c>
      <c r="AA392" s="5">
        <f t="shared" si="49"/>
        <v>0.75548589341692785</v>
      </c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x14ac:dyDescent="0.25">
      <c r="A393" s="3">
        <f t="shared" si="55"/>
        <v>42759</v>
      </c>
      <c r="B393" s="16">
        <v>243</v>
      </c>
      <c r="C393" s="16">
        <v>831</v>
      </c>
      <c r="D393" s="16">
        <v>625</v>
      </c>
      <c r="E393" s="16"/>
      <c r="F393" s="16"/>
      <c r="G393" s="16"/>
      <c r="H393" s="16">
        <f t="shared" si="54"/>
        <v>566.33333333333337</v>
      </c>
      <c r="I393" s="16"/>
      <c r="J393" s="16"/>
      <c r="K393" s="16"/>
      <c r="L393" s="20">
        <f t="shared" si="50"/>
        <v>-163</v>
      </c>
      <c r="M393" s="20">
        <f t="shared" si="51"/>
        <v>469</v>
      </c>
      <c r="N393" s="20">
        <f t="shared" si="52"/>
        <v>-40</v>
      </c>
      <c r="O393" s="20"/>
      <c r="P393" s="20"/>
      <c r="Q393" s="20"/>
      <c r="R393" s="20">
        <f t="shared" si="53"/>
        <v>88.666666666666686</v>
      </c>
      <c r="S393" s="20"/>
      <c r="T393" s="14">
        <f>SUM($B$2:B393)</f>
        <v>61263</v>
      </c>
      <c r="U393" s="14">
        <f>SUM($C$2:C393)</f>
        <v>53127</v>
      </c>
      <c r="V393" s="14">
        <f>SUM($D$2:D393)</f>
        <v>53402</v>
      </c>
      <c r="W393" s="5"/>
      <c r="X393" s="5"/>
      <c r="Y393" s="5">
        <f t="shared" si="47"/>
        <v>0.59852216748768472</v>
      </c>
      <c r="Z393" s="5">
        <f t="shared" si="48"/>
        <v>2.2955801104972378</v>
      </c>
      <c r="AA393" s="5">
        <f t="shared" si="49"/>
        <v>0.93984962406015038</v>
      </c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x14ac:dyDescent="0.25">
      <c r="A394" s="3">
        <f t="shared" si="55"/>
        <v>42760</v>
      </c>
      <c r="B394" s="16">
        <v>303</v>
      </c>
      <c r="C394" s="16">
        <v>492</v>
      </c>
      <c r="D394" s="16">
        <v>988</v>
      </c>
      <c r="E394" s="16"/>
      <c r="F394" s="16"/>
      <c r="G394" s="16"/>
      <c r="H394" s="16">
        <f t="shared" si="54"/>
        <v>594.33333333333337</v>
      </c>
      <c r="I394" s="16"/>
      <c r="J394" s="16"/>
      <c r="K394" s="16"/>
      <c r="L394" s="20">
        <f t="shared" si="50"/>
        <v>-228</v>
      </c>
      <c r="M394" s="20">
        <f t="shared" si="51"/>
        <v>-1242</v>
      </c>
      <c r="N394" s="20">
        <f t="shared" si="52"/>
        <v>-151</v>
      </c>
      <c r="O394" s="20"/>
      <c r="P394" s="20"/>
      <c r="Q394" s="20"/>
      <c r="R394" s="20">
        <f t="shared" si="53"/>
        <v>-540.33333333333337</v>
      </c>
      <c r="S394" s="20"/>
      <c r="T394" s="14">
        <f>SUM($B$2:B394)</f>
        <v>61566</v>
      </c>
      <c r="U394" s="14">
        <f>SUM($C$2:C394)</f>
        <v>53619</v>
      </c>
      <c r="V394" s="14">
        <f>SUM($D$2:D394)</f>
        <v>54390</v>
      </c>
      <c r="W394" s="5"/>
      <c r="X394" s="5"/>
      <c r="Y394" s="5">
        <f t="shared" si="47"/>
        <v>0.57062146892655363</v>
      </c>
      <c r="Z394" s="5">
        <f t="shared" si="48"/>
        <v>0.2837370242214533</v>
      </c>
      <c r="AA394" s="5">
        <f t="shared" si="49"/>
        <v>0.86742756804214227</v>
      </c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x14ac:dyDescent="0.25">
      <c r="A395" s="3">
        <f t="shared" si="55"/>
        <v>42761</v>
      </c>
      <c r="B395" s="16">
        <v>300</v>
      </c>
      <c r="C395" s="16">
        <v>879</v>
      </c>
      <c r="D395" s="16">
        <v>968</v>
      </c>
      <c r="E395" s="16"/>
      <c r="F395" s="16"/>
      <c r="G395" s="16"/>
      <c r="H395" s="16">
        <f t="shared" si="54"/>
        <v>715.66666666666663</v>
      </c>
      <c r="I395" s="16"/>
      <c r="J395" s="16"/>
      <c r="K395" s="16"/>
      <c r="L395" s="20">
        <f t="shared" si="50"/>
        <v>-223</v>
      </c>
      <c r="M395" s="20">
        <f t="shared" si="51"/>
        <v>-134</v>
      </c>
      <c r="N395" s="20">
        <f t="shared" si="52"/>
        <v>-84</v>
      </c>
      <c r="O395" s="20"/>
      <c r="P395" s="20"/>
      <c r="Q395" s="20"/>
      <c r="R395" s="20">
        <f t="shared" si="53"/>
        <v>-147</v>
      </c>
      <c r="S395" s="20"/>
      <c r="T395" s="14">
        <f>SUM($B$2:B395)</f>
        <v>61866</v>
      </c>
      <c r="U395" s="14">
        <f>SUM($C$2:C395)</f>
        <v>54498</v>
      </c>
      <c r="V395" s="14">
        <f>SUM($D$2:D395)</f>
        <v>55358</v>
      </c>
      <c r="W395" s="5"/>
      <c r="X395" s="5"/>
      <c r="Y395" s="5">
        <f t="shared" si="47"/>
        <v>0.57361376673040154</v>
      </c>
      <c r="Z395" s="5">
        <f t="shared" si="48"/>
        <v>0.86771964461994078</v>
      </c>
      <c r="AA395" s="5">
        <f t="shared" si="49"/>
        <v>0.92015209125475284</v>
      </c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x14ac:dyDescent="0.25">
      <c r="A396" s="3">
        <f t="shared" si="55"/>
        <v>42762</v>
      </c>
      <c r="B396" s="16">
        <v>223</v>
      </c>
      <c r="C396" s="16">
        <v>1385</v>
      </c>
      <c r="D396" s="31">
        <v>862</v>
      </c>
      <c r="E396" s="16"/>
      <c r="F396" s="16"/>
      <c r="G396" s="16"/>
      <c r="H396" s="16">
        <f t="shared" si="54"/>
        <v>823.33333333333337</v>
      </c>
      <c r="I396" s="16"/>
      <c r="J396" s="16"/>
      <c r="K396" s="16"/>
      <c r="L396" s="20">
        <f t="shared" si="50"/>
        <v>-246</v>
      </c>
      <c r="M396" s="20">
        <f t="shared" si="51"/>
        <v>519</v>
      </c>
      <c r="N396" s="20">
        <f t="shared" si="52"/>
        <v>7</v>
      </c>
      <c r="O396" s="20"/>
      <c r="P396" s="20"/>
      <c r="Q396" s="20"/>
      <c r="R396" s="20">
        <f t="shared" si="53"/>
        <v>93.333333333333371</v>
      </c>
      <c r="S396" s="20"/>
      <c r="T396" s="14">
        <f>SUM($B$2:B396)</f>
        <v>62089</v>
      </c>
      <c r="U396" s="14">
        <f>SUM($C$2:C396)</f>
        <v>55883</v>
      </c>
      <c r="V396" s="14">
        <f>SUM($D$2:D396)</f>
        <v>56220</v>
      </c>
      <c r="W396" s="5"/>
      <c r="X396" s="5"/>
      <c r="Y396" s="5">
        <f t="shared" si="47"/>
        <v>0.47547974413646055</v>
      </c>
      <c r="Z396" s="5">
        <f t="shared" si="48"/>
        <v>1.5993071593533488</v>
      </c>
      <c r="AA396" s="5">
        <f t="shared" si="49"/>
        <v>1.0081871345029241</v>
      </c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x14ac:dyDescent="0.25">
      <c r="A397" s="3">
        <f t="shared" si="55"/>
        <v>42763</v>
      </c>
      <c r="B397" s="16">
        <v>197</v>
      </c>
      <c r="C397" s="16">
        <v>403</v>
      </c>
      <c r="D397" s="31">
        <v>832</v>
      </c>
      <c r="E397" s="16"/>
      <c r="F397" s="16"/>
      <c r="G397" s="16"/>
      <c r="H397" s="16">
        <f t="shared" si="54"/>
        <v>477.33333333333331</v>
      </c>
      <c r="I397" s="16"/>
      <c r="J397" s="16"/>
      <c r="K397" s="16"/>
      <c r="L397" s="20">
        <f t="shared" si="50"/>
        <v>-203</v>
      </c>
      <c r="M397" s="20">
        <f t="shared" si="51"/>
        <v>-434</v>
      </c>
      <c r="N397" s="20">
        <f t="shared" si="52"/>
        <v>-37</v>
      </c>
      <c r="O397" s="20"/>
      <c r="P397" s="20"/>
      <c r="Q397" s="20"/>
      <c r="R397" s="20">
        <f t="shared" si="53"/>
        <v>-224.66666666666669</v>
      </c>
      <c r="S397" s="20"/>
      <c r="T397" s="14">
        <f>SUM($B$2:B397)</f>
        <v>62286</v>
      </c>
      <c r="U397" s="14">
        <f>SUM($C$2:C397)</f>
        <v>56286</v>
      </c>
      <c r="V397" s="14">
        <f>SUM($D$2:D397)</f>
        <v>57052</v>
      </c>
      <c r="W397" s="5"/>
      <c r="X397" s="5"/>
      <c r="Y397" s="5">
        <f t="shared" si="47"/>
        <v>0.49249999999999999</v>
      </c>
      <c r="Z397" s="5">
        <f t="shared" si="48"/>
        <v>0.48148148148148145</v>
      </c>
      <c r="AA397" s="5">
        <f t="shared" si="49"/>
        <v>0.95742232451093212</v>
      </c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x14ac:dyDescent="0.25">
      <c r="A398" s="28">
        <f t="shared" si="55"/>
        <v>42764</v>
      </c>
      <c r="B398" s="29">
        <v>81</v>
      </c>
      <c r="C398" s="29">
        <v>819</v>
      </c>
      <c r="D398" s="29">
        <v>460</v>
      </c>
      <c r="E398" s="29"/>
      <c r="F398" s="29"/>
      <c r="G398" s="29"/>
      <c r="H398" s="29">
        <f t="shared" si="54"/>
        <v>453.33333333333331</v>
      </c>
      <c r="I398" s="29"/>
      <c r="J398" s="29"/>
      <c r="K398" s="29"/>
      <c r="L398" s="30">
        <f t="shared" si="50"/>
        <v>-172</v>
      </c>
      <c r="M398" s="30">
        <f t="shared" si="51"/>
        <v>659</v>
      </c>
      <c r="N398" s="30">
        <f t="shared" si="52"/>
        <v>-56</v>
      </c>
      <c r="O398" s="30"/>
      <c r="P398" s="30"/>
      <c r="Q398" s="30"/>
      <c r="R398" s="30">
        <f t="shared" si="53"/>
        <v>143.66666666666663</v>
      </c>
      <c r="S398" s="30"/>
      <c r="T398" s="43">
        <f>SUM($B$2:B398)</f>
        <v>62367</v>
      </c>
      <c r="U398" s="43">
        <f>SUM($C$2:C398)</f>
        <v>57105</v>
      </c>
      <c r="V398" s="43">
        <f>SUM($D$2:D398)</f>
        <v>57512</v>
      </c>
      <c r="W398" s="5"/>
      <c r="X398" s="5"/>
      <c r="Y398" s="5">
        <f t="shared" si="47"/>
        <v>0.3201581027667984</v>
      </c>
      <c r="Z398" s="5">
        <f t="shared" si="48"/>
        <v>5.1187500000000004</v>
      </c>
      <c r="AA398" s="5">
        <f t="shared" si="49"/>
        <v>0.89147286821705429</v>
      </c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x14ac:dyDescent="0.25">
      <c r="A399" s="28">
        <f t="shared" si="55"/>
        <v>42765</v>
      </c>
      <c r="B399" s="29">
        <v>58</v>
      </c>
      <c r="C399" s="29">
        <v>58</v>
      </c>
      <c r="D399" s="29">
        <v>265</v>
      </c>
      <c r="E399" s="29"/>
      <c r="F399" s="29"/>
      <c r="G399" s="29"/>
      <c r="H399" s="29">
        <f t="shared" si="54"/>
        <v>127</v>
      </c>
      <c r="I399" s="29"/>
      <c r="J399" s="29"/>
      <c r="K399" s="29"/>
      <c r="L399" s="30">
        <f t="shared" si="50"/>
        <v>-74</v>
      </c>
      <c r="M399" s="30">
        <f t="shared" si="51"/>
        <v>-365</v>
      </c>
      <c r="N399" s="30">
        <f t="shared" si="52"/>
        <v>24</v>
      </c>
      <c r="O399" s="30"/>
      <c r="P399" s="30"/>
      <c r="Q399" s="30"/>
      <c r="R399" s="30">
        <f t="shared" si="53"/>
        <v>-138.33333333333331</v>
      </c>
      <c r="S399" s="30"/>
      <c r="T399" s="43">
        <f>SUM($B$2:B399)</f>
        <v>62425</v>
      </c>
      <c r="U399" s="43">
        <f>SUM($C$2:C399)</f>
        <v>57163</v>
      </c>
      <c r="V399" s="43">
        <f>SUM($D$2:D399)</f>
        <v>57777</v>
      </c>
      <c r="W399" s="5"/>
      <c r="X399" s="5"/>
      <c r="Y399" s="5">
        <f t="shared" si="47"/>
        <v>0.43939393939393939</v>
      </c>
      <c r="Z399" s="5">
        <f t="shared" si="48"/>
        <v>0.13711583924349882</v>
      </c>
      <c r="AA399" s="5">
        <f t="shared" si="49"/>
        <v>1.099585062240664</v>
      </c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x14ac:dyDescent="0.25">
      <c r="A400" s="3">
        <f t="shared" si="55"/>
        <v>42766</v>
      </c>
      <c r="B400" s="16">
        <v>119</v>
      </c>
      <c r="C400" s="16">
        <v>896</v>
      </c>
      <c r="D400" s="16">
        <v>619</v>
      </c>
      <c r="E400" s="16"/>
      <c r="F400" s="16"/>
      <c r="G400" s="16"/>
      <c r="H400" s="16">
        <f t="shared" si="54"/>
        <v>544.66666666666663</v>
      </c>
      <c r="I400" s="16"/>
      <c r="J400" s="16"/>
      <c r="K400" s="16"/>
      <c r="L400" s="20">
        <f t="shared" si="50"/>
        <v>-124</v>
      </c>
      <c r="M400" s="20">
        <f t="shared" si="51"/>
        <v>65</v>
      </c>
      <c r="N400" s="20">
        <f t="shared" si="52"/>
        <v>-6</v>
      </c>
      <c r="O400" s="20"/>
      <c r="P400" s="20"/>
      <c r="Q400" s="20"/>
      <c r="R400" s="20">
        <f t="shared" si="53"/>
        <v>-21.666666666666742</v>
      </c>
      <c r="S400" s="20"/>
      <c r="T400" s="14">
        <f>SUM($B$2:B400)</f>
        <v>62544</v>
      </c>
      <c r="U400" s="14">
        <f>SUM($C$2:C400)</f>
        <v>58059</v>
      </c>
      <c r="V400" s="14">
        <f>SUM($D$2:D400)</f>
        <v>58396</v>
      </c>
      <c r="W400" s="5"/>
      <c r="X400" s="5"/>
      <c r="Y400" s="5">
        <f t="shared" ref="Y400:Y463" si="56">IF(ISERROR(B400/B393),1,B400/B393)</f>
        <v>0.48971193415637859</v>
      </c>
      <c r="Z400" s="5">
        <f t="shared" ref="Z400:Z463" si="57">IF(ISERROR(C400/C393),1,C400/C393)</f>
        <v>1.0782190132370637</v>
      </c>
      <c r="AA400" s="5">
        <f t="shared" ref="AA400:AA463" si="58">IF(ISERROR(D400/D393),1,D400/D393)</f>
        <v>0.99039999999999995</v>
      </c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x14ac:dyDescent="0.25">
      <c r="A401" s="3">
        <f t="shared" si="55"/>
        <v>42767</v>
      </c>
      <c r="B401" s="16">
        <v>124</v>
      </c>
      <c r="C401" s="16">
        <v>933</v>
      </c>
      <c r="D401" s="16">
        <v>990</v>
      </c>
      <c r="E401" s="16"/>
      <c r="F401" s="16"/>
      <c r="G401" s="16"/>
      <c r="H401" s="16">
        <f t="shared" si="54"/>
        <v>682.33333333333337</v>
      </c>
      <c r="I401" s="16"/>
      <c r="J401" s="16"/>
      <c r="K401" s="16"/>
      <c r="L401" s="20">
        <f t="shared" si="50"/>
        <v>-179</v>
      </c>
      <c r="M401" s="20">
        <f t="shared" si="51"/>
        <v>441</v>
      </c>
      <c r="N401" s="20">
        <f t="shared" si="52"/>
        <v>2</v>
      </c>
      <c r="O401" s="20"/>
      <c r="P401" s="20"/>
      <c r="Q401" s="20"/>
      <c r="R401" s="20">
        <f t="shared" si="53"/>
        <v>88</v>
      </c>
      <c r="S401" s="20"/>
      <c r="T401" s="14">
        <f>SUM($B$2:B401)</f>
        <v>62668</v>
      </c>
      <c r="U401" s="14">
        <f>SUM($C$2:C401)</f>
        <v>58992</v>
      </c>
      <c r="V401" s="14">
        <f>SUM($D$2:D401)</f>
        <v>59386</v>
      </c>
      <c r="W401" s="5"/>
      <c r="X401" s="5"/>
      <c r="Y401" s="5">
        <f t="shared" si="56"/>
        <v>0.40924092409240925</v>
      </c>
      <c r="Z401" s="5">
        <f t="shared" si="57"/>
        <v>1.8963414634146341</v>
      </c>
      <c r="AA401" s="5">
        <f t="shared" si="58"/>
        <v>1.0020242914979758</v>
      </c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x14ac:dyDescent="0.25">
      <c r="A402" s="3">
        <f t="shared" si="55"/>
        <v>42768</v>
      </c>
      <c r="B402" s="16">
        <v>92</v>
      </c>
      <c r="C402" s="16">
        <v>784</v>
      </c>
      <c r="D402" s="16">
        <v>826</v>
      </c>
      <c r="E402" s="16"/>
      <c r="F402" s="16"/>
      <c r="G402" s="16"/>
      <c r="H402" s="16">
        <f t="shared" si="54"/>
        <v>567.33333333333337</v>
      </c>
      <c r="I402" s="16"/>
      <c r="J402" s="16"/>
      <c r="K402" s="16"/>
      <c r="L402" s="20">
        <f t="shared" si="50"/>
        <v>-208</v>
      </c>
      <c r="M402" s="20">
        <f t="shared" si="51"/>
        <v>-95</v>
      </c>
      <c r="N402" s="20">
        <f t="shared" si="52"/>
        <v>-142</v>
      </c>
      <c r="O402" s="20"/>
      <c r="P402" s="20"/>
      <c r="Q402" s="20"/>
      <c r="R402" s="20">
        <f t="shared" si="53"/>
        <v>-148.33333333333326</v>
      </c>
      <c r="S402" s="20"/>
      <c r="T402" s="14">
        <f>SUM($B$2:B402)</f>
        <v>62760</v>
      </c>
      <c r="U402" s="14">
        <f>SUM($C$2:C402)</f>
        <v>59776</v>
      </c>
      <c r="V402" s="14">
        <f>SUM($D$2:D402)</f>
        <v>60212</v>
      </c>
      <c r="W402" s="5"/>
      <c r="X402" s="5"/>
      <c r="Y402" s="5">
        <f t="shared" si="56"/>
        <v>0.30666666666666664</v>
      </c>
      <c r="Z402" s="5">
        <f t="shared" si="57"/>
        <v>0.89192263936291238</v>
      </c>
      <c r="AA402" s="5">
        <f t="shared" si="58"/>
        <v>0.85330578512396693</v>
      </c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x14ac:dyDescent="0.25">
      <c r="A403" s="3">
        <f t="shared" si="55"/>
        <v>42769</v>
      </c>
      <c r="B403" s="16">
        <v>86</v>
      </c>
      <c r="C403" s="16">
        <v>858</v>
      </c>
      <c r="D403" s="31">
        <v>673</v>
      </c>
      <c r="E403" s="16"/>
      <c r="F403" s="16"/>
      <c r="G403" s="16"/>
      <c r="H403" s="16">
        <f t="shared" si="54"/>
        <v>539</v>
      </c>
      <c r="I403" s="16"/>
      <c r="J403" s="16"/>
      <c r="K403" s="16"/>
      <c r="L403" s="20">
        <f t="shared" si="50"/>
        <v>-137</v>
      </c>
      <c r="M403" s="20">
        <f t="shared" si="51"/>
        <v>-527</v>
      </c>
      <c r="N403" s="20">
        <f t="shared" si="52"/>
        <v>-189</v>
      </c>
      <c r="O403" s="20"/>
      <c r="P403" s="20"/>
      <c r="Q403" s="20"/>
      <c r="R403" s="20">
        <f t="shared" si="53"/>
        <v>-284.33333333333337</v>
      </c>
      <c r="S403" s="20"/>
      <c r="T403" s="14">
        <f>SUM($B$2:B403)</f>
        <v>62846</v>
      </c>
      <c r="U403" s="14">
        <f>SUM($C$2:C403)</f>
        <v>60634</v>
      </c>
      <c r="V403" s="14">
        <f>SUM($D$2:D403)</f>
        <v>60885</v>
      </c>
      <c r="W403" s="5"/>
      <c r="X403" s="5"/>
      <c r="Y403" s="5">
        <f t="shared" si="56"/>
        <v>0.38565022421524664</v>
      </c>
      <c r="Z403" s="5">
        <f t="shared" si="57"/>
        <v>0.61949458483754516</v>
      </c>
      <c r="AA403" s="5">
        <f t="shared" si="58"/>
        <v>0.78074245939675169</v>
      </c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x14ac:dyDescent="0.25">
      <c r="A404" s="3">
        <f t="shared" si="55"/>
        <v>42770</v>
      </c>
      <c r="B404" s="16">
        <v>57</v>
      </c>
      <c r="C404" s="16">
        <v>690</v>
      </c>
      <c r="D404" s="31">
        <v>776</v>
      </c>
      <c r="E404" s="16"/>
      <c r="F404" s="16"/>
      <c r="G404" s="16"/>
      <c r="H404" s="16">
        <f t="shared" si="54"/>
        <v>507.66666666666669</v>
      </c>
      <c r="I404" s="16"/>
      <c r="J404" s="16"/>
      <c r="K404" s="16"/>
      <c r="L404" s="20">
        <f t="shared" si="50"/>
        <v>-140</v>
      </c>
      <c r="M404" s="20">
        <f t="shared" si="51"/>
        <v>287</v>
      </c>
      <c r="N404" s="20">
        <f t="shared" si="52"/>
        <v>-56</v>
      </c>
      <c r="O404" s="20"/>
      <c r="P404" s="20"/>
      <c r="Q404" s="20"/>
      <c r="R404" s="20">
        <f t="shared" si="53"/>
        <v>30.333333333333371</v>
      </c>
      <c r="S404" s="20"/>
      <c r="T404" s="14">
        <f>SUM($B$2:B404)</f>
        <v>62903</v>
      </c>
      <c r="U404" s="14">
        <f>SUM($C$2:C404)</f>
        <v>61324</v>
      </c>
      <c r="V404" s="14">
        <f>SUM($D$2:D404)</f>
        <v>61661</v>
      </c>
      <c r="W404" s="5"/>
      <c r="X404" s="5"/>
      <c r="Y404" s="5">
        <f t="shared" si="56"/>
        <v>0.28934010152284262</v>
      </c>
      <c r="Z404" s="5">
        <f t="shared" si="57"/>
        <v>1.7121588089330024</v>
      </c>
      <c r="AA404" s="5">
        <f t="shared" si="58"/>
        <v>0.93269230769230771</v>
      </c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x14ac:dyDescent="0.25">
      <c r="A405" s="28">
        <f t="shared" si="55"/>
        <v>42771</v>
      </c>
      <c r="B405" s="29">
        <v>16</v>
      </c>
      <c r="C405" s="29">
        <v>227</v>
      </c>
      <c r="D405" s="29">
        <v>337</v>
      </c>
      <c r="E405" s="29"/>
      <c r="F405" s="29"/>
      <c r="G405" s="29"/>
      <c r="H405" s="29">
        <f t="shared" si="54"/>
        <v>193.33333333333334</v>
      </c>
      <c r="I405" s="29"/>
      <c r="J405" s="29"/>
      <c r="K405" s="29"/>
      <c r="L405" s="30">
        <f t="shared" si="50"/>
        <v>-65</v>
      </c>
      <c r="M405" s="30">
        <f t="shared" si="51"/>
        <v>-592</v>
      </c>
      <c r="N405" s="30">
        <f t="shared" si="52"/>
        <v>-123</v>
      </c>
      <c r="O405" s="30"/>
      <c r="P405" s="30"/>
      <c r="Q405" s="30"/>
      <c r="R405" s="30">
        <f t="shared" si="53"/>
        <v>-260</v>
      </c>
      <c r="S405" s="30"/>
      <c r="T405" s="43">
        <f>SUM($B$2:B405)</f>
        <v>62919</v>
      </c>
      <c r="U405" s="43">
        <f>SUM($C$2:C405)</f>
        <v>61551</v>
      </c>
      <c r="V405" s="43">
        <f>SUM($D$2:D405)</f>
        <v>61998</v>
      </c>
      <c r="W405" s="5"/>
      <c r="X405" s="5"/>
      <c r="Y405" s="5">
        <f t="shared" si="56"/>
        <v>0.19753086419753085</v>
      </c>
      <c r="Z405" s="5">
        <f t="shared" si="57"/>
        <v>0.27716727716727718</v>
      </c>
      <c r="AA405" s="5">
        <f t="shared" si="58"/>
        <v>0.7326086956521739</v>
      </c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x14ac:dyDescent="0.25">
      <c r="A406" s="28">
        <f t="shared" si="55"/>
        <v>42772</v>
      </c>
      <c r="B406" s="29">
        <v>10</v>
      </c>
      <c r="C406" s="29">
        <v>157</v>
      </c>
      <c r="D406" s="29">
        <v>130</v>
      </c>
      <c r="E406" s="29"/>
      <c r="F406" s="29"/>
      <c r="G406" s="29"/>
      <c r="H406" s="29">
        <f t="shared" si="54"/>
        <v>99</v>
      </c>
      <c r="I406" s="29"/>
      <c r="J406" s="29"/>
      <c r="K406" s="29"/>
      <c r="L406" s="30">
        <f t="shared" si="50"/>
        <v>-48</v>
      </c>
      <c r="M406" s="30">
        <f t="shared" si="51"/>
        <v>99</v>
      </c>
      <c r="N406" s="30">
        <f t="shared" si="52"/>
        <v>-135</v>
      </c>
      <c r="O406" s="30"/>
      <c r="P406" s="30"/>
      <c r="Q406" s="30"/>
      <c r="R406" s="30">
        <f t="shared" si="53"/>
        <v>-28</v>
      </c>
      <c r="S406" s="30"/>
      <c r="T406" s="43">
        <f>SUM($B$2:B406)</f>
        <v>62929</v>
      </c>
      <c r="U406" s="43">
        <f>SUM($C$2:C406)</f>
        <v>61708</v>
      </c>
      <c r="V406" s="43">
        <f>SUM($D$2:D406)</f>
        <v>62128</v>
      </c>
      <c r="W406" s="5"/>
      <c r="X406" s="5"/>
      <c r="Y406" s="5">
        <f t="shared" si="56"/>
        <v>0.17241379310344829</v>
      </c>
      <c r="Z406" s="5">
        <f t="shared" si="57"/>
        <v>2.7068965517241379</v>
      </c>
      <c r="AA406" s="5">
        <f t="shared" si="58"/>
        <v>0.49056603773584906</v>
      </c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x14ac:dyDescent="0.25">
      <c r="A407" s="3">
        <f t="shared" si="55"/>
        <v>42773</v>
      </c>
      <c r="B407" s="16">
        <v>22</v>
      </c>
      <c r="C407" s="16">
        <v>483</v>
      </c>
      <c r="D407" s="16">
        <v>469</v>
      </c>
      <c r="E407" s="16"/>
      <c r="F407" s="16"/>
      <c r="G407" s="16"/>
      <c r="H407" s="16">
        <f t="shared" si="54"/>
        <v>324.66666666666669</v>
      </c>
      <c r="I407" s="16"/>
      <c r="J407" s="16"/>
      <c r="K407" s="16"/>
      <c r="L407" s="20">
        <f t="shared" si="50"/>
        <v>-97</v>
      </c>
      <c r="M407" s="20">
        <f t="shared" si="51"/>
        <v>-413</v>
      </c>
      <c r="N407" s="20">
        <f t="shared" si="52"/>
        <v>-150</v>
      </c>
      <c r="O407" s="20"/>
      <c r="P407" s="20"/>
      <c r="Q407" s="20"/>
      <c r="R407" s="20">
        <f t="shared" si="53"/>
        <v>-219.99999999999994</v>
      </c>
      <c r="S407" s="20"/>
      <c r="T407" s="14">
        <f>SUM($B$2:B407)</f>
        <v>62951</v>
      </c>
      <c r="U407" s="14">
        <f>SUM($C$2:C407)</f>
        <v>62191</v>
      </c>
      <c r="V407" s="14">
        <f>SUM($D$2:D407)</f>
        <v>62597</v>
      </c>
      <c r="W407" s="5"/>
      <c r="X407" s="5"/>
      <c r="Y407" s="5">
        <f t="shared" si="56"/>
        <v>0.18487394957983194</v>
      </c>
      <c r="Z407" s="5">
        <f t="shared" si="57"/>
        <v>0.5390625</v>
      </c>
      <c r="AA407" s="5">
        <f t="shared" si="58"/>
        <v>0.7576736672051696</v>
      </c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x14ac:dyDescent="0.25">
      <c r="A408" s="3">
        <f t="shared" si="55"/>
        <v>42774</v>
      </c>
      <c r="B408" s="16">
        <v>18</v>
      </c>
      <c r="C408" s="16">
        <v>815</v>
      </c>
      <c r="D408" s="16">
        <v>674</v>
      </c>
      <c r="E408" s="16"/>
      <c r="F408" s="16"/>
      <c r="G408" s="16"/>
      <c r="H408" s="16">
        <f t="shared" si="54"/>
        <v>502.33333333333331</v>
      </c>
      <c r="I408" s="16"/>
      <c r="J408" s="16"/>
      <c r="K408" s="16"/>
      <c r="L408" s="20">
        <f t="shared" si="50"/>
        <v>-106</v>
      </c>
      <c r="M408" s="20">
        <f t="shared" si="51"/>
        <v>-118</v>
      </c>
      <c r="N408" s="20">
        <f t="shared" si="52"/>
        <v>-316</v>
      </c>
      <c r="O408" s="20"/>
      <c r="P408" s="20"/>
      <c r="Q408" s="20"/>
      <c r="R408" s="20">
        <f t="shared" si="53"/>
        <v>-180.00000000000006</v>
      </c>
      <c r="S408" s="20"/>
      <c r="T408" s="14">
        <f>SUM($B$2:B408)</f>
        <v>62969</v>
      </c>
      <c r="U408" s="14">
        <f>SUM($C$2:C408)</f>
        <v>63006</v>
      </c>
      <c r="V408" s="14">
        <f>SUM($D$2:D408)</f>
        <v>63271</v>
      </c>
      <c r="W408" s="5"/>
      <c r="X408" s="5"/>
      <c r="Y408" s="5">
        <f t="shared" si="56"/>
        <v>0.14516129032258066</v>
      </c>
      <c r="Z408" s="5">
        <f t="shared" si="57"/>
        <v>0.87352625937834938</v>
      </c>
      <c r="AA408" s="5">
        <f t="shared" si="58"/>
        <v>0.68080808080808086</v>
      </c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x14ac:dyDescent="0.25">
      <c r="A409" s="3">
        <f t="shared" si="55"/>
        <v>42775</v>
      </c>
      <c r="B409" s="16">
        <f t="shared" ref="B409:B440" si="59">SUM(Y395:Y408)/14*B402</f>
        <v>32.079974834384089</v>
      </c>
      <c r="C409" s="16">
        <f t="shared" ref="C409:C440" si="60">SUM(Z395:Z408)/14*C402</f>
        <v>1052.753140474179</v>
      </c>
      <c r="D409" s="16">
        <f t="shared" ref="D409:D440" si="61">SUM(AA395:AA408)/14*D402</f>
        <v>713.76080754447764</v>
      </c>
      <c r="E409" s="16"/>
      <c r="F409" s="16"/>
      <c r="G409" s="16"/>
      <c r="H409" s="16">
        <f t="shared" si="54"/>
        <v>599.53130761768023</v>
      </c>
      <c r="I409" s="16"/>
      <c r="J409" s="16"/>
      <c r="K409" s="16"/>
      <c r="L409" s="20">
        <f t="shared" si="50"/>
        <v>-59.920025165615911</v>
      </c>
      <c r="M409" s="20">
        <f t="shared" si="51"/>
        <v>268.75314047417896</v>
      </c>
      <c r="N409" s="20">
        <f t="shared" si="52"/>
        <v>-112.23919245552236</v>
      </c>
      <c r="O409" s="20"/>
      <c r="P409" s="20"/>
      <c r="Q409" s="20"/>
      <c r="R409" s="20">
        <f t="shared" si="53"/>
        <v>32.197974284346856</v>
      </c>
      <c r="S409" s="20"/>
      <c r="T409" s="14">
        <f>SUM($B$2:B409)</f>
        <v>63001.079974834385</v>
      </c>
      <c r="U409" s="14">
        <f>SUM($C$2:C409)</f>
        <v>64058.753140474182</v>
      </c>
      <c r="V409" s="14">
        <f>SUM($D$2:D409)</f>
        <v>63984.76080754448</v>
      </c>
      <c r="W409" s="5"/>
      <c r="X409" s="5"/>
      <c r="Y409" s="5">
        <f t="shared" si="56"/>
        <v>0.34869537863460964</v>
      </c>
      <c r="Z409" s="5">
        <f t="shared" si="57"/>
        <v>1.3427973730537996</v>
      </c>
      <c r="AA409" s="5">
        <f t="shared" si="58"/>
        <v>0.8641172004170431</v>
      </c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x14ac:dyDescent="0.25">
      <c r="A410" s="3">
        <f t="shared" si="55"/>
        <v>42776</v>
      </c>
      <c r="B410" s="16">
        <f t="shared" si="59"/>
        <v>28.606161035702289</v>
      </c>
      <c r="C410" s="16">
        <f t="shared" si="60"/>
        <v>1181.2356240084637</v>
      </c>
      <c r="D410" s="16">
        <f t="shared" si="61"/>
        <v>578.85719862825727</v>
      </c>
      <c r="E410" s="16"/>
      <c r="F410" s="16"/>
      <c r="G410" s="16"/>
      <c r="H410" s="16">
        <f t="shared" si="54"/>
        <v>596.2329945574744</v>
      </c>
      <c r="I410" s="16"/>
      <c r="J410" s="16"/>
      <c r="K410" s="16"/>
      <c r="L410" s="20">
        <f t="shared" si="50"/>
        <v>-57.393838964297714</v>
      </c>
      <c r="M410" s="20">
        <f t="shared" si="51"/>
        <v>323.23562400846367</v>
      </c>
      <c r="N410" s="20">
        <f t="shared" si="52"/>
        <v>-94.142801371742735</v>
      </c>
      <c r="O410" s="20"/>
      <c r="P410" s="20"/>
      <c r="Q410" s="20"/>
      <c r="R410" s="20">
        <f t="shared" si="53"/>
        <v>57.232994557474399</v>
      </c>
      <c r="S410" s="20"/>
      <c r="T410" s="14">
        <f>SUM($B$2:B410)</f>
        <v>63029.686135870084</v>
      </c>
      <c r="U410" s="14">
        <f>SUM($C$2:C410)</f>
        <v>65239.988764482645</v>
      </c>
      <c r="V410" s="14">
        <f>SUM($D$2:D410)</f>
        <v>64563.618006172735</v>
      </c>
      <c r="W410" s="5"/>
      <c r="X410" s="5"/>
      <c r="Y410" s="5">
        <f t="shared" si="56"/>
        <v>0.33262977948491035</v>
      </c>
      <c r="Z410" s="5">
        <f t="shared" si="57"/>
        <v>1.376731496513361</v>
      </c>
      <c r="AA410" s="5">
        <f t="shared" si="58"/>
        <v>0.86011470821434954</v>
      </c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x14ac:dyDescent="0.25">
      <c r="A411" s="3">
        <f t="shared" si="55"/>
        <v>42777</v>
      </c>
      <c r="B411" s="16">
        <f t="shared" si="59"/>
        <v>18.378294003130001</v>
      </c>
      <c r="C411" s="16">
        <f t="shared" si="60"/>
        <v>938.97493206853392</v>
      </c>
      <c r="D411" s="16">
        <f t="shared" si="61"/>
        <v>659.24157051719715</v>
      </c>
      <c r="E411" s="16"/>
      <c r="F411" s="16"/>
      <c r="G411" s="16"/>
      <c r="H411" s="16">
        <f t="shared" si="54"/>
        <v>538.86493219628699</v>
      </c>
      <c r="I411" s="16"/>
      <c r="J411" s="16"/>
      <c r="K411" s="16"/>
      <c r="L411" s="20">
        <f t="shared" si="50"/>
        <v>-38.621705996869999</v>
      </c>
      <c r="M411" s="20">
        <f t="shared" si="51"/>
        <v>248.97493206853392</v>
      </c>
      <c r="N411" s="20">
        <f t="shared" si="52"/>
        <v>-116.75842948280285</v>
      </c>
      <c r="O411" s="20"/>
      <c r="P411" s="20"/>
      <c r="Q411" s="20"/>
      <c r="R411" s="20">
        <f t="shared" si="53"/>
        <v>31.198265529620301</v>
      </c>
      <c r="S411" s="20"/>
      <c r="T411" s="14">
        <f>SUM($B$2:B411)</f>
        <v>63048.064429873215</v>
      </c>
      <c r="U411" s="14">
        <f>SUM($C$2:C411)</f>
        <v>66178.963696551175</v>
      </c>
      <c r="V411" s="14">
        <f>SUM($D$2:D411)</f>
        <v>65222.859576689931</v>
      </c>
      <c r="W411" s="5"/>
      <c r="X411" s="5"/>
      <c r="Y411" s="5">
        <f t="shared" si="56"/>
        <v>0.32242621058122811</v>
      </c>
      <c r="Z411" s="5">
        <f t="shared" si="57"/>
        <v>1.3608332348819332</v>
      </c>
      <c r="AA411" s="5">
        <f t="shared" si="58"/>
        <v>0.84953810633659421</v>
      </c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x14ac:dyDescent="0.25">
      <c r="A412" s="28">
        <f t="shared" si="55"/>
        <v>42778</v>
      </c>
      <c r="B412" s="29">
        <f t="shared" si="59"/>
        <v>4.9644493242496255</v>
      </c>
      <c r="C412" s="29">
        <f t="shared" si="60"/>
        <v>323.16720489119194</v>
      </c>
      <c r="D412" s="29">
        <f t="shared" si="61"/>
        <v>283.69741458366428</v>
      </c>
      <c r="E412" s="29"/>
      <c r="F412" s="29"/>
      <c r="G412" s="29"/>
      <c r="H412" s="29">
        <f t="shared" si="54"/>
        <v>203.94302293303531</v>
      </c>
      <c r="I412" s="29"/>
      <c r="J412" s="29"/>
      <c r="K412" s="29"/>
      <c r="L412" s="30">
        <f t="shared" si="50"/>
        <v>-11.035550675750375</v>
      </c>
      <c r="M412" s="30">
        <f t="shared" si="51"/>
        <v>96.167204891191943</v>
      </c>
      <c r="N412" s="30">
        <f t="shared" si="52"/>
        <v>-53.302585416335717</v>
      </c>
      <c r="O412" s="30"/>
      <c r="P412" s="30"/>
      <c r="Q412" s="30"/>
      <c r="R412" s="30">
        <f t="shared" si="53"/>
        <v>10.609689599701966</v>
      </c>
      <c r="S412" s="30"/>
      <c r="T412" s="43">
        <f>SUM($B$2:B412)</f>
        <v>63053.028879197467</v>
      </c>
      <c r="U412" s="43">
        <f>SUM($C$2:C412)</f>
        <v>66502.13090144236</v>
      </c>
      <c r="V412" s="43">
        <f>SUM($D$2:D412)</f>
        <v>65506.556991273595</v>
      </c>
      <c r="W412" s="5"/>
      <c r="X412" s="5"/>
      <c r="Y412" s="5">
        <f t="shared" si="56"/>
        <v>0.31027808276560159</v>
      </c>
      <c r="Z412" s="5">
        <f t="shared" si="57"/>
        <v>1.4236440744105372</v>
      </c>
      <c r="AA412" s="5">
        <f t="shared" si="58"/>
        <v>0.84183209075271304</v>
      </c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x14ac:dyDescent="0.25">
      <c r="A413" s="28">
        <f t="shared" si="55"/>
        <v>42779</v>
      </c>
      <c r="B413" s="29">
        <f t="shared" si="59"/>
        <v>3.0957236705123039</v>
      </c>
      <c r="C413" s="29">
        <f t="shared" si="60"/>
        <v>182.07414608834389</v>
      </c>
      <c r="D413" s="29">
        <f t="shared" si="61"/>
        <v>108.97722172139807</v>
      </c>
      <c r="E413" s="29"/>
      <c r="F413" s="29"/>
      <c r="G413" s="29"/>
      <c r="H413" s="29">
        <f t="shared" si="54"/>
        <v>98.049030493418101</v>
      </c>
      <c r="I413" s="29"/>
      <c r="J413" s="29"/>
      <c r="K413" s="29"/>
      <c r="L413" s="30">
        <f t="shared" si="50"/>
        <v>-6.9042763294876961</v>
      </c>
      <c r="M413" s="30">
        <f t="shared" si="51"/>
        <v>25.074146088343895</v>
      </c>
      <c r="N413" s="30">
        <f t="shared" si="52"/>
        <v>-21.022778278601933</v>
      </c>
      <c r="O413" s="30"/>
      <c r="P413" s="30"/>
      <c r="Q413" s="30"/>
      <c r="R413" s="30">
        <f t="shared" si="53"/>
        <v>-0.95096950658189883</v>
      </c>
      <c r="S413" s="30"/>
      <c r="T413" s="43">
        <f>SUM($B$2:B413)</f>
        <v>63056.124602867982</v>
      </c>
      <c r="U413" s="43">
        <f>SUM($C$2:C413)</f>
        <v>66684.205047530704</v>
      </c>
      <c r="V413" s="43">
        <f>SUM($D$2:D413)</f>
        <v>65615.534212995</v>
      </c>
      <c r="W413" s="5"/>
      <c r="X413" s="5"/>
      <c r="Y413" s="5">
        <f t="shared" si="56"/>
        <v>0.30957236705123037</v>
      </c>
      <c r="Z413" s="5">
        <f t="shared" si="57"/>
        <v>1.1597079368684324</v>
      </c>
      <c r="AA413" s="5">
        <f t="shared" si="58"/>
        <v>0.83828632093383126</v>
      </c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x14ac:dyDescent="0.25">
      <c r="A414" s="3">
        <f t="shared" si="55"/>
        <v>42780</v>
      </c>
      <c r="B414" s="16">
        <f t="shared" si="59"/>
        <v>6.6065867471599535</v>
      </c>
      <c r="C414" s="16">
        <f t="shared" si="60"/>
        <v>595.41836087551303</v>
      </c>
      <c r="D414" s="16">
        <f t="shared" si="61"/>
        <v>384.40277668418793</v>
      </c>
      <c r="E414" s="16"/>
      <c r="F414" s="16"/>
      <c r="G414" s="16"/>
      <c r="H414" s="16">
        <f t="shared" si="54"/>
        <v>328.80924143562032</v>
      </c>
      <c r="I414" s="16"/>
      <c r="J414" s="16"/>
      <c r="K414" s="16"/>
      <c r="L414" s="20">
        <f t="shared" si="50"/>
        <v>-15.393413252840046</v>
      </c>
      <c r="M414" s="20">
        <f t="shared" si="51"/>
        <v>112.41836087551303</v>
      </c>
      <c r="N414" s="20">
        <f t="shared" si="52"/>
        <v>-84.597223315812073</v>
      </c>
      <c r="O414" s="20"/>
      <c r="P414" s="20"/>
      <c r="Q414" s="20"/>
      <c r="R414" s="20">
        <f t="shared" si="53"/>
        <v>4.1425747689536365</v>
      </c>
      <c r="S414" s="20"/>
      <c r="T414" s="14">
        <f>SUM($B$2:B414)</f>
        <v>63062.731189615144</v>
      </c>
      <c r="U414" s="14">
        <f>SUM($C$2:C414)</f>
        <v>67279.623408406216</v>
      </c>
      <c r="V414" s="14">
        <f>SUM($D$2:D414)</f>
        <v>65999.93698967919</v>
      </c>
      <c r="W414" s="5"/>
      <c r="X414" s="5"/>
      <c r="Y414" s="5">
        <f t="shared" si="56"/>
        <v>0.3002993975981797</v>
      </c>
      <c r="Z414" s="5">
        <f t="shared" si="57"/>
        <v>1.2327502295559276</v>
      </c>
      <c r="AA414" s="5">
        <f t="shared" si="58"/>
        <v>0.81962212512620025</v>
      </c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x14ac:dyDescent="0.25">
      <c r="A415" s="3">
        <f t="shared" si="55"/>
        <v>42781</v>
      </c>
      <c r="B415" s="16">
        <f t="shared" si="59"/>
        <v>5.1618587526209794</v>
      </c>
      <c r="C415" s="16">
        <f t="shared" si="60"/>
        <v>1013.6873614666436</v>
      </c>
      <c r="D415" s="16">
        <f t="shared" si="61"/>
        <v>544.20357750184905</v>
      </c>
      <c r="E415" s="16"/>
      <c r="F415" s="16"/>
      <c r="G415" s="16"/>
      <c r="H415" s="16">
        <f t="shared" si="54"/>
        <v>521.01759924037117</v>
      </c>
      <c r="I415" s="16"/>
      <c r="J415" s="16"/>
      <c r="K415" s="16"/>
      <c r="L415" s="20">
        <f t="shared" si="50"/>
        <v>-12.838141247379021</v>
      </c>
      <c r="M415" s="20">
        <f t="shared" si="51"/>
        <v>198.68736146664355</v>
      </c>
      <c r="N415" s="20">
        <f t="shared" si="52"/>
        <v>-129.79642249815095</v>
      </c>
      <c r="O415" s="20"/>
      <c r="P415" s="20"/>
      <c r="Q415" s="20"/>
      <c r="R415" s="20">
        <f t="shared" si="53"/>
        <v>18.684265907037855</v>
      </c>
      <c r="S415" s="20"/>
      <c r="T415" s="14">
        <f>SUM($B$2:B415)</f>
        <v>63067.893048367769</v>
      </c>
      <c r="U415" s="14">
        <f>SUM($C$2:C415)</f>
        <v>68293.310769872856</v>
      </c>
      <c r="V415" s="14">
        <f>SUM($D$2:D415)</f>
        <v>66544.140567181035</v>
      </c>
      <c r="W415" s="5"/>
      <c r="X415" s="5"/>
      <c r="Y415" s="5">
        <f t="shared" si="56"/>
        <v>0.28676993070116552</v>
      </c>
      <c r="Z415" s="5">
        <f t="shared" si="57"/>
        <v>1.2437881735787037</v>
      </c>
      <c r="AA415" s="5">
        <f t="shared" si="58"/>
        <v>0.80742370549235765</v>
      </c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x14ac:dyDescent="0.25">
      <c r="A416" s="3">
        <f t="shared" si="55"/>
        <v>42782</v>
      </c>
      <c r="B416" s="16">
        <f t="shared" si="59"/>
        <v>8.9189388468705211</v>
      </c>
      <c r="C416" s="16">
        <f t="shared" si="60"/>
        <v>1260.3320825909425</v>
      </c>
      <c r="D416" s="16">
        <f t="shared" si="61"/>
        <v>566.38609096163691</v>
      </c>
      <c r="E416" s="16"/>
      <c r="F416" s="16"/>
      <c r="G416" s="16"/>
      <c r="H416" s="16">
        <f t="shared" si="54"/>
        <v>611.87903746648328</v>
      </c>
      <c r="I416" s="16"/>
      <c r="J416" s="16"/>
      <c r="K416" s="16"/>
      <c r="L416" s="20">
        <f t="shared" si="50"/>
        <v>-23.161035987513568</v>
      </c>
      <c r="M416" s="20">
        <f t="shared" si="51"/>
        <v>207.57894211676353</v>
      </c>
      <c r="N416" s="20">
        <f t="shared" si="52"/>
        <v>-147.37471658284073</v>
      </c>
      <c r="O416" s="20"/>
      <c r="P416" s="20"/>
      <c r="Q416" s="20"/>
      <c r="R416" s="20">
        <f t="shared" si="53"/>
        <v>12.347729848803056</v>
      </c>
      <c r="S416" s="20"/>
      <c r="T416" s="14">
        <f>SUM($B$2:B416)</f>
        <v>63076.811987214642</v>
      </c>
      <c r="U416" s="14">
        <f>SUM($C$2:C416)</f>
        <v>69553.642852463803</v>
      </c>
      <c r="V416" s="14">
        <f>SUM($D$2:D416)</f>
        <v>67110.526658142669</v>
      </c>
      <c r="W416" s="5"/>
      <c r="X416" s="5"/>
      <c r="Y416" s="5">
        <f t="shared" si="56"/>
        <v>0.27802200260179094</v>
      </c>
      <c r="Z416" s="5">
        <f t="shared" si="57"/>
        <v>1.1971772243047085</v>
      </c>
      <c r="AA416" s="5">
        <f t="shared" si="58"/>
        <v>0.79352366363481353</v>
      </c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x14ac:dyDescent="0.25">
      <c r="A417" s="3">
        <f t="shared" si="55"/>
        <v>42783</v>
      </c>
      <c r="B417" s="16">
        <f t="shared" si="59"/>
        <v>7.8946126155343128</v>
      </c>
      <c r="C417" s="16">
        <f t="shared" si="60"/>
        <v>1439.9039277520906</v>
      </c>
      <c r="D417" s="16">
        <f t="shared" si="61"/>
        <v>456.86507702164636</v>
      </c>
      <c r="E417" s="16"/>
      <c r="F417" s="16"/>
      <c r="G417" s="16"/>
      <c r="H417" s="16">
        <f t="shared" si="54"/>
        <v>634.88787246309039</v>
      </c>
      <c r="I417" s="16"/>
      <c r="J417" s="16"/>
      <c r="K417" s="16"/>
      <c r="L417" s="20">
        <f t="shared" si="50"/>
        <v>-20.711548420167976</v>
      </c>
      <c r="M417" s="20">
        <f t="shared" si="51"/>
        <v>258.66830374362689</v>
      </c>
      <c r="N417" s="20">
        <f t="shared" si="52"/>
        <v>-121.99212160661091</v>
      </c>
      <c r="O417" s="20"/>
      <c r="P417" s="20"/>
      <c r="Q417" s="20"/>
      <c r="R417" s="20">
        <f t="shared" si="53"/>
        <v>38.65487790561599</v>
      </c>
      <c r="S417" s="20"/>
      <c r="T417" s="14">
        <f>SUM($B$2:B417)</f>
        <v>63084.706599830177</v>
      </c>
      <c r="U417" s="14">
        <f>SUM($C$2:C417)</f>
        <v>70993.546780215896</v>
      </c>
      <c r="V417" s="14">
        <f>SUM($D$2:D417)</f>
        <v>67567.391735164318</v>
      </c>
      <c r="W417" s="5"/>
      <c r="X417" s="5"/>
      <c r="Y417" s="5">
        <f t="shared" si="56"/>
        <v>0.27597595516858553</v>
      </c>
      <c r="Z417" s="5">
        <f t="shared" si="57"/>
        <v>1.2189811232291226</v>
      </c>
      <c r="AA417" s="5">
        <f t="shared" si="58"/>
        <v>0.78925351209987393</v>
      </c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x14ac:dyDescent="0.25">
      <c r="A418" s="3">
        <f t="shared" si="55"/>
        <v>42784</v>
      </c>
      <c r="B418" s="16">
        <f t="shared" si="59"/>
        <v>4.927993958945895</v>
      </c>
      <c r="C418" s="16">
        <f t="shared" si="60"/>
        <v>1184.8000624956217</v>
      </c>
      <c r="D418" s="16">
        <f t="shared" si="61"/>
        <v>520.70949912084609</v>
      </c>
      <c r="E418" s="16"/>
      <c r="F418" s="16"/>
      <c r="G418" s="16"/>
      <c r="H418" s="16">
        <f t="shared" si="54"/>
        <v>570.14585185847125</v>
      </c>
      <c r="I418" s="16"/>
      <c r="J418" s="16"/>
      <c r="K418" s="16"/>
      <c r="L418" s="20">
        <f t="shared" si="50"/>
        <v>-13.450300044184107</v>
      </c>
      <c r="M418" s="20">
        <f t="shared" si="51"/>
        <v>245.82513042708774</v>
      </c>
      <c r="N418" s="20">
        <f t="shared" si="52"/>
        <v>-138.53207139635106</v>
      </c>
      <c r="O418" s="20"/>
      <c r="P418" s="20"/>
      <c r="Q418" s="20"/>
      <c r="R418" s="20">
        <f t="shared" si="53"/>
        <v>31.28091966218426</v>
      </c>
      <c r="S418" s="20"/>
      <c r="T418" s="14">
        <f>SUM($B$2:B418)</f>
        <v>63089.634593789124</v>
      </c>
      <c r="U418" s="14">
        <f>SUM($C$2:C418)</f>
        <v>72178.346842711515</v>
      </c>
      <c r="V418" s="14">
        <f>SUM($D$2:D418)</f>
        <v>68088.101234285161</v>
      </c>
      <c r="W418" s="5"/>
      <c r="X418" s="5"/>
      <c r="Y418" s="5">
        <f t="shared" si="56"/>
        <v>0.2681420788081097</v>
      </c>
      <c r="Z418" s="5">
        <f t="shared" si="57"/>
        <v>1.2618015902570927</v>
      </c>
      <c r="AA418" s="5">
        <f t="shared" si="58"/>
        <v>0.7898614444358113</v>
      </c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x14ac:dyDescent="0.25">
      <c r="A419" s="28">
        <f t="shared" si="55"/>
        <v>42785</v>
      </c>
      <c r="B419" s="29">
        <f t="shared" si="59"/>
        <v>1.3236608684031255</v>
      </c>
      <c r="C419" s="29">
        <f t="shared" si="60"/>
        <v>397.37712993906945</v>
      </c>
      <c r="D419" s="29">
        <f t="shared" si="61"/>
        <v>221.18731062085675</v>
      </c>
      <c r="E419" s="29"/>
      <c r="F419" s="29"/>
      <c r="G419" s="29"/>
      <c r="H419" s="29">
        <f t="shared" si="54"/>
        <v>206.62936714277643</v>
      </c>
      <c r="I419" s="29"/>
      <c r="J419" s="29"/>
      <c r="K419" s="29"/>
      <c r="L419" s="30">
        <f t="shared" ref="L419:L482" si="62">B419-B412</f>
        <v>-3.6407884558464998</v>
      </c>
      <c r="M419" s="30">
        <f t="shared" ref="M419:M482" si="63">C419-C412</f>
        <v>74.209925047877505</v>
      </c>
      <c r="N419" s="30">
        <f t="shared" ref="N419:N482" si="64">D419-D412</f>
        <v>-62.510103962807534</v>
      </c>
      <c r="O419" s="30"/>
      <c r="P419" s="30"/>
      <c r="Q419" s="30"/>
      <c r="R419" s="30">
        <f t="shared" ref="R419:R482" si="65">H419-H412</f>
        <v>2.6863442097411223</v>
      </c>
      <c r="S419" s="30"/>
      <c r="T419" s="43">
        <f>SUM($B$2:B419)</f>
        <v>63090.958254657526</v>
      </c>
      <c r="U419" s="43">
        <f>SUM($C$2:C419)</f>
        <v>72575.72397265058</v>
      </c>
      <c r="V419" s="43">
        <f>SUM($D$2:D419)</f>
        <v>68309.288544906012</v>
      </c>
      <c r="W419" s="5"/>
      <c r="X419" s="5"/>
      <c r="Y419" s="5">
        <f t="shared" si="56"/>
        <v>0.26662793432848592</v>
      </c>
      <c r="Z419" s="5">
        <f t="shared" si="57"/>
        <v>1.2296332174945273</v>
      </c>
      <c r="AA419" s="5">
        <f t="shared" si="58"/>
        <v>0.77965923991749009</v>
      </c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x14ac:dyDescent="0.25">
      <c r="A420" s="28">
        <f t="shared" si="55"/>
        <v>42786</v>
      </c>
      <c r="B420" s="29">
        <f t="shared" si="59"/>
        <v>0.84068536720388287</v>
      </c>
      <c r="C420" s="29">
        <f t="shared" si="60"/>
        <v>236.27151970313</v>
      </c>
      <c r="D420" s="29">
        <f t="shared" si="61"/>
        <v>85.331343398090297</v>
      </c>
      <c r="E420" s="29"/>
      <c r="F420" s="29"/>
      <c r="G420" s="29"/>
      <c r="H420" s="29">
        <f t="shared" si="54"/>
        <v>107.48118282280807</v>
      </c>
      <c r="I420" s="29"/>
      <c r="J420" s="29"/>
      <c r="K420" s="29"/>
      <c r="L420" s="30">
        <f t="shared" si="62"/>
        <v>-2.2550383033084209</v>
      </c>
      <c r="M420" s="30">
        <f t="shared" si="63"/>
        <v>54.197373614786102</v>
      </c>
      <c r="N420" s="30">
        <f t="shared" si="64"/>
        <v>-23.64587832330777</v>
      </c>
      <c r="O420" s="30"/>
      <c r="P420" s="30"/>
      <c r="Q420" s="30"/>
      <c r="R420" s="30">
        <f t="shared" si="65"/>
        <v>9.4321523293899645</v>
      </c>
      <c r="S420" s="30"/>
      <c r="T420" s="43">
        <f>SUM($B$2:B420)</f>
        <v>63091.798940024732</v>
      </c>
      <c r="U420" s="43">
        <f>SUM($C$2:C420)</f>
        <v>72811.995492353715</v>
      </c>
      <c r="V420" s="43">
        <f>SUM($D$2:D420)</f>
        <v>68394.619888304107</v>
      </c>
      <c r="W420" s="5"/>
      <c r="X420" s="5"/>
      <c r="Y420" s="5">
        <f t="shared" si="56"/>
        <v>0.27156343933783983</v>
      </c>
      <c r="Z420" s="5">
        <f t="shared" si="57"/>
        <v>1.2976664989464737</v>
      </c>
      <c r="AA420" s="5">
        <f t="shared" si="58"/>
        <v>0.78301999307929859</v>
      </c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x14ac:dyDescent="0.25">
      <c r="A421" s="3">
        <f t="shared" si="55"/>
        <v>42787</v>
      </c>
      <c r="B421" s="16">
        <f t="shared" si="59"/>
        <v>1.8408960435423865</v>
      </c>
      <c r="C421" s="16">
        <f t="shared" si="60"/>
        <v>712.72007061424711</v>
      </c>
      <c r="D421" s="16">
        <f t="shared" si="61"/>
        <v>309.02506757365137</v>
      </c>
      <c r="E421" s="16"/>
      <c r="F421" s="16"/>
      <c r="G421" s="16"/>
      <c r="H421" s="16">
        <f t="shared" si="54"/>
        <v>341.19534474381362</v>
      </c>
      <c r="I421" s="16"/>
      <c r="J421" s="16"/>
      <c r="K421" s="16"/>
      <c r="L421" s="20">
        <f t="shared" si="62"/>
        <v>-4.7656907036175671</v>
      </c>
      <c r="M421" s="20">
        <f t="shared" si="63"/>
        <v>117.30170973873408</v>
      </c>
      <c r="N421" s="20">
        <f t="shared" si="64"/>
        <v>-75.377709110536557</v>
      </c>
      <c r="O421" s="20"/>
      <c r="P421" s="20"/>
      <c r="Q421" s="20"/>
      <c r="R421" s="20">
        <f t="shared" si="65"/>
        <v>12.386103308193299</v>
      </c>
      <c r="S421" s="20"/>
      <c r="T421" s="14">
        <f>SUM($B$2:B421)</f>
        <v>63093.639836068272</v>
      </c>
      <c r="U421" s="14">
        <f>SUM($C$2:C421)</f>
        <v>73524.715562967962</v>
      </c>
      <c r="V421" s="14">
        <f>SUM($D$2:D421)</f>
        <v>68703.644955877753</v>
      </c>
      <c r="W421" s="5"/>
      <c r="X421" s="5"/>
      <c r="Y421" s="5">
        <f t="shared" si="56"/>
        <v>0.27864555692601067</v>
      </c>
      <c r="Z421" s="5">
        <f t="shared" si="57"/>
        <v>1.1970072094623547</v>
      </c>
      <c r="AA421" s="5">
        <f t="shared" si="58"/>
        <v>0.80390956131811642</v>
      </c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x14ac:dyDescent="0.25">
      <c r="A422" s="3">
        <f t="shared" si="55"/>
        <v>42788</v>
      </c>
      <c r="B422" s="16">
        <f t="shared" si="59"/>
        <v>1.472902992049419</v>
      </c>
      <c r="C422" s="16">
        <f t="shared" si="60"/>
        <v>1261.0303824254324</v>
      </c>
      <c r="D422" s="16">
        <f t="shared" si="61"/>
        <v>439.28772632763679</v>
      </c>
      <c r="E422" s="16"/>
      <c r="F422" s="16"/>
      <c r="G422" s="16"/>
      <c r="H422" s="16">
        <f t="shared" si="54"/>
        <v>567.26367058170626</v>
      </c>
      <c r="I422" s="16"/>
      <c r="J422" s="16"/>
      <c r="K422" s="16"/>
      <c r="L422" s="20">
        <f t="shared" si="62"/>
        <v>-3.6889557605715604</v>
      </c>
      <c r="M422" s="20">
        <f t="shared" si="63"/>
        <v>247.34302095878888</v>
      </c>
      <c r="N422" s="20">
        <f t="shared" si="64"/>
        <v>-104.91585117421226</v>
      </c>
      <c r="O422" s="20"/>
      <c r="P422" s="20"/>
      <c r="Q422" s="20"/>
      <c r="R422" s="20">
        <f t="shared" si="65"/>
        <v>46.246071341335096</v>
      </c>
      <c r="S422" s="20"/>
      <c r="T422" s="14">
        <f>SUM($B$2:B422)</f>
        <v>63095.112739060321</v>
      </c>
      <c r="U422" s="14">
        <f>SUM($C$2:C422)</f>
        <v>74785.745945393399</v>
      </c>
      <c r="V422" s="14">
        <f>SUM($D$2:D422)</f>
        <v>69142.932682205384</v>
      </c>
      <c r="W422" s="5"/>
      <c r="X422" s="5"/>
      <c r="Y422" s="5">
        <f t="shared" si="56"/>
        <v>0.28534352887930914</v>
      </c>
      <c r="Z422" s="5">
        <f t="shared" si="57"/>
        <v>1.2440032601382374</v>
      </c>
      <c r="AA422" s="5">
        <f t="shared" si="58"/>
        <v>0.80721212518332663</v>
      </c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x14ac:dyDescent="0.25">
      <c r="A423" s="3">
        <f t="shared" si="55"/>
        <v>42789</v>
      </c>
      <c r="B423" s="16">
        <f t="shared" si="59"/>
        <v>2.6342669710751383</v>
      </c>
      <c r="C423" s="16">
        <f t="shared" si="60"/>
        <v>1601.2089374513578</v>
      </c>
      <c r="D423" s="16">
        <f t="shared" si="61"/>
        <v>462.30754105766545</v>
      </c>
      <c r="E423" s="16"/>
      <c r="F423" s="16"/>
      <c r="G423" s="16"/>
      <c r="H423" s="16">
        <f t="shared" si="54"/>
        <v>688.71691516003284</v>
      </c>
      <c r="I423" s="16"/>
      <c r="J423" s="16"/>
      <c r="K423" s="16"/>
      <c r="L423" s="20">
        <f t="shared" si="62"/>
        <v>-6.2846718757953823</v>
      </c>
      <c r="M423" s="20">
        <f t="shared" si="63"/>
        <v>340.87685486041528</v>
      </c>
      <c r="N423" s="20">
        <f t="shared" si="64"/>
        <v>-104.07854990397146</v>
      </c>
      <c r="O423" s="20"/>
      <c r="P423" s="20"/>
      <c r="Q423" s="20"/>
      <c r="R423" s="20">
        <f t="shared" si="65"/>
        <v>76.837877693549558</v>
      </c>
      <c r="S423" s="20"/>
      <c r="T423" s="14">
        <f>SUM($B$2:B423)</f>
        <v>63097.747006031394</v>
      </c>
      <c r="U423" s="14">
        <f>SUM($C$2:C423)</f>
        <v>76386.954882844759</v>
      </c>
      <c r="V423" s="14">
        <f>SUM($D$2:D423)</f>
        <v>69605.240223263056</v>
      </c>
      <c r="W423" s="5"/>
      <c r="X423" s="5"/>
      <c r="Y423" s="5">
        <f t="shared" si="56"/>
        <v>0.2953565459190754</v>
      </c>
      <c r="Z423" s="5">
        <f t="shared" si="57"/>
        <v>1.2704659030496579</v>
      </c>
      <c r="AA423" s="5">
        <f t="shared" si="58"/>
        <v>0.81624098549584434</v>
      </c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x14ac:dyDescent="0.25">
      <c r="A424" s="3">
        <f t="shared" si="55"/>
        <v>42790</v>
      </c>
      <c r="B424" s="16">
        <f t="shared" si="59"/>
        <v>2.301647697660949</v>
      </c>
      <c r="C424" s="16">
        <f t="shared" si="60"/>
        <v>1821.9095318935201</v>
      </c>
      <c r="D424" s="16">
        <f t="shared" si="61"/>
        <v>371.34964566267774</v>
      </c>
      <c r="E424" s="16"/>
      <c r="F424" s="16"/>
      <c r="G424" s="16"/>
      <c r="H424" s="16">
        <f t="shared" si="54"/>
        <v>731.85360841795284</v>
      </c>
      <c r="I424" s="16"/>
      <c r="J424" s="16"/>
      <c r="K424" s="16"/>
      <c r="L424" s="20">
        <f t="shared" si="62"/>
        <v>-5.5929649178733634</v>
      </c>
      <c r="M424" s="20">
        <f t="shared" si="63"/>
        <v>382.00560414142956</v>
      </c>
      <c r="N424" s="20">
        <f t="shared" si="64"/>
        <v>-85.515431358968613</v>
      </c>
      <c r="O424" s="20"/>
      <c r="P424" s="20"/>
      <c r="Q424" s="20"/>
      <c r="R424" s="20">
        <f t="shared" si="65"/>
        <v>96.965735954862453</v>
      </c>
      <c r="S424" s="20"/>
      <c r="T424" s="14">
        <f>SUM($B$2:B424)</f>
        <v>63100.048653729056</v>
      </c>
      <c r="U424" s="14">
        <f>SUM($C$2:C424)</f>
        <v>78208.864414738273</v>
      </c>
      <c r="V424" s="14">
        <f>SUM($D$2:D424)</f>
        <v>69976.58986892573</v>
      </c>
      <c r="W424" s="5"/>
      <c r="X424" s="5"/>
      <c r="Y424" s="5">
        <f t="shared" si="56"/>
        <v>0.2915466292965373</v>
      </c>
      <c r="Z424" s="5">
        <f t="shared" si="57"/>
        <v>1.2652993694779335</v>
      </c>
      <c r="AA424" s="5">
        <f t="shared" si="58"/>
        <v>0.81282125585861564</v>
      </c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x14ac:dyDescent="0.25">
      <c r="A425" s="3">
        <f t="shared" si="55"/>
        <v>42791</v>
      </c>
      <c r="B425" s="16">
        <f t="shared" si="59"/>
        <v>1.4222787767856047</v>
      </c>
      <c r="C425" s="16">
        <f t="shared" si="60"/>
        <v>1489.696429813441</v>
      </c>
      <c r="D425" s="16">
        <f t="shared" si="61"/>
        <v>421.48473830664187</v>
      </c>
      <c r="E425" s="16"/>
      <c r="F425" s="16"/>
      <c r="G425" s="16"/>
      <c r="H425" s="16">
        <f t="shared" si="54"/>
        <v>637.53448229895616</v>
      </c>
      <c r="I425" s="16"/>
      <c r="J425" s="16"/>
      <c r="K425" s="16"/>
      <c r="L425" s="20">
        <f t="shared" si="62"/>
        <v>-3.5057151821602903</v>
      </c>
      <c r="M425" s="20">
        <f t="shared" si="63"/>
        <v>304.89636731781934</v>
      </c>
      <c r="N425" s="20">
        <f t="shared" si="64"/>
        <v>-99.224760814204217</v>
      </c>
      <c r="O425" s="20"/>
      <c r="P425" s="20"/>
      <c r="Q425" s="20"/>
      <c r="R425" s="20">
        <f t="shared" si="65"/>
        <v>67.388630440484917</v>
      </c>
      <c r="S425" s="20"/>
      <c r="T425" s="14">
        <f>SUM($B$2:B425)</f>
        <v>63101.470932505843</v>
      </c>
      <c r="U425" s="14">
        <f>SUM($C$2:C425)</f>
        <v>79698.560844551714</v>
      </c>
      <c r="V425" s="14">
        <f>SUM($D$2:D425)</f>
        <v>70398.074607232367</v>
      </c>
      <c r="W425" s="5"/>
      <c r="X425" s="5"/>
      <c r="Y425" s="5">
        <f t="shared" si="56"/>
        <v>0.28861211856879632</v>
      </c>
      <c r="Z425" s="5">
        <f t="shared" si="57"/>
        <v>1.2573399318325458</v>
      </c>
      <c r="AA425" s="5">
        <f t="shared" si="58"/>
        <v>0.80944315211892037</v>
      </c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x14ac:dyDescent="0.25">
      <c r="A426" s="28">
        <f t="shared" si="55"/>
        <v>42792</v>
      </c>
      <c r="B426" s="29">
        <f t="shared" si="59"/>
        <v>0.37882753961090759</v>
      </c>
      <c r="C426" s="29">
        <f t="shared" si="60"/>
        <v>496.70057120271088</v>
      </c>
      <c r="D426" s="29">
        <f t="shared" si="61"/>
        <v>178.40508998244778</v>
      </c>
      <c r="E426" s="29"/>
      <c r="F426" s="29"/>
      <c r="G426" s="29"/>
      <c r="H426" s="29">
        <f t="shared" si="54"/>
        <v>225.16149624158984</v>
      </c>
      <c r="I426" s="29"/>
      <c r="J426" s="29"/>
      <c r="K426" s="29"/>
      <c r="L426" s="30">
        <f t="shared" si="62"/>
        <v>-0.94483332879221793</v>
      </c>
      <c r="M426" s="30">
        <f t="shared" si="63"/>
        <v>99.323441263641428</v>
      </c>
      <c r="N426" s="30">
        <f t="shared" si="64"/>
        <v>-42.782220638408972</v>
      </c>
      <c r="O426" s="30"/>
      <c r="P426" s="30"/>
      <c r="Q426" s="30"/>
      <c r="R426" s="30">
        <f t="shared" si="65"/>
        <v>18.532129098813414</v>
      </c>
      <c r="S426" s="30"/>
      <c r="T426" s="43">
        <f>SUM($B$2:B426)</f>
        <v>63101.84976004545</v>
      </c>
      <c r="U426" s="43">
        <f>SUM($C$2:C426)</f>
        <v>80195.26141575443</v>
      </c>
      <c r="V426" s="43">
        <f>SUM($D$2:D426)</f>
        <v>70576.479697214818</v>
      </c>
      <c r="W426" s="5"/>
      <c r="X426" s="5"/>
      <c r="Y426" s="5">
        <f t="shared" si="56"/>
        <v>0.28619682628219417</v>
      </c>
      <c r="Z426" s="5">
        <f t="shared" si="57"/>
        <v>1.249947553043304</v>
      </c>
      <c r="AA426" s="5">
        <f t="shared" si="58"/>
        <v>0.80657922681765792</v>
      </c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x14ac:dyDescent="0.25">
      <c r="A427" s="28">
        <f t="shared" si="55"/>
        <v>42793</v>
      </c>
      <c r="B427" s="29">
        <f t="shared" si="59"/>
        <v>0.23915542971352621</v>
      </c>
      <c r="C427" s="29">
        <f t="shared" si="60"/>
        <v>292.39561211599408</v>
      </c>
      <c r="D427" s="29">
        <f t="shared" si="61"/>
        <v>68.611619392900266</v>
      </c>
      <c r="E427" s="29"/>
      <c r="F427" s="29"/>
      <c r="G427" s="29"/>
      <c r="H427" s="29">
        <f t="shared" si="54"/>
        <v>120.41546231286929</v>
      </c>
      <c r="I427" s="29"/>
      <c r="J427" s="29"/>
      <c r="K427" s="29"/>
      <c r="L427" s="30">
        <f t="shared" si="62"/>
        <v>-0.60152993749035666</v>
      </c>
      <c r="M427" s="30">
        <f t="shared" si="63"/>
        <v>56.124092412864087</v>
      </c>
      <c r="N427" s="30">
        <f t="shared" si="64"/>
        <v>-16.719724005190031</v>
      </c>
      <c r="O427" s="30"/>
      <c r="P427" s="30"/>
      <c r="Q427" s="30"/>
      <c r="R427" s="30">
        <f t="shared" si="65"/>
        <v>12.934279490061229</v>
      </c>
      <c r="S427" s="30"/>
      <c r="T427" s="43">
        <f>SUM($B$2:B427)</f>
        <v>63102.088915475164</v>
      </c>
      <c r="U427" s="43">
        <f>SUM($C$2:C427)</f>
        <v>80487.657027870431</v>
      </c>
      <c r="V427" s="43">
        <f>SUM($D$2:D427)</f>
        <v>70645.091316607723</v>
      </c>
      <c r="W427" s="5"/>
      <c r="X427" s="5"/>
      <c r="Y427" s="5">
        <f t="shared" si="56"/>
        <v>0.28447673653337929</v>
      </c>
      <c r="Z427" s="5">
        <f t="shared" si="57"/>
        <v>1.2375406586599298</v>
      </c>
      <c r="AA427" s="5">
        <f t="shared" si="58"/>
        <v>0.80406116510801096</v>
      </c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x14ac:dyDescent="0.25">
      <c r="A428" s="3">
        <f t="shared" si="55"/>
        <v>42794</v>
      </c>
      <c r="B428" s="16">
        <f t="shared" si="59"/>
        <v>0.52039220969768263</v>
      </c>
      <c r="C428" s="16">
        <f t="shared" si="60"/>
        <v>885.98241869748813</v>
      </c>
      <c r="D428" s="16">
        <f t="shared" si="61"/>
        <v>247.71959651715255</v>
      </c>
      <c r="E428" s="16"/>
      <c r="F428" s="16"/>
      <c r="G428" s="16"/>
      <c r="H428" s="16">
        <f t="shared" si="54"/>
        <v>378.07413580811277</v>
      </c>
      <c r="I428" s="16"/>
      <c r="J428" s="16"/>
      <c r="K428" s="16"/>
      <c r="L428" s="20">
        <f t="shared" si="62"/>
        <v>-1.3205038338447039</v>
      </c>
      <c r="M428" s="20">
        <f t="shared" si="63"/>
        <v>173.26234808324102</v>
      </c>
      <c r="N428" s="20">
        <f t="shared" si="64"/>
        <v>-61.305471056498817</v>
      </c>
      <c r="O428" s="20"/>
      <c r="P428" s="20"/>
      <c r="Q428" s="20"/>
      <c r="R428" s="20">
        <f t="shared" si="65"/>
        <v>36.878791064299151</v>
      </c>
      <c r="S428" s="20"/>
      <c r="T428" s="14">
        <f>SUM($B$2:B428)</f>
        <v>63102.609307684863</v>
      </c>
      <c r="U428" s="14">
        <f>SUM($C$2:C428)</f>
        <v>81373.639446567919</v>
      </c>
      <c r="V428" s="14">
        <f>SUM($D$2:D428)</f>
        <v>70892.810913124878</v>
      </c>
      <c r="W428" s="5"/>
      <c r="X428" s="5"/>
      <c r="Y428" s="5">
        <f t="shared" si="56"/>
        <v>0.28268419149638996</v>
      </c>
      <c r="Z428" s="5">
        <f t="shared" si="57"/>
        <v>1.2431001387878939</v>
      </c>
      <c r="AA428" s="5">
        <f t="shared" si="58"/>
        <v>0.80161651112045273</v>
      </c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x14ac:dyDescent="0.25">
      <c r="A429" s="3">
        <f t="shared" si="55"/>
        <v>42795</v>
      </c>
      <c r="B429" s="16">
        <f t="shared" si="59"/>
        <v>0.41451314219061125</v>
      </c>
      <c r="C429" s="16">
        <f t="shared" si="60"/>
        <v>1568.5192969800105</v>
      </c>
      <c r="D429" s="16">
        <f t="shared" si="61"/>
        <v>351.57531989695951</v>
      </c>
      <c r="E429" s="16"/>
      <c r="F429" s="16"/>
      <c r="G429" s="16"/>
      <c r="H429" s="16">
        <f t="shared" si="54"/>
        <v>640.16971000638694</v>
      </c>
      <c r="I429" s="16"/>
      <c r="J429" s="16"/>
      <c r="K429" s="16"/>
      <c r="L429" s="20">
        <f t="shared" si="62"/>
        <v>-1.0583898498588078</v>
      </c>
      <c r="M429" s="20">
        <f t="shared" si="63"/>
        <v>307.48891455457806</v>
      </c>
      <c r="N429" s="20">
        <f t="shared" si="64"/>
        <v>-87.712406430677277</v>
      </c>
      <c r="O429" s="20"/>
      <c r="P429" s="20"/>
      <c r="Q429" s="20"/>
      <c r="R429" s="20">
        <f t="shared" si="65"/>
        <v>72.906039424680671</v>
      </c>
      <c r="S429" s="20"/>
      <c r="T429" s="14">
        <f>SUM($B$2:B429)</f>
        <v>63103.023820827053</v>
      </c>
      <c r="U429" s="14">
        <f>SUM($C$2:C429)</f>
        <v>82942.15874354793</v>
      </c>
      <c r="V429" s="14">
        <f>SUM($D$2:D429)</f>
        <v>71244.38623302184</v>
      </c>
      <c r="W429" s="5"/>
      <c r="X429" s="5"/>
      <c r="Y429" s="5">
        <f t="shared" si="56"/>
        <v>0.28142596248911922</v>
      </c>
      <c r="Z429" s="5">
        <f t="shared" si="57"/>
        <v>1.2438394180187491</v>
      </c>
      <c r="AA429" s="5">
        <f t="shared" si="58"/>
        <v>0.80033039583432808</v>
      </c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x14ac:dyDescent="0.25">
      <c r="A430" s="3">
        <f t="shared" si="55"/>
        <v>42796</v>
      </c>
      <c r="B430" s="16">
        <f t="shared" si="59"/>
        <v>0.7403455864341556</v>
      </c>
      <c r="C430" s="16">
        <f t="shared" si="60"/>
        <v>1991.6526538184442</v>
      </c>
      <c r="D430" s="16">
        <f t="shared" si="61"/>
        <v>369.76454229287879</v>
      </c>
      <c r="E430" s="16"/>
      <c r="F430" s="16"/>
      <c r="G430" s="16"/>
      <c r="H430" s="16">
        <f t="shared" si="54"/>
        <v>787.38584723258566</v>
      </c>
      <c r="I430" s="16"/>
      <c r="J430" s="16"/>
      <c r="K430" s="16"/>
      <c r="L430" s="20">
        <f t="shared" si="62"/>
        <v>-1.8939213846409828</v>
      </c>
      <c r="M430" s="20">
        <f t="shared" si="63"/>
        <v>390.44371636708638</v>
      </c>
      <c r="N430" s="20">
        <f t="shared" si="64"/>
        <v>-92.54299876478666</v>
      </c>
      <c r="O430" s="20"/>
      <c r="P430" s="20"/>
      <c r="Q430" s="20"/>
      <c r="R430" s="20">
        <f t="shared" si="65"/>
        <v>98.668932072552821</v>
      </c>
      <c r="S430" s="20"/>
      <c r="T430" s="14">
        <f>SUM($B$2:B430)</f>
        <v>63103.764166413486</v>
      </c>
      <c r="U430" s="14">
        <f>SUM($C$2:C430)</f>
        <v>84933.811397366371</v>
      </c>
      <c r="V430" s="14">
        <f>SUM($D$2:D430)</f>
        <v>71614.150775314716</v>
      </c>
      <c r="W430" s="5"/>
      <c r="X430" s="5"/>
      <c r="Y430" s="5">
        <f t="shared" si="56"/>
        <v>0.28104425047397308</v>
      </c>
      <c r="Z430" s="5">
        <f t="shared" si="57"/>
        <v>1.2438430783358949</v>
      </c>
      <c r="AA430" s="5">
        <f t="shared" si="58"/>
        <v>0.79982373085875447</v>
      </c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x14ac:dyDescent="0.25">
      <c r="A431" s="3">
        <f t="shared" si="55"/>
        <v>42797</v>
      </c>
      <c r="B431" s="16">
        <f t="shared" si="59"/>
        <v>0.64736171989117941</v>
      </c>
      <c r="C431" s="16">
        <f t="shared" si="60"/>
        <v>2272.2424866194719</v>
      </c>
      <c r="D431" s="16">
        <f t="shared" si="61"/>
        <v>297.1813681706609</v>
      </c>
      <c r="E431" s="16"/>
      <c r="F431" s="16"/>
      <c r="G431" s="16"/>
      <c r="H431" s="16">
        <f t="shared" si="54"/>
        <v>856.69040550334137</v>
      </c>
      <c r="I431" s="16"/>
      <c r="J431" s="16"/>
      <c r="K431" s="16"/>
      <c r="L431" s="20">
        <f t="shared" si="62"/>
        <v>-1.6542859777697696</v>
      </c>
      <c r="M431" s="20">
        <f t="shared" si="63"/>
        <v>450.33295472595182</v>
      </c>
      <c r="N431" s="20">
        <f t="shared" si="64"/>
        <v>-74.168277492016841</v>
      </c>
      <c r="O431" s="20"/>
      <c r="P431" s="20"/>
      <c r="Q431" s="20"/>
      <c r="R431" s="20">
        <f t="shared" si="65"/>
        <v>124.83679708538853</v>
      </c>
      <c r="S431" s="20"/>
      <c r="T431" s="14">
        <f>SUM($B$2:B431)</f>
        <v>63104.41152813338</v>
      </c>
      <c r="U431" s="14">
        <f>SUM($C$2:C431)</f>
        <v>87206.053883985849</v>
      </c>
      <c r="V431" s="14">
        <f>SUM($D$2:D431)</f>
        <v>71911.332143485371</v>
      </c>
      <c r="W431" s="5"/>
      <c r="X431" s="5"/>
      <c r="Y431" s="5">
        <f t="shared" si="56"/>
        <v>0.28126012532198613</v>
      </c>
      <c r="Z431" s="5">
        <f t="shared" si="57"/>
        <v>1.2471763536238369</v>
      </c>
      <c r="AA431" s="5">
        <f t="shared" si="58"/>
        <v>0.80027373566046445</v>
      </c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x14ac:dyDescent="0.25">
      <c r="A432" s="3">
        <f t="shared" si="55"/>
        <v>42798</v>
      </c>
      <c r="B432" s="16">
        <f t="shared" si="59"/>
        <v>0.40056713293452784</v>
      </c>
      <c r="C432" s="16">
        <f t="shared" si="60"/>
        <v>1860.9143280595165</v>
      </c>
      <c r="D432" s="16">
        <f t="shared" si="61"/>
        <v>337.63494148020931</v>
      </c>
      <c r="E432" s="16"/>
      <c r="F432" s="16"/>
      <c r="G432" s="16"/>
      <c r="H432" s="16">
        <f t="shared" si="54"/>
        <v>732.98327889088671</v>
      </c>
      <c r="I432" s="16"/>
      <c r="J432" s="16"/>
      <c r="K432" s="16"/>
      <c r="L432" s="20">
        <f t="shared" si="62"/>
        <v>-1.0217116438510767</v>
      </c>
      <c r="M432" s="20">
        <f t="shared" si="63"/>
        <v>371.21789824607549</v>
      </c>
      <c r="N432" s="20">
        <f t="shared" si="64"/>
        <v>-83.849796826432566</v>
      </c>
      <c r="O432" s="20"/>
      <c r="P432" s="20"/>
      <c r="Q432" s="20"/>
      <c r="R432" s="20">
        <f t="shared" si="65"/>
        <v>95.448796591930545</v>
      </c>
      <c r="S432" s="20"/>
      <c r="T432" s="14">
        <f>SUM($B$2:B432)</f>
        <v>63104.812095266316</v>
      </c>
      <c r="U432" s="14">
        <f>SUM($C$2:C432)</f>
        <v>89066.968212045365</v>
      </c>
      <c r="V432" s="14">
        <f>SUM($D$2:D432)</f>
        <v>72248.967084965581</v>
      </c>
      <c r="W432" s="5"/>
      <c r="X432" s="5"/>
      <c r="Y432" s="5">
        <f t="shared" si="56"/>
        <v>0.281637566047229</v>
      </c>
      <c r="Z432" s="5">
        <f t="shared" si="57"/>
        <v>1.2491902986520309</v>
      </c>
      <c r="AA432" s="5">
        <f t="shared" si="58"/>
        <v>0.80106089448622098</v>
      </c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x14ac:dyDescent="0.25">
      <c r="A433" s="28">
        <f t="shared" si="55"/>
        <v>42799</v>
      </c>
      <c r="B433" s="29">
        <f t="shared" si="59"/>
        <v>0.10705724208100811</v>
      </c>
      <c r="C433" s="29">
        <f t="shared" si="60"/>
        <v>620.02610375678887</v>
      </c>
      <c r="D433" s="29">
        <f t="shared" si="61"/>
        <v>143.05605802609128</v>
      </c>
      <c r="E433" s="29"/>
      <c r="F433" s="29"/>
      <c r="G433" s="29"/>
      <c r="H433" s="29">
        <f t="shared" si="54"/>
        <v>254.39640634165372</v>
      </c>
      <c r="I433" s="29"/>
      <c r="J433" s="29"/>
      <c r="K433" s="29"/>
      <c r="L433" s="30">
        <f t="shared" si="62"/>
        <v>-0.27177029752989945</v>
      </c>
      <c r="M433" s="30">
        <f t="shared" si="63"/>
        <v>123.32553255407799</v>
      </c>
      <c r="N433" s="30">
        <f t="shared" si="64"/>
        <v>-35.349031956356498</v>
      </c>
      <c r="O433" s="30"/>
      <c r="P433" s="30"/>
      <c r="Q433" s="30"/>
      <c r="R433" s="30">
        <f t="shared" si="65"/>
        <v>29.234910100063871</v>
      </c>
      <c r="S433" s="30"/>
      <c r="T433" s="43">
        <f>SUM($B$2:B433)</f>
        <v>63104.919152508395</v>
      </c>
      <c r="U433" s="43">
        <f>SUM($C$2:C433)</f>
        <v>89686.994315802149</v>
      </c>
      <c r="V433" s="43">
        <f>SUM($D$2:D433)</f>
        <v>72392.023142991675</v>
      </c>
      <c r="W433" s="5"/>
      <c r="X433" s="5"/>
      <c r="Y433" s="5">
        <f t="shared" si="56"/>
        <v>0.28260152942145184</v>
      </c>
      <c r="Z433" s="5">
        <f t="shared" si="57"/>
        <v>1.2482894921088121</v>
      </c>
      <c r="AA433" s="5">
        <f t="shared" si="58"/>
        <v>0.80186085520410721</v>
      </c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x14ac:dyDescent="0.25">
      <c r="A434" s="28">
        <f t="shared" si="55"/>
        <v>42800</v>
      </c>
      <c r="B434" s="29">
        <f t="shared" si="59"/>
        <v>6.7858559634953325E-2</v>
      </c>
      <c r="C434" s="29">
        <f t="shared" si="60"/>
        <v>365.38401391709425</v>
      </c>
      <c r="D434" s="29">
        <f t="shared" si="61"/>
        <v>55.125778144612084</v>
      </c>
      <c r="E434" s="29"/>
      <c r="F434" s="29"/>
      <c r="G434" s="29"/>
      <c r="H434" s="29">
        <f t="shared" si="54"/>
        <v>140.19255020711375</v>
      </c>
      <c r="I434" s="29"/>
      <c r="J434" s="29"/>
      <c r="K434" s="29"/>
      <c r="L434" s="30">
        <f t="shared" si="62"/>
        <v>-0.17129687007857289</v>
      </c>
      <c r="M434" s="30">
        <f t="shared" si="63"/>
        <v>72.988401801100167</v>
      </c>
      <c r="N434" s="30">
        <f t="shared" si="64"/>
        <v>-13.485841248288182</v>
      </c>
      <c r="O434" s="30"/>
      <c r="P434" s="30"/>
      <c r="Q434" s="30"/>
      <c r="R434" s="30">
        <f t="shared" si="65"/>
        <v>19.77708789424446</v>
      </c>
      <c r="S434" s="30"/>
      <c r="T434" s="43">
        <f>SUM($B$2:B434)</f>
        <v>63104.987011068028</v>
      </c>
      <c r="U434" s="43">
        <f>SUM($C$2:C434)</f>
        <v>90052.378329719242</v>
      </c>
      <c r="V434" s="43">
        <f>SUM($D$2:D434)</f>
        <v>72447.148921136293</v>
      </c>
      <c r="W434" s="5"/>
      <c r="X434" s="5"/>
      <c r="Y434" s="5">
        <f t="shared" si="56"/>
        <v>0.28374250049952082</v>
      </c>
      <c r="Z434" s="5">
        <f t="shared" si="57"/>
        <v>1.2496220831526894</v>
      </c>
      <c r="AA434" s="5">
        <f t="shared" si="58"/>
        <v>0.8034466848674372</v>
      </c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x14ac:dyDescent="0.25">
      <c r="A435" s="3">
        <f t="shared" si="55"/>
        <v>42801</v>
      </c>
      <c r="B435" s="16">
        <f t="shared" si="59"/>
        <v>0.14811009314508933</v>
      </c>
      <c r="C435" s="16">
        <f t="shared" si="60"/>
        <v>1104.1027308529935</v>
      </c>
      <c r="D435" s="16">
        <f t="shared" si="61"/>
        <v>199.39092373040091</v>
      </c>
      <c r="E435" s="16"/>
      <c r="F435" s="16"/>
      <c r="G435" s="16"/>
      <c r="H435" s="16">
        <f t="shared" si="54"/>
        <v>434.54725489217981</v>
      </c>
      <c r="I435" s="16"/>
      <c r="J435" s="16"/>
      <c r="K435" s="16"/>
      <c r="L435" s="20">
        <f t="shared" si="62"/>
        <v>-0.3722821165525933</v>
      </c>
      <c r="M435" s="20">
        <f t="shared" si="63"/>
        <v>218.12031215550542</v>
      </c>
      <c r="N435" s="20">
        <f t="shared" si="64"/>
        <v>-48.328672786751639</v>
      </c>
      <c r="O435" s="20"/>
      <c r="P435" s="20"/>
      <c r="Q435" s="20"/>
      <c r="R435" s="20">
        <f t="shared" si="65"/>
        <v>56.473119084067037</v>
      </c>
      <c r="S435" s="20"/>
      <c r="T435" s="14">
        <f>SUM($B$2:B435)</f>
        <v>63105.135121161176</v>
      </c>
      <c r="U435" s="14">
        <f>SUM($C$2:C435)</f>
        <v>91156.48106057223</v>
      </c>
      <c r="V435" s="14">
        <f>SUM($D$2:D435)</f>
        <v>72646.539844866697</v>
      </c>
      <c r="W435" s="5"/>
      <c r="X435" s="5"/>
      <c r="Y435" s="5">
        <f t="shared" si="56"/>
        <v>0.28461243343964088</v>
      </c>
      <c r="Z435" s="5">
        <f t="shared" si="57"/>
        <v>1.2461903391674196</v>
      </c>
      <c r="AA435" s="5">
        <f t="shared" si="58"/>
        <v>0.80490573428087564</v>
      </c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x14ac:dyDescent="0.25">
      <c r="A436" s="3">
        <f t="shared" si="55"/>
        <v>42802</v>
      </c>
      <c r="B436" s="16">
        <f t="shared" si="59"/>
        <v>0.11815226185820518</v>
      </c>
      <c r="C436" s="16">
        <f t="shared" si="60"/>
        <v>1960.1839295533232</v>
      </c>
      <c r="D436" s="16">
        <f t="shared" si="61"/>
        <v>283.01000743298556</v>
      </c>
      <c r="E436" s="16"/>
      <c r="F436" s="16"/>
      <c r="G436" s="16"/>
      <c r="H436" s="16">
        <f t="shared" si="54"/>
        <v>747.77069641605567</v>
      </c>
      <c r="I436" s="16"/>
      <c r="J436" s="16"/>
      <c r="K436" s="16"/>
      <c r="L436" s="20">
        <f t="shared" si="62"/>
        <v>-0.29636088033240604</v>
      </c>
      <c r="M436" s="20">
        <f t="shared" si="63"/>
        <v>391.6646325733127</v>
      </c>
      <c r="N436" s="20">
        <f t="shared" si="64"/>
        <v>-68.565312463973953</v>
      </c>
      <c r="O436" s="20"/>
      <c r="P436" s="20"/>
      <c r="Q436" s="20"/>
      <c r="R436" s="20">
        <f t="shared" si="65"/>
        <v>107.60098640966874</v>
      </c>
      <c r="S436" s="20"/>
      <c r="T436" s="14">
        <f>SUM($B$2:B436)</f>
        <v>63105.253273423034</v>
      </c>
      <c r="U436" s="14">
        <f>SUM($C$2:C436)</f>
        <v>93116.664990125559</v>
      </c>
      <c r="V436" s="14">
        <f>SUM($D$2:D436)</f>
        <v>72929.549852299679</v>
      </c>
      <c r="W436" s="5"/>
      <c r="X436" s="5"/>
      <c r="Y436" s="5">
        <f t="shared" si="56"/>
        <v>0.28503863890490017</v>
      </c>
      <c r="Z436" s="5">
        <f t="shared" si="57"/>
        <v>1.2497034198606383</v>
      </c>
      <c r="AA436" s="5">
        <f t="shared" si="58"/>
        <v>0.80497688949250124</v>
      </c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x14ac:dyDescent="0.25">
      <c r="A437" s="3">
        <f t="shared" si="55"/>
        <v>42803</v>
      </c>
      <c r="B437" s="16">
        <f t="shared" si="59"/>
        <v>0.21101097513737743</v>
      </c>
      <c r="C437" s="16">
        <f t="shared" si="60"/>
        <v>2489.7860425255899</v>
      </c>
      <c r="D437" s="16">
        <f t="shared" si="61"/>
        <v>297.59287460653036</v>
      </c>
      <c r="E437" s="16"/>
      <c r="F437" s="16"/>
      <c r="G437" s="16"/>
      <c r="H437" s="16">
        <f t="shared" si="54"/>
        <v>929.19664270241935</v>
      </c>
      <c r="I437" s="16"/>
      <c r="J437" s="16"/>
      <c r="K437" s="16"/>
      <c r="L437" s="20">
        <f t="shared" si="62"/>
        <v>-0.52933461129677817</v>
      </c>
      <c r="M437" s="20">
        <f t="shared" si="63"/>
        <v>498.13338870714574</v>
      </c>
      <c r="N437" s="20">
        <f t="shared" si="64"/>
        <v>-72.171667686348428</v>
      </c>
      <c r="O437" s="20"/>
      <c r="P437" s="20"/>
      <c r="Q437" s="20"/>
      <c r="R437" s="20">
        <f t="shared" si="65"/>
        <v>141.81079546983369</v>
      </c>
      <c r="S437" s="20"/>
      <c r="T437" s="14">
        <f>SUM($B$2:B437)</f>
        <v>63105.464284398171</v>
      </c>
      <c r="U437" s="14">
        <f>SUM($C$2:C437)</f>
        <v>95606.451032651152</v>
      </c>
      <c r="V437" s="14">
        <f>SUM($D$2:D437)</f>
        <v>73227.142726906211</v>
      </c>
      <c r="W437" s="5"/>
      <c r="X437" s="5"/>
      <c r="Y437" s="5">
        <f t="shared" si="56"/>
        <v>0.28501686104958524</v>
      </c>
      <c r="Z437" s="5">
        <f t="shared" si="57"/>
        <v>1.2501105741265237</v>
      </c>
      <c r="AA437" s="5">
        <f t="shared" si="58"/>
        <v>0.80481722980029946</v>
      </c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x14ac:dyDescent="0.25">
      <c r="A438" s="3">
        <f t="shared" si="55"/>
        <v>42804</v>
      </c>
      <c r="B438" s="16">
        <f t="shared" si="59"/>
        <v>0.1840308970684558</v>
      </c>
      <c r="C438" s="16">
        <f t="shared" si="60"/>
        <v>2837.2506278448159</v>
      </c>
      <c r="D438" s="16">
        <f t="shared" si="61"/>
        <v>238.93419066885636</v>
      </c>
      <c r="E438" s="16"/>
      <c r="F438" s="16"/>
      <c r="G438" s="16"/>
      <c r="H438" s="16">
        <f t="shared" si="54"/>
        <v>1025.4562831369137</v>
      </c>
      <c r="I438" s="16"/>
      <c r="J438" s="16"/>
      <c r="K438" s="16"/>
      <c r="L438" s="20">
        <f t="shared" si="62"/>
        <v>-0.46333082282272364</v>
      </c>
      <c r="M438" s="20">
        <f t="shared" si="63"/>
        <v>565.00814122534393</v>
      </c>
      <c r="N438" s="20">
        <f t="shared" si="64"/>
        <v>-58.247177501804543</v>
      </c>
      <c r="O438" s="20"/>
      <c r="P438" s="20"/>
      <c r="Q438" s="20"/>
      <c r="R438" s="20">
        <f t="shared" si="65"/>
        <v>168.76587763357236</v>
      </c>
      <c r="S438" s="20"/>
      <c r="T438" s="14">
        <f>SUM($B$2:B438)</f>
        <v>63105.648315295242</v>
      </c>
      <c r="U438" s="14">
        <f>SUM($C$2:C438)</f>
        <v>98443.701660495964</v>
      </c>
      <c r="V438" s="14">
        <f>SUM($D$2:D438)</f>
        <v>73466.076917575061</v>
      </c>
      <c r="W438" s="5"/>
      <c r="X438" s="5"/>
      <c r="Y438" s="5">
        <f t="shared" si="56"/>
        <v>0.28427831213033594</v>
      </c>
      <c r="Z438" s="5">
        <f t="shared" si="57"/>
        <v>1.2486566220605859</v>
      </c>
      <c r="AA438" s="5">
        <f t="shared" si="58"/>
        <v>0.80400124725061761</v>
      </c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x14ac:dyDescent="0.25">
      <c r="A439" s="3">
        <f t="shared" si="55"/>
        <v>42805</v>
      </c>
      <c r="B439" s="16">
        <f t="shared" si="59"/>
        <v>0.11366458780490661</v>
      </c>
      <c r="C439" s="16">
        <f t="shared" si="60"/>
        <v>2321.4308040241399</v>
      </c>
      <c r="D439" s="16">
        <f t="shared" si="61"/>
        <v>271.24620384474787</v>
      </c>
      <c r="E439" s="16"/>
      <c r="F439" s="16"/>
      <c r="G439" s="16"/>
      <c r="H439" s="16">
        <f t="shared" si="54"/>
        <v>864.26355748556432</v>
      </c>
      <c r="I439" s="16"/>
      <c r="J439" s="16"/>
      <c r="K439" s="16"/>
      <c r="L439" s="20">
        <f t="shared" si="62"/>
        <v>-0.28690254512962121</v>
      </c>
      <c r="M439" s="20">
        <f t="shared" si="63"/>
        <v>460.5164759646234</v>
      </c>
      <c r="N439" s="20">
        <f t="shared" si="64"/>
        <v>-66.388737635461439</v>
      </c>
      <c r="O439" s="20"/>
      <c r="P439" s="20"/>
      <c r="Q439" s="20"/>
      <c r="R439" s="20">
        <f t="shared" si="65"/>
        <v>131.28027859467761</v>
      </c>
      <c r="S439" s="20"/>
      <c r="T439" s="14">
        <f>SUM($B$2:B439)</f>
        <v>63105.761979883049</v>
      </c>
      <c r="U439" s="14">
        <f>SUM($C$2:C439)</f>
        <v>100765.13246452011</v>
      </c>
      <c r="V439" s="14">
        <f>SUM($D$2:D439)</f>
        <v>73737.323121419802</v>
      </c>
      <c r="W439" s="5"/>
      <c r="X439" s="5"/>
      <c r="Y439" s="5">
        <f t="shared" si="56"/>
        <v>0.28375914661846441</v>
      </c>
      <c r="Z439" s="5">
        <f t="shared" si="57"/>
        <v>1.2474678543879183</v>
      </c>
      <c r="AA439" s="5">
        <f t="shared" si="58"/>
        <v>0.80337124663576076</v>
      </c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x14ac:dyDescent="0.25">
      <c r="A440" s="28">
        <f t="shared" si="55"/>
        <v>42806</v>
      </c>
      <c r="B440" s="29">
        <f t="shared" si="59"/>
        <v>3.0341361238454715E-2</v>
      </c>
      <c r="C440" s="29">
        <f t="shared" si="60"/>
        <v>773.02542290984081</v>
      </c>
      <c r="D440" s="29">
        <f t="shared" si="61"/>
        <v>114.86507918499524</v>
      </c>
      <c r="E440" s="29"/>
      <c r="F440" s="29"/>
      <c r="G440" s="29"/>
      <c r="H440" s="29">
        <f t="shared" si="54"/>
        <v>295.97361448535815</v>
      </c>
      <c r="I440" s="29"/>
      <c r="J440" s="29"/>
      <c r="K440" s="29"/>
      <c r="L440" s="30">
        <f t="shared" si="62"/>
        <v>-7.6715880842553402E-2</v>
      </c>
      <c r="M440" s="30">
        <f t="shared" si="63"/>
        <v>152.99931915305194</v>
      </c>
      <c r="N440" s="30">
        <f t="shared" si="64"/>
        <v>-28.19097884109604</v>
      </c>
      <c r="O440" s="30"/>
      <c r="P440" s="30"/>
      <c r="Q440" s="30"/>
      <c r="R440" s="30">
        <f t="shared" si="65"/>
        <v>41.577208143704439</v>
      </c>
      <c r="S440" s="30"/>
      <c r="T440" s="43">
        <f>SUM($B$2:B440)</f>
        <v>63105.792321244291</v>
      </c>
      <c r="U440" s="43">
        <f>SUM($C$2:C440)</f>
        <v>101538.15788742994</v>
      </c>
      <c r="V440" s="43">
        <f>SUM($D$2:D440)</f>
        <v>73852.188200604796</v>
      </c>
      <c r="W440" s="5"/>
      <c r="X440" s="5"/>
      <c r="Y440" s="5">
        <f t="shared" si="56"/>
        <v>0.28341250576486926</v>
      </c>
      <c r="Z440" s="5">
        <f t="shared" si="57"/>
        <v>1.2467627059990161</v>
      </c>
      <c r="AA440" s="5">
        <f t="shared" si="58"/>
        <v>0.80293753910124921</v>
      </c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x14ac:dyDescent="0.25">
      <c r="A441" s="28">
        <f t="shared" si="55"/>
        <v>42807</v>
      </c>
      <c r="B441" s="29">
        <f t="shared" ref="B441:B472" si="66">SUM(Y427:Y440)/14*B434</f>
        <v>1.9218468710889242E-2</v>
      </c>
      <c r="C441" s="29">
        <f t="shared" ref="C441:C472" si="67">SUM(Z427:Z440)/14*C434</f>
        <v>455.46404104886199</v>
      </c>
      <c r="D441" s="29">
        <f t="shared" ref="D441:D472" si="68">SUM(AA427:AA440)/14*D434</f>
        <v>44.248217296681496</v>
      </c>
      <c r="E441" s="29"/>
      <c r="F441" s="29"/>
      <c r="G441" s="29"/>
      <c r="H441" s="29">
        <f t="shared" si="54"/>
        <v>166.57715893808481</v>
      </c>
      <c r="I441" s="29"/>
      <c r="J441" s="29"/>
      <c r="K441" s="29"/>
      <c r="L441" s="30">
        <f t="shared" si="62"/>
        <v>-4.8640090924064086E-2</v>
      </c>
      <c r="M441" s="30">
        <f t="shared" si="63"/>
        <v>90.080027131767736</v>
      </c>
      <c r="N441" s="30">
        <f t="shared" si="64"/>
        <v>-10.877560847930589</v>
      </c>
      <c r="O441" s="30"/>
      <c r="P441" s="30"/>
      <c r="Q441" s="30"/>
      <c r="R441" s="30">
        <f t="shared" si="65"/>
        <v>26.384608730971053</v>
      </c>
      <c r="S441" s="30"/>
      <c r="T441" s="43">
        <f>SUM($B$2:B441)</f>
        <v>63105.811539713002</v>
      </c>
      <c r="U441" s="43">
        <f>SUM($C$2:C441)</f>
        <v>101993.62192847881</v>
      </c>
      <c r="V441" s="43">
        <f>SUM($D$2:D441)</f>
        <v>73896.436417901481</v>
      </c>
      <c r="W441" s="5"/>
      <c r="X441" s="5"/>
      <c r="Y441" s="5">
        <f t="shared" si="56"/>
        <v>0.28321362572791753</v>
      </c>
      <c r="Z441" s="5">
        <f t="shared" si="57"/>
        <v>1.2465352169244244</v>
      </c>
      <c r="AA441" s="5">
        <f t="shared" si="58"/>
        <v>0.80267741855007724</v>
      </c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x14ac:dyDescent="0.25">
      <c r="A442" s="3">
        <f t="shared" si="55"/>
        <v>42808</v>
      </c>
      <c r="B442" s="16">
        <f t="shared" si="66"/>
        <v>4.1933433668016787E-2</v>
      </c>
      <c r="C442" s="16">
        <f t="shared" si="67"/>
        <v>1377.0122882780172</v>
      </c>
      <c r="D442" s="16">
        <f t="shared" si="68"/>
        <v>160.02688433477675</v>
      </c>
      <c r="E442" s="16"/>
      <c r="F442" s="16"/>
      <c r="G442" s="16"/>
      <c r="H442" s="16">
        <f t="shared" si="54"/>
        <v>512.36036868215399</v>
      </c>
      <c r="I442" s="16"/>
      <c r="J442" s="16"/>
      <c r="K442" s="16"/>
      <c r="L442" s="20">
        <f t="shared" si="62"/>
        <v>-0.10617665947707254</v>
      </c>
      <c r="M442" s="20">
        <f t="shared" si="63"/>
        <v>272.90955742502365</v>
      </c>
      <c r="N442" s="20">
        <f t="shared" si="64"/>
        <v>-39.364039395624161</v>
      </c>
      <c r="O442" s="20"/>
      <c r="P442" s="20"/>
      <c r="Q442" s="20"/>
      <c r="R442" s="20">
        <f t="shared" si="65"/>
        <v>77.813113789974182</v>
      </c>
      <c r="S442" s="20"/>
      <c r="T442" s="14">
        <f>SUM($B$2:B442)</f>
        <v>63105.853473146672</v>
      </c>
      <c r="U442" s="14">
        <f>SUM($C$2:C442)</f>
        <v>103370.63421675682</v>
      </c>
      <c r="V442" s="14">
        <f>SUM($D$2:D442)</f>
        <v>74056.463302236254</v>
      </c>
      <c r="W442" s="5"/>
      <c r="X442" s="5"/>
      <c r="Y442" s="5">
        <f t="shared" si="56"/>
        <v>0.28312340352752735</v>
      </c>
      <c r="Z442" s="5">
        <f t="shared" si="57"/>
        <v>1.2471776853718881</v>
      </c>
      <c r="AA442" s="5">
        <f t="shared" si="58"/>
        <v>0.80257857951022482</v>
      </c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x14ac:dyDescent="0.25">
      <c r="A443" s="3">
        <f t="shared" si="55"/>
        <v>42809</v>
      </c>
      <c r="B443" s="16">
        <f t="shared" si="66"/>
        <v>3.345537721855029E-2</v>
      </c>
      <c r="C443" s="16">
        <f t="shared" si="67"/>
        <v>2445.2685662553399</v>
      </c>
      <c r="D443" s="16">
        <f t="shared" si="68"/>
        <v>227.15721796575374</v>
      </c>
      <c r="E443" s="16"/>
      <c r="F443" s="16"/>
      <c r="G443" s="16"/>
      <c r="H443" s="16">
        <f t="shared" si="54"/>
        <v>890.81974653277075</v>
      </c>
      <c r="I443" s="16"/>
      <c r="J443" s="16"/>
      <c r="K443" s="16"/>
      <c r="L443" s="20">
        <f t="shared" si="62"/>
        <v>-8.4696884639654885E-2</v>
      </c>
      <c r="M443" s="20">
        <f t="shared" si="63"/>
        <v>485.08463670201672</v>
      </c>
      <c r="N443" s="20">
        <f t="shared" si="64"/>
        <v>-55.852789467231815</v>
      </c>
      <c r="O443" s="20"/>
      <c r="P443" s="20"/>
      <c r="Q443" s="20"/>
      <c r="R443" s="20">
        <f t="shared" si="65"/>
        <v>143.04905011671508</v>
      </c>
      <c r="S443" s="20"/>
      <c r="T443" s="14">
        <f>SUM($B$2:B443)</f>
        <v>63105.886928523891</v>
      </c>
      <c r="U443" s="14">
        <f>SUM($C$2:C443)</f>
        <v>105815.90278301216</v>
      </c>
      <c r="V443" s="14">
        <f>SUM($D$2:D443)</f>
        <v>74283.620520202006</v>
      </c>
      <c r="W443" s="5"/>
      <c r="X443" s="5"/>
      <c r="Y443" s="5">
        <f t="shared" si="56"/>
        <v>0.28315477581546572</v>
      </c>
      <c r="Z443" s="5">
        <f t="shared" si="57"/>
        <v>1.2474689386993165</v>
      </c>
      <c r="AA443" s="5">
        <f t="shared" si="58"/>
        <v>0.80264729868092277</v>
      </c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x14ac:dyDescent="0.25">
      <c r="A444" s="3">
        <f t="shared" si="55"/>
        <v>42810</v>
      </c>
      <c r="B444" s="16">
        <f t="shared" si="66"/>
        <v>5.977482240147141E-2</v>
      </c>
      <c r="C444" s="16">
        <f t="shared" si="67"/>
        <v>3106.5762327671646</v>
      </c>
      <c r="D444" s="16">
        <f t="shared" si="68"/>
        <v>238.91136646521517</v>
      </c>
      <c r="E444" s="16"/>
      <c r="F444" s="16"/>
      <c r="G444" s="16"/>
      <c r="H444" s="16">
        <f t="shared" si="54"/>
        <v>1115.1824580182604</v>
      </c>
      <c r="I444" s="16"/>
      <c r="J444" s="16"/>
      <c r="K444" s="16"/>
      <c r="L444" s="20">
        <f t="shared" si="62"/>
        <v>-0.15123615273590602</v>
      </c>
      <c r="M444" s="20">
        <f t="shared" si="63"/>
        <v>616.79019024157469</v>
      </c>
      <c r="N444" s="20">
        <f t="shared" si="64"/>
        <v>-58.681508141315192</v>
      </c>
      <c r="O444" s="20"/>
      <c r="P444" s="20"/>
      <c r="Q444" s="20"/>
      <c r="R444" s="20">
        <f t="shared" si="65"/>
        <v>185.98581531584102</v>
      </c>
      <c r="S444" s="20"/>
      <c r="T444" s="14">
        <f>SUM($B$2:B444)</f>
        <v>63105.946703346293</v>
      </c>
      <c r="U444" s="14">
        <f>SUM($C$2:C444)</f>
        <v>108922.47901577933</v>
      </c>
      <c r="V444" s="14">
        <f>SUM($D$2:D444)</f>
        <v>74522.531886667217</v>
      </c>
      <c r="W444" s="5"/>
      <c r="X444" s="5"/>
      <c r="Y444" s="5">
        <f t="shared" si="56"/>
        <v>0.28327826248163335</v>
      </c>
      <c r="Z444" s="5">
        <f t="shared" si="57"/>
        <v>1.2477281901765001</v>
      </c>
      <c r="AA444" s="5">
        <f t="shared" si="58"/>
        <v>0.80281279174139375</v>
      </c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x14ac:dyDescent="0.25">
      <c r="A445" s="3">
        <f t="shared" si="55"/>
        <v>42811</v>
      </c>
      <c r="B445" s="16">
        <f t="shared" si="66"/>
        <v>5.2161318995476443E-2</v>
      </c>
      <c r="C445" s="16">
        <f t="shared" si="67"/>
        <v>3540.9049506728788</v>
      </c>
      <c r="D445" s="16">
        <f t="shared" si="68"/>
        <v>191.87043814211026</v>
      </c>
      <c r="E445" s="16"/>
      <c r="F445" s="16"/>
      <c r="G445" s="16"/>
      <c r="H445" s="16">
        <f t="shared" si="54"/>
        <v>1244.2758500446614</v>
      </c>
      <c r="I445" s="16"/>
      <c r="J445" s="16"/>
      <c r="K445" s="16"/>
      <c r="L445" s="20">
        <f t="shared" si="62"/>
        <v>-0.13186957807297936</v>
      </c>
      <c r="M445" s="20">
        <f t="shared" si="63"/>
        <v>703.65432282806296</v>
      </c>
      <c r="N445" s="20">
        <f t="shared" si="64"/>
        <v>-47.0637525267461</v>
      </c>
      <c r="O445" s="20"/>
      <c r="P445" s="20"/>
      <c r="Q445" s="20"/>
      <c r="R445" s="20">
        <f t="shared" si="65"/>
        <v>218.81956690774769</v>
      </c>
      <c r="S445" s="20"/>
      <c r="T445" s="14">
        <f>SUM($B$2:B445)</f>
        <v>63105.998864665286</v>
      </c>
      <c r="U445" s="14">
        <f>SUM($C$2:C445)</f>
        <v>112463.38396645221</v>
      </c>
      <c r="V445" s="14">
        <f>SUM($D$2:D445)</f>
        <v>74714.402324809329</v>
      </c>
      <c r="W445" s="5"/>
      <c r="X445" s="5"/>
      <c r="Y445" s="5">
        <f t="shared" si="56"/>
        <v>0.28343783476789486</v>
      </c>
      <c r="Z445" s="5">
        <f t="shared" si="57"/>
        <v>1.2480056981651144</v>
      </c>
      <c r="AA445" s="5">
        <f t="shared" si="58"/>
        <v>0.80302629609015364</v>
      </c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x14ac:dyDescent="0.25">
      <c r="A446" s="3">
        <f t="shared" si="55"/>
        <v>42812</v>
      </c>
      <c r="B446" s="16">
        <f t="shared" si="66"/>
        <v>3.223452526053143E-2</v>
      </c>
      <c r="C446" s="16">
        <f t="shared" si="67"/>
        <v>2897.2963903156692</v>
      </c>
      <c r="D446" s="16">
        <f t="shared" si="68"/>
        <v>217.87116451392029</v>
      </c>
      <c r="E446" s="16"/>
      <c r="F446" s="16"/>
      <c r="G446" s="16"/>
      <c r="H446" s="16">
        <f t="shared" si="54"/>
        <v>1038.39992978495</v>
      </c>
      <c r="I446" s="16"/>
      <c r="J446" s="16"/>
      <c r="K446" s="16"/>
      <c r="L446" s="20">
        <f t="shared" si="62"/>
        <v>-8.1430062544375181E-2</v>
      </c>
      <c r="M446" s="20">
        <f t="shared" si="63"/>
        <v>575.86558629152933</v>
      </c>
      <c r="N446" s="20">
        <f t="shared" si="64"/>
        <v>-53.375039330827576</v>
      </c>
      <c r="O446" s="20"/>
      <c r="P446" s="20"/>
      <c r="Q446" s="20"/>
      <c r="R446" s="20">
        <f t="shared" si="65"/>
        <v>174.1363722993857</v>
      </c>
      <c r="S446" s="20"/>
      <c r="T446" s="14">
        <f>SUM($B$2:B446)</f>
        <v>63106.031099190543</v>
      </c>
      <c r="U446" s="14">
        <f>SUM($C$2:C446)</f>
        <v>115360.68035676787</v>
      </c>
      <c r="V446" s="14">
        <f>SUM($D$2:D446)</f>
        <v>74932.273489323255</v>
      </c>
      <c r="W446" s="5"/>
      <c r="X446" s="5"/>
      <c r="Y446" s="5">
        <f t="shared" si="56"/>
        <v>0.2835933854426026</v>
      </c>
      <c r="Z446" s="5">
        <f t="shared" si="57"/>
        <v>1.24806493706092</v>
      </c>
      <c r="AA446" s="5">
        <f t="shared" si="58"/>
        <v>0.80322290754941716</v>
      </c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x14ac:dyDescent="0.25">
      <c r="A447" s="28">
        <f t="shared" si="55"/>
        <v>42813</v>
      </c>
      <c r="B447" s="29">
        <f t="shared" si="66"/>
        <v>8.6088480827497729E-3</v>
      </c>
      <c r="C447" s="29">
        <f t="shared" si="67"/>
        <v>964.72378771046897</v>
      </c>
      <c r="D447" s="29">
        <f t="shared" si="68"/>
        <v>92.280001436130433</v>
      </c>
      <c r="E447" s="29"/>
      <c r="F447" s="29"/>
      <c r="G447" s="29"/>
      <c r="H447" s="29">
        <f t="shared" si="54"/>
        <v>352.3374659982274</v>
      </c>
      <c r="I447" s="29"/>
      <c r="J447" s="29"/>
      <c r="K447" s="29"/>
      <c r="L447" s="30">
        <f t="shared" si="62"/>
        <v>-2.1732513155704944E-2</v>
      </c>
      <c r="M447" s="30">
        <f t="shared" si="63"/>
        <v>191.69836480062816</v>
      </c>
      <c r="N447" s="30">
        <f t="shared" si="64"/>
        <v>-22.585077748864805</v>
      </c>
      <c r="O447" s="30"/>
      <c r="P447" s="30"/>
      <c r="Q447" s="30"/>
      <c r="R447" s="30">
        <f t="shared" si="65"/>
        <v>56.363851512869246</v>
      </c>
      <c r="S447" s="30"/>
      <c r="T447" s="43">
        <f>SUM($B$2:B447)</f>
        <v>63106.039708038625</v>
      </c>
      <c r="U447" s="43">
        <f>SUM($C$2:C447)</f>
        <v>116325.40414447834</v>
      </c>
      <c r="V447" s="43">
        <f>SUM($D$2:D447)</f>
        <v>75024.553490759383</v>
      </c>
      <c r="W447" s="5"/>
      <c r="X447" s="5"/>
      <c r="Y447" s="5">
        <f t="shared" si="56"/>
        <v>0.28373308682798642</v>
      </c>
      <c r="Z447" s="5">
        <f t="shared" si="57"/>
        <v>1.2479845540901262</v>
      </c>
      <c r="AA447" s="5">
        <f t="shared" si="58"/>
        <v>0.80337733705393133</v>
      </c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x14ac:dyDescent="0.25">
      <c r="A448" s="28">
        <f t="shared" si="55"/>
        <v>42814</v>
      </c>
      <c r="B448" s="29">
        <f t="shared" si="66"/>
        <v>5.4544687943485388E-3</v>
      </c>
      <c r="C448" s="29">
        <f t="shared" si="67"/>
        <v>568.40216757943244</v>
      </c>
      <c r="D448" s="29">
        <f t="shared" si="68"/>
        <v>35.55280795393579</v>
      </c>
      <c r="E448" s="29"/>
      <c r="F448" s="29"/>
      <c r="G448" s="29"/>
      <c r="H448" s="29">
        <f t="shared" si="54"/>
        <v>201.32014333405422</v>
      </c>
      <c r="I448" s="29"/>
      <c r="J448" s="29"/>
      <c r="K448" s="29"/>
      <c r="L448" s="30">
        <f t="shared" si="62"/>
        <v>-1.3763999916540703E-2</v>
      </c>
      <c r="M448" s="30">
        <f t="shared" si="63"/>
        <v>112.93812653057046</v>
      </c>
      <c r="N448" s="30">
        <f t="shared" si="64"/>
        <v>-8.6954093427457053</v>
      </c>
      <c r="O448" s="30"/>
      <c r="P448" s="30"/>
      <c r="Q448" s="30"/>
      <c r="R448" s="30">
        <f t="shared" si="65"/>
        <v>34.742984395969415</v>
      </c>
      <c r="S448" s="30"/>
      <c r="T448" s="43">
        <f>SUM($B$2:B448)</f>
        <v>63106.04516250742</v>
      </c>
      <c r="U448" s="43">
        <f>SUM($C$2:C448)</f>
        <v>116893.80631205777</v>
      </c>
      <c r="V448" s="43">
        <f>SUM($D$2:D448)</f>
        <v>75060.106298713319</v>
      </c>
      <c r="W448" s="5"/>
      <c r="X448" s="5"/>
      <c r="Y448" s="5">
        <f t="shared" si="56"/>
        <v>0.28381391235702458</v>
      </c>
      <c r="Z448" s="5">
        <f t="shared" si="57"/>
        <v>1.2479627728030773</v>
      </c>
      <c r="AA448" s="5">
        <f t="shared" si="58"/>
        <v>0.80348565718606157</v>
      </c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x14ac:dyDescent="0.25">
      <c r="A449" s="3">
        <f t="shared" si="55"/>
        <v>42815</v>
      </c>
      <c r="B449" s="16">
        <f t="shared" si="66"/>
        <v>1.190150576391146E-2</v>
      </c>
      <c r="C449" s="16">
        <f t="shared" si="67"/>
        <v>1718.2968669818104</v>
      </c>
      <c r="D449" s="16">
        <f t="shared" si="68"/>
        <v>128.57975179993204</v>
      </c>
      <c r="E449" s="16"/>
      <c r="F449" s="16"/>
      <c r="G449" s="16"/>
      <c r="H449" s="16">
        <f t="shared" si="54"/>
        <v>615.62950676250205</v>
      </c>
      <c r="I449" s="16"/>
      <c r="J449" s="16"/>
      <c r="K449" s="16"/>
      <c r="L449" s="20">
        <f t="shared" si="62"/>
        <v>-3.0031927904105325E-2</v>
      </c>
      <c r="M449" s="20">
        <f t="shared" si="63"/>
        <v>341.28457870379316</v>
      </c>
      <c r="N449" s="20">
        <f t="shared" si="64"/>
        <v>-31.447132534844712</v>
      </c>
      <c r="O449" s="20"/>
      <c r="P449" s="20"/>
      <c r="Q449" s="20"/>
      <c r="R449" s="20">
        <f t="shared" si="65"/>
        <v>103.26913808034806</v>
      </c>
      <c r="S449" s="20"/>
      <c r="T449" s="14">
        <f>SUM($B$2:B449)</f>
        <v>63106.057064013185</v>
      </c>
      <c r="U449" s="14">
        <f>SUM($C$2:C449)</f>
        <v>118612.10317903958</v>
      </c>
      <c r="V449" s="14">
        <f>SUM($D$2:D449)</f>
        <v>75188.68605051325</v>
      </c>
      <c r="W449" s="5"/>
      <c r="X449" s="5"/>
      <c r="Y449" s="5">
        <f t="shared" si="56"/>
        <v>0.28381901320398917</v>
      </c>
      <c r="Z449" s="5">
        <f t="shared" si="57"/>
        <v>1.2478442506352478</v>
      </c>
      <c r="AA449" s="5">
        <f t="shared" si="58"/>
        <v>0.80348844092310634</v>
      </c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x14ac:dyDescent="0.25">
      <c r="A450" s="3">
        <f t="shared" si="55"/>
        <v>42816</v>
      </c>
      <c r="B450" s="16">
        <f t="shared" si="66"/>
        <v>9.4933761361592674E-3</v>
      </c>
      <c r="C450" s="16">
        <f t="shared" si="67"/>
        <v>3051.6031972125106</v>
      </c>
      <c r="D450" s="16">
        <f t="shared" si="68"/>
        <v>182.49520259229138</v>
      </c>
      <c r="E450" s="16"/>
      <c r="F450" s="16"/>
      <c r="G450" s="16"/>
      <c r="H450" s="16">
        <f t="shared" ref="H450:H513" si="69">SUM(B450:D450)/3</f>
        <v>1078.0359643936461</v>
      </c>
      <c r="I450" s="16"/>
      <c r="J450" s="16"/>
      <c r="K450" s="16"/>
      <c r="L450" s="20">
        <f t="shared" si="62"/>
        <v>-2.3962001082391021E-2</v>
      </c>
      <c r="M450" s="20">
        <f t="shared" si="63"/>
        <v>606.3346309571707</v>
      </c>
      <c r="N450" s="20">
        <f t="shared" si="64"/>
        <v>-44.662015373462367</v>
      </c>
      <c r="O450" s="20"/>
      <c r="P450" s="20"/>
      <c r="Q450" s="20"/>
      <c r="R450" s="20">
        <f t="shared" si="65"/>
        <v>187.2162178608753</v>
      </c>
      <c r="S450" s="20"/>
      <c r="T450" s="14">
        <f>SUM($B$2:B450)</f>
        <v>63106.06655738932</v>
      </c>
      <c r="U450" s="14">
        <f>SUM($C$2:C450)</f>
        <v>121663.70637625208</v>
      </c>
      <c r="V450" s="14">
        <f>SUM($D$2:D450)</f>
        <v>75371.181253105548</v>
      </c>
      <c r="W450" s="5"/>
      <c r="X450" s="5"/>
      <c r="Y450" s="5">
        <f t="shared" si="56"/>
        <v>0.28376234033001407</v>
      </c>
      <c r="Z450" s="5">
        <f t="shared" si="57"/>
        <v>1.247962387168664</v>
      </c>
      <c r="AA450" s="5">
        <f t="shared" si="58"/>
        <v>0.80338720568326549</v>
      </c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x14ac:dyDescent="0.25">
      <c r="A451" s="3">
        <f t="shared" ref="A451:A514" si="70">A450+1</f>
        <v>42817</v>
      </c>
      <c r="B451" s="16">
        <f t="shared" si="66"/>
        <v>1.695639417454926E-2</v>
      </c>
      <c r="C451" s="16">
        <f t="shared" si="67"/>
        <v>3876.5039591668774</v>
      </c>
      <c r="D451" s="16">
        <f t="shared" si="68"/>
        <v>191.91120700109468</v>
      </c>
      <c r="E451" s="16"/>
      <c r="F451" s="16"/>
      <c r="G451" s="16"/>
      <c r="H451" s="16">
        <f t="shared" si="69"/>
        <v>1356.1440408540489</v>
      </c>
      <c r="I451" s="16"/>
      <c r="J451" s="16"/>
      <c r="K451" s="16"/>
      <c r="L451" s="20">
        <f t="shared" si="62"/>
        <v>-4.2818428226922153E-2</v>
      </c>
      <c r="M451" s="20">
        <f t="shared" si="63"/>
        <v>769.92772639971281</v>
      </c>
      <c r="N451" s="20">
        <f t="shared" si="64"/>
        <v>-47.000159464120486</v>
      </c>
      <c r="O451" s="20"/>
      <c r="P451" s="20"/>
      <c r="Q451" s="20"/>
      <c r="R451" s="20">
        <f t="shared" si="65"/>
        <v>240.96158283578848</v>
      </c>
      <c r="S451" s="20"/>
      <c r="T451" s="14">
        <f>SUM($B$2:B451)</f>
        <v>63106.083513783495</v>
      </c>
      <c r="U451" s="14">
        <f>SUM($C$2:C451)</f>
        <v>125540.21033541896</v>
      </c>
      <c r="V451" s="14">
        <f>SUM($D$2:D451)</f>
        <v>75563.092460106636</v>
      </c>
      <c r="W451" s="5"/>
      <c r="X451" s="5"/>
      <c r="Y451" s="5">
        <f t="shared" si="56"/>
        <v>0.28367117614609366</v>
      </c>
      <c r="Z451" s="5">
        <f t="shared" si="57"/>
        <v>1.2478380276906658</v>
      </c>
      <c r="AA451" s="5">
        <f t="shared" si="58"/>
        <v>0.80327365683974861</v>
      </c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x14ac:dyDescent="0.25">
      <c r="A452" s="3">
        <f t="shared" si="70"/>
        <v>42818</v>
      </c>
      <c r="B452" s="16">
        <f t="shared" si="66"/>
        <v>1.4791648944527062E-2</v>
      </c>
      <c r="C452" s="16">
        <f t="shared" si="67"/>
        <v>4417.9010733930918</v>
      </c>
      <c r="D452" s="16">
        <f t="shared" si="68"/>
        <v>154.10331377012588</v>
      </c>
      <c r="E452" s="16"/>
      <c r="F452" s="16"/>
      <c r="G452" s="16"/>
      <c r="H452" s="16">
        <f t="shared" si="69"/>
        <v>1524.0063929373873</v>
      </c>
      <c r="I452" s="16"/>
      <c r="J452" s="16"/>
      <c r="K452" s="16"/>
      <c r="L452" s="20">
        <f t="shared" si="62"/>
        <v>-3.7369670050949377E-2</v>
      </c>
      <c r="M452" s="20">
        <f t="shared" si="63"/>
        <v>876.99612272021295</v>
      </c>
      <c r="N452" s="20">
        <f t="shared" si="64"/>
        <v>-37.76712437198438</v>
      </c>
      <c r="O452" s="20"/>
      <c r="P452" s="20"/>
      <c r="Q452" s="20"/>
      <c r="R452" s="20">
        <f t="shared" si="65"/>
        <v>279.73054289272591</v>
      </c>
      <c r="S452" s="20"/>
      <c r="T452" s="14">
        <f>SUM($B$2:B452)</f>
        <v>63106.098305432439</v>
      </c>
      <c r="U452" s="14">
        <f>SUM($C$2:C452)</f>
        <v>129958.11140881205</v>
      </c>
      <c r="V452" s="14">
        <f>SUM($D$2:D452)</f>
        <v>75717.195773876767</v>
      </c>
      <c r="W452" s="5"/>
      <c r="X452" s="5"/>
      <c r="Y452" s="5">
        <f t="shared" si="56"/>
        <v>0.28357505579584424</v>
      </c>
      <c r="Z452" s="5">
        <f t="shared" si="57"/>
        <v>1.2476757029452477</v>
      </c>
      <c r="AA452" s="5">
        <f t="shared" si="58"/>
        <v>0.80316340162828059</v>
      </c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x14ac:dyDescent="0.25">
      <c r="A453" s="3">
        <f t="shared" si="70"/>
        <v>42819</v>
      </c>
      <c r="B453" s="16">
        <f t="shared" si="66"/>
        <v>9.1392880754449773E-3</v>
      </c>
      <c r="C453" s="16">
        <f t="shared" si="67"/>
        <v>3614.6833094698268</v>
      </c>
      <c r="D453" s="16">
        <f t="shared" si="68"/>
        <v>174.97310686475629</v>
      </c>
      <c r="E453" s="16"/>
      <c r="F453" s="16"/>
      <c r="G453" s="16"/>
      <c r="H453" s="16">
        <f t="shared" si="69"/>
        <v>1263.2218518742195</v>
      </c>
      <c r="I453" s="16"/>
      <c r="J453" s="16"/>
      <c r="K453" s="16"/>
      <c r="L453" s="20">
        <f t="shared" si="62"/>
        <v>-2.3095237185086451E-2</v>
      </c>
      <c r="M453" s="20">
        <f t="shared" si="63"/>
        <v>717.38691915415757</v>
      </c>
      <c r="N453" s="20">
        <f t="shared" si="64"/>
        <v>-42.898057649164002</v>
      </c>
      <c r="O453" s="20"/>
      <c r="P453" s="20"/>
      <c r="Q453" s="20"/>
      <c r="R453" s="20">
        <f t="shared" si="65"/>
        <v>224.82192208926949</v>
      </c>
      <c r="S453" s="20"/>
      <c r="T453" s="14">
        <f>SUM($B$2:B453)</f>
        <v>63106.107444720517</v>
      </c>
      <c r="U453" s="14">
        <f>SUM($C$2:C453)</f>
        <v>133572.79471828189</v>
      </c>
      <c r="V453" s="14">
        <f>SUM($D$2:D453)</f>
        <v>75892.168880741519</v>
      </c>
      <c r="W453" s="5"/>
      <c r="X453" s="5"/>
      <c r="Y453" s="5">
        <f t="shared" si="56"/>
        <v>0.28352482320052336</v>
      </c>
      <c r="Z453" s="5">
        <f t="shared" si="57"/>
        <v>1.247605637294152</v>
      </c>
      <c r="AA453" s="5">
        <f t="shared" si="58"/>
        <v>0.80310355551239943</v>
      </c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x14ac:dyDescent="0.25">
      <c r="A454" s="28">
        <f t="shared" si="70"/>
        <v>42820</v>
      </c>
      <c r="B454" s="29">
        <f t="shared" si="66"/>
        <v>2.440678040999845E-3</v>
      </c>
      <c r="C454" s="29">
        <f t="shared" si="67"/>
        <v>1203.6043304398609</v>
      </c>
      <c r="D454" s="29">
        <f t="shared" si="68"/>
        <v>74.10863278909936</v>
      </c>
      <c r="E454" s="29"/>
      <c r="F454" s="29"/>
      <c r="G454" s="29"/>
      <c r="H454" s="29">
        <f t="shared" si="69"/>
        <v>425.90513463566708</v>
      </c>
      <c r="I454" s="29"/>
      <c r="J454" s="29"/>
      <c r="K454" s="29"/>
      <c r="L454" s="30">
        <f t="shared" si="62"/>
        <v>-6.1681700417499279E-3</v>
      </c>
      <c r="M454" s="30">
        <f t="shared" si="63"/>
        <v>238.88054272939189</v>
      </c>
      <c r="N454" s="30">
        <f t="shared" si="64"/>
        <v>-18.171368647031073</v>
      </c>
      <c r="O454" s="30"/>
      <c r="P454" s="30"/>
      <c r="Q454" s="30"/>
      <c r="R454" s="30">
        <f t="shared" si="65"/>
        <v>73.567668637439681</v>
      </c>
      <c r="S454" s="30"/>
      <c r="T454" s="43">
        <f>SUM($B$2:B454)</f>
        <v>63106.10988539856</v>
      </c>
      <c r="U454" s="43">
        <f>SUM($C$2:C454)</f>
        <v>134776.39904872174</v>
      </c>
      <c r="V454" s="43">
        <f>SUM($D$2:D454)</f>
        <v>75966.277513530615</v>
      </c>
      <c r="W454" s="5"/>
      <c r="X454" s="5"/>
      <c r="Y454" s="5">
        <f t="shared" si="56"/>
        <v>0.2835080858135276</v>
      </c>
      <c r="Z454" s="5">
        <f t="shared" si="57"/>
        <v>1.2476154789303115</v>
      </c>
      <c r="AA454" s="5">
        <f t="shared" si="58"/>
        <v>0.8030844347178735</v>
      </c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x14ac:dyDescent="0.25">
      <c r="A455" s="28">
        <f t="shared" si="70"/>
        <v>42821</v>
      </c>
      <c r="B455" s="29">
        <f t="shared" si="66"/>
        <v>1.5464232454720003E-3</v>
      </c>
      <c r="C455" s="29">
        <f t="shared" si="67"/>
        <v>709.18196524268365</v>
      </c>
      <c r="D455" s="29">
        <f t="shared" si="68"/>
        <v>28.55227971772301</v>
      </c>
      <c r="E455" s="29"/>
      <c r="F455" s="29"/>
      <c r="G455" s="29"/>
      <c r="H455" s="29">
        <f t="shared" si="69"/>
        <v>245.91193046121737</v>
      </c>
      <c r="I455" s="29"/>
      <c r="J455" s="29"/>
      <c r="K455" s="29"/>
      <c r="L455" s="30">
        <f t="shared" si="62"/>
        <v>-3.9080455488765386E-3</v>
      </c>
      <c r="M455" s="30">
        <f t="shared" si="63"/>
        <v>140.7797976632512</v>
      </c>
      <c r="N455" s="30">
        <f t="shared" si="64"/>
        <v>-7.0005282362127801</v>
      </c>
      <c r="O455" s="30"/>
      <c r="P455" s="30"/>
      <c r="Q455" s="30"/>
      <c r="R455" s="30">
        <f t="shared" si="65"/>
        <v>44.591787127163144</v>
      </c>
      <c r="S455" s="30"/>
      <c r="T455" s="43">
        <f>SUM($B$2:B455)</f>
        <v>63106.111431821802</v>
      </c>
      <c r="U455" s="43">
        <f>SUM($C$2:C455)</f>
        <v>135485.58101396443</v>
      </c>
      <c r="V455" s="43">
        <f>SUM($D$2:D455)</f>
        <v>75994.82979324834</v>
      </c>
      <c r="W455" s="5"/>
      <c r="X455" s="5"/>
      <c r="Y455" s="5">
        <f t="shared" si="56"/>
        <v>0.28351491295986031</v>
      </c>
      <c r="Z455" s="5">
        <f t="shared" si="57"/>
        <v>1.2476763912825468</v>
      </c>
      <c r="AA455" s="5">
        <f t="shared" si="58"/>
        <v>0.80309492726191822</v>
      </c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x14ac:dyDescent="0.25">
      <c r="A456" s="3">
        <f t="shared" si="70"/>
        <v>42822</v>
      </c>
      <c r="B456" s="16">
        <f t="shared" si="66"/>
        <v>3.3745104972986027E-3</v>
      </c>
      <c r="C456" s="16">
        <f t="shared" si="67"/>
        <v>2144.0184967425603</v>
      </c>
      <c r="D456" s="16">
        <f t="shared" si="68"/>
        <v>103.26558093101785</v>
      </c>
      <c r="E456" s="16"/>
      <c r="F456" s="16"/>
      <c r="G456" s="16"/>
      <c r="H456" s="16">
        <f t="shared" si="69"/>
        <v>749.09581739469184</v>
      </c>
      <c r="I456" s="16"/>
      <c r="J456" s="16"/>
      <c r="K456" s="16"/>
      <c r="L456" s="20">
        <f t="shared" si="62"/>
        <v>-8.5269952666128575E-3</v>
      </c>
      <c r="M456" s="20">
        <f t="shared" si="63"/>
        <v>425.72162976074992</v>
      </c>
      <c r="N456" s="20">
        <f t="shared" si="64"/>
        <v>-25.314170868914189</v>
      </c>
      <c r="O456" s="20"/>
      <c r="P456" s="20"/>
      <c r="Q456" s="20"/>
      <c r="R456" s="20">
        <f t="shared" si="65"/>
        <v>133.46631063218979</v>
      </c>
      <c r="S456" s="20"/>
      <c r="T456" s="14">
        <f>SUM($B$2:B456)</f>
        <v>63106.114806332298</v>
      </c>
      <c r="U456" s="14">
        <f>SUM($C$2:C456)</f>
        <v>137629.59951070699</v>
      </c>
      <c r="V456" s="14">
        <f>SUM($D$2:D456)</f>
        <v>76098.095374179364</v>
      </c>
      <c r="W456" s="5"/>
      <c r="X456" s="5"/>
      <c r="Y456" s="5">
        <f t="shared" si="56"/>
        <v>0.28353643347642771</v>
      </c>
      <c r="Z456" s="5">
        <f t="shared" si="57"/>
        <v>1.2477579037366984</v>
      </c>
      <c r="AA456" s="5">
        <f t="shared" si="58"/>
        <v>0.80312474931276412</v>
      </c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x14ac:dyDescent="0.25">
      <c r="A457" s="3">
        <f t="shared" si="70"/>
        <v>42823</v>
      </c>
      <c r="B457" s="16">
        <f t="shared" si="66"/>
        <v>2.6919980862011431E-3</v>
      </c>
      <c r="C457" s="16">
        <f t="shared" si="67"/>
        <v>3807.7884795484561</v>
      </c>
      <c r="D457" s="16">
        <f t="shared" si="68"/>
        <v>146.5735333590564</v>
      </c>
      <c r="E457" s="16"/>
      <c r="F457" s="16"/>
      <c r="G457" s="16"/>
      <c r="H457" s="16">
        <f t="shared" si="69"/>
        <v>1318.1215683018661</v>
      </c>
      <c r="I457" s="16"/>
      <c r="J457" s="16"/>
      <c r="K457" s="16"/>
      <c r="L457" s="20">
        <f t="shared" si="62"/>
        <v>-6.8013780499581247E-3</v>
      </c>
      <c r="M457" s="20">
        <f t="shared" si="63"/>
        <v>756.18528233594543</v>
      </c>
      <c r="N457" s="20">
        <f t="shared" si="64"/>
        <v>-35.921669233234979</v>
      </c>
      <c r="O457" s="20"/>
      <c r="P457" s="20"/>
      <c r="Q457" s="20"/>
      <c r="R457" s="20">
        <f t="shared" si="65"/>
        <v>240.08560390822004</v>
      </c>
      <c r="S457" s="20"/>
      <c r="T457" s="14">
        <f>SUM($B$2:B457)</f>
        <v>63106.117498330386</v>
      </c>
      <c r="U457" s="14">
        <f>SUM($C$2:C457)</f>
        <v>141437.38799025543</v>
      </c>
      <c r="V457" s="14">
        <f>SUM($D$2:D457)</f>
        <v>76244.66890753842</v>
      </c>
      <c r="W457" s="5"/>
      <c r="X457" s="5"/>
      <c r="Y457" s="5">
        <f t="shared" si="56"/>
        <v>0.28356593561563487</v>
      </c>
      <c r="Z457" s="5">
        <f t="shared" si="57"/>
        <v>1.2477993479056135</v>
      </c>
      <c r="AA457" s="5">
        <f t="shared" si="58"/>
        <v>0.8031637614415168</v>
      </c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x14ac:dyDescent="0.25">
      <c r="A458" s="3">
        <f t="shared" si="70"/>
        <v>42824</v>
      </c>
      <c r="B458" s="16">
        <f t="shared" si="66"/>
        <v>4.8087537636050184E-3</v>
      </c>
      <c r="C458" s="16">
        <f t="shared" si="67"/>
        <v>4837.1906004445555</v>
      </c>
      <c r="D458" s="16">
        <f t="shared" si="68"/>
        <v>154.14320652004915</v>
      </c>
      <c r="E458" s="16"/>
      <c r="F458" s="16"/>
      <c r="G458" s="16"/>
      <c r="H458" s="16">
        <f t="shared" si="69"/>
        <v>1663.7795385727893</v>
      </c>
      <c r="I458" s="16"/>
      <c r="J458" s="16"/>
      <c r="K458" s="16"/>
      <c r="L458" s="20">
        <f t="shared" si="62"/>
        <v>-1.2147640410944242E-2</v>
      </c>
      <c r="M458" s="20">
        <f t="shared" si="63"/>
        <v>960.68664127767806</v>
      </c>
      <c r="N458" s="20">
        <f t="shared" si="64"/>
        <v>-37.768000481045533</v>
      </c>
      <c r="O458" s="20"/>
      <c r="P458" s="20"/>
      <c r="Q458" s="20"/>
      <c r="R458" s="20">
        <f t="shared" si="65"/>
        <v>307.63549771874045</v>
      </c>
      <c r="S458" s="20"/>
      <c r="T458" s="14">
        <f>SUM($B$2:B458)</f>
        <v>63106.122307084152</v>
      </c>
      <c r="U458" s="14">
        <f>SUM($C$2:C458)</f>
        <v>146274.5785907</v>
      </c>
      <c r="V458" s="14">
        <f>SUM($D$2:D458)</f>
        <v>76398.81211405847</v>
      </c>
      <c r="W458" s="5"/>
      <c r="X458" s="5"/>
      <c r="Y458" s="5">
        <f t="shared" si="56"/>
        <v>0.28359530417278977</v>
      </c>
      <c r="Z458" s="5">
        <f t="shared" si="57"/>
        <v>1.2478229485632062</v>
      </c>
      <c r="AA458" s="5">
        <f t="shared" si="58"/>
        <v>0.80320065163870236</v>
      </c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x14ac:dyDescent="0.25">
      <c r="A459" s="3">
        <f t="shared" si="70"/>
        <v>42825</v>
      </c>
      <c r="B459" s="16">
        <f t="shared" si="66"/>
        <v>4.1951771508828744E-3</v>
      </c>
      <c r="C459" s="16">
        <f t="shared" si="67"/>
        <v>5512.788246231803</v>
      </c>
      <c r="D459" s="16">
        <f t="shared" si="68"/>
        <v>123.78015136095236</v>
      </c>
      <c r="E459" s="16"/>
      <c r="F459" s="16"/>
      <c r="G459" s="16"/>
      <c r="H459" s="16">
        <f t="shared" si="69"/>
        <v>1878.857530923302</v>
      </c>
      <c r="I459" s="16"/>
      <c r="J459" s="16"/>
      <c r="K459" s="16"/>
      <c r="L459" s="20">
        <f t="shared" si="62"/>
        <v>-1.0596471793644188E-2</v>
      </c>
      <c r="M459" s="20">
        <f t="shared" si="63"/>
        <v>1094.8871728387112</v>
      </c>
      <c r="N459" s="20">
        <f t="shared" si="64"/>
        <v>-30.32316240917352</v>
      </c>
      <c r="O459" s="20"/>
      <c r="P459" s="20"/>
      <c r="Q459" s="20"/>
      <c r="R459" s="20">
        <f t="shared" si="65"/>
        <v>354.85113798591465</v>
      </c>
      <c r="S459" s="20"/>
      <c r="T459" s="14">
        <f>SUM($B$2:B459)</f>
        <v>63106.126502261301</v>
      </c>
      <c r="U459" s="14">
        <f>SUM($C$2:C459)</f>
        <v>151787.36683693179</v>
      </c>
      <c r="V459" s="14">
        <f>SUM($D$2:D459)</f>
        <v>76522.592265419429</v>
      </c>
      <c r="W459" s="5"/>
      <c r="X459" s="5"/>
      <c r="Y459" s="5">
        <f t="shared" si="56"/>
        <v>0.28361795000787238</v>
      </c>
      <c r="Z459" s="5">
        <f t="shared" si="57"/>
        <v>1.2478297170193995</v>
      </c>
      <c r="AA459" s="5">
        <f t="shared" si="58"/>
        <v>0.80322835591708153</v>
      </c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x14ac:dyDescent="0.25">
      <c r="A460" s="3">
        <f t="shared" si="70"/>
        <v>42826</v>
      </c>
      <c r="B460" s="16">
        <f t="shared" si="66"/>
        <v>2.592183728850879E-3</v>
      </c>
      <c r="C460" s="16">
        <f t="shared" si="67"/>
        <v>4510.4638143054653</v>
      </c>
      <c r="D460" s="16">
        <f t="shared" si="68"/>
        <v>140.54588631637412</v>
      </c>
      <c r="E460" s="16"/>
      <c r="F460" s="16"/>
      <c r="G460" s="16"/>
      <c r="H460" s="16">
        <f t="shared" si="69"/>
        <v>1550.3374309351893</v>
      </c>
      <c r="I460" s="16"/>
      <c r="J460" s="16"/>
      <c r="K460" s="16"/>
      <c r="L460" s="20">
        <f t="shared" si="62"/>
        <v>-6.5471043465940987E-3</v>
      </c>
      <c r="M460" s="20">
        <f t="shared" si="63"/>
        <v>895.78050483563857</v>
      </c>
      <c r="N460" s="20">
        <f t="shared" si="64"/>
        <v>-34.427220548382166</v>
      </c>
      <c r="O460" s="20"/>
      <c r="P460" s="20"/>
      <c r="Q460" s="20"/>
      <c r="R460" s="20">
        <f t="shared" si="65"/>
        <v>287.11557906096982</v>
      </c>
      <c r="S460" s="20"/>
      <c r="T460" s="14">
        <f>SUM($B$2:B460)</f>
        <v>63106.12909444503</v>
      </c>
      <c r="U460" s="14">
        <f>SUM($C$2:C460)</f>
        <v>156297.83065123725</v>
      </c>
      <c r="V460" s="14">
        <f>SUM($D$2:D460)</f>
        <v>76663.13815173581</v>
      </c>
      <c r="W460" s="5"/>
      <c r="X460" s="5"/>
      <c r="Y460" s="5">
        <f t="shared" si="56"/>
        <v>0.28363081538215651</v>
      </c>
      <c r="Z460" s="5">
        <f t="shared" si="57"/>
        <v>1.2478171469375625</v>
      </c>
      <c r="AA460" s="5">
        <f t="shared" si="58"/>
        <v>0.80324278876186184</v>
      </c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x14ac:dyDescent="0.25">
      <c r="A461" s="28">
        <f t="shared" si="70"/>
        <v>42827</v>
      </c>
      <c r="B461" s="29">
        <f t="shared" si="66"/>
        <v>6.9225802817064936E-4</v>
      </c>
      <c r="C461" s="29">
        <f t="shared" si="67"/>
        <v>1501.856818703626</v>
      </c>
      <c r="D461" s="29">
        <f t="shared" si="68"/>
        <v>59.527330113521536</v>
      </c>
      <c r="E461" s="29"/>
      <c r="F461" s="29"/>
      <c r="G461" s="29"/>
      <c r="H461" s="29">
        <f t="shared" si="69"/>
        <v>520.46161369172523</v>
      </c>
      <c r="I461" s="29"/>
      <c r="J461" s="29"/>
      <c r="K461" s="29"/>
      <c r="L461" s="30">
        <f t="shared" si="62"/>
        <v>-1.7484200128291957E-3</v>
      </c>
      <c r="M461" s="30">
        <f t="shared" si="63"/>
        <v>298.25248826376514</v>
      </c>
      <c r="N461" s="30">
        <f t="shared" si="64"/>
        <v>-14.581302675577824</v>
      </c>
      <c r="O461" s="30"/>
      <c r="P461" s="30"/>
      <c r="Q461" s="30"/>
      <c r="R461" s="30">
        <f t="shared" si="65"/>
        <v>94.556479056058151</v>
      </c>
      <c r="S461" s="30"/>
      <c r="T461" s="43">
        <f>SUM($B$2:B461)</f>
        <v>63106.129786703059</v>
      </c>
      <c r="U461" s="43">
        <f>SUM($C$2:C461)</f>
        <v>157799.68746994087</v>
      </c>
      <c r="V461" s="43">
        <f>SUM($D$2:D461)</f>
        <v>76722.665481849326</v>
      </c>
      <c r="W461" s="5"/>
      <c r="X461" s="5"/>
      <c r="Y461" s="5">
        <f t="shared" si="56"/>
        <v>0.28363348894926749</v>
      </c>
      <c r="Z461" s="5">
        <f t="shared" si="57"/>
        <v>1.2477994476430372</v>
      </c>
      <c r="AA461" s="5">
        <f t="shared" si="58"/>
        <v>0.80324420884846515</v>
      </c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x14ac:dyDescent="0.25">
      <c r="A462" s="28">
        <f t="shared" si="70"/>
        <v>42828</v>
      </c>
      <c r="B462" s="29">
        <f t="shared" si="66"/>
        <v>4.3860641904298366E-4</v>
      </c>
      <c r="C462" s="29">
        <f t="shared" si="67"/>
        <v>884.90748778294369</v>
      </c>
      <c r="D462" s="29">
        <f t="shared" si="68"/>
        <v>22.934181824556727</v>
      </c>
      <c r="E462" s="29"/>
      <c r="F462" s="29"/>
      <c r="G462" s="29"/>
      <c r="H462" s="29">
        <f t="shared" si="69"/>
        <v>302.61403607130649</v>
      </c>
      <c r="I462" s="29"/>
      <c r="J462" s="29"/>
      <c r="K462" s="29"/>
      <c r="L462" s="30">
        <f t="shared" si="62"/>
        <v>-1.1078168264290165E-3</v>
      </c>
      <c r="M462" s="30">
        <f t="shared" si="63"/>
        <v>175.72552254026004</v>
      </c>
      <c r="N462" s="30">
        <f t="shared" si="64"/>
        <v>-5.6180978931662828</v>
      </c>
      <c r="O462" s="30"/>
      <c r="P462" s="30"/>
      <c r="Q462" s="30"/>
      <c r="R462" s="30">
        <f t="shared" si="65"/>
        <v>56.70210561008912</v>
      </c>
      <c r="S462" s="30"/>
      <c r="T462" s="43">
        <f>SUM($B$2:B462)</f>
        <v>63106.130225309476</v>
      </c>
      <c r="U462" s="43">
        <f>SUM($C$2:C462)</f>
        <v>158684.59495772381</v>
      </c>
      <c r="V462" s="43">
        <f>SUM($D$2:D462)</f>
        <v>76745.599663673886</v>
      </c>
      <c r="W462" s="5"/>
      <c r="X462" s="5"/>
      <c r="Y462" s="5">
        <f t="shared" si="56"/>
        <v>0.2836263748150733</v>
      </c>
      <c r="Z462" s="5">
        <f t="shared" si="57"/>
        <v>1.2477862257539591</v>
      </c>
      <c r="AA462" s="5">
        <f t="shared" si="58"/>
        <v>0.80323469969093186</v>
      </c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x14ac:dyDescent="0.25">
      <c r="A463" s="3">
        <f t="shared" si="70"/>
        <v>42829</v>
      </c>
      <c r="B463" s="16">
        <f t="shared" si="66"/>
        <v>9.5705497573821629E-4</v>
      </c>
      <c r="C463" s="16">
        <f t="shared" si="67"/>
        <v>2675.2497108443008</v>
      </c>
      <c r="D463" s="16">
        <f t="shared" si="68"/>
        <v>82.944646796712632</v>
      </c>
      <c r="E463" s="16"/>
      <c r="F463" s="16"/>
      <c r="G463" s="16"/>
      <c r="H463" s="16">
        <f t="shared" si="69"/>
        <v>919.39843823199635</v>
      </c>
      <c r="I463" s="16"/>
      <c r="J463" s="16"/>
      <c r="K463" s="16"/>
      <c r="L463" s="20">
        <f t="shared" si="62"/>
        <v>-2.4174555215603867E-3</v>
      </c>
      <c r="M463" s="20">
        <f t="shared" si="63"/>
        <v>531.23121410174053</v>
      </c>
      <c r="N463" s="20">
        <f t="shared" si="64"/>
        <v>-20.320934134305219</v>
      </c>
      <c r="O463" s="20"/>
      <c r="P463" s="20"/>
      <c r="Q463" s="20"/>
      <c r="R463" s="20">
        <f t="shared" si="65"/>
        <v>170.30262083730452</v>
      </c>
      <c r="S463" s="20"/>
      <c r="T463" s="14">
        <f>SUM($B$2:B463)</f>
        <v>63106.13118236445</v>
      </c>
      <c r="U463" s="14">
        <f>SUM($C$2:C463)</f>
        <v>161359.84466856811</v>
      </c>
      <c r="V463" s="14">
        <f>SUM($D$2:D463)</f>
        <v>76828.544310470592</v>
      </c>
      <c r="W463" s="5"/>
      <c r="X463" s="5"/>
      <c r="Y463" s="5">
        <f t="shared" si="56"/>
        <v>0.28361297927636248</v>
      </c>
      <c r="Z463" s="5">
        <f t="shared" si="57"/>
        <v>1.2477736152504506</v>
      </c>
      <c r="AA463" s="5">
        <f t="shared" si="58"/>
        <v>0.80321677415556547</v>
      </c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x14ac:dyDescent="0.25">
      <c r="A464" s="3">
        <f t="shared" si="70"/>
        <v>42830</v>
      </c>
      <c r="B464" s="16">
        <f t="shared" si="66"/>
        <v>7.6344598008099614E-4</v>
      </c>
      <c r="C464" s="16">
        <f t="shared" si="67"/>
        <v>4751.2387854777326</v>
      </c>
      <c r="D464" s="16">
        <f t="shared" si="68"/>
        <v>117.72747641567197</v>
      </c>
      <c r="E464" s="16"/>
      <c r="F464" s="16"/>
      <c r="G464" s="16"/>
      <c r="H464" s="16">
        <f t="shared" si="69"/>
        <v>1622.9890084464614</v>
      </c>
      <c r="I464" s="16"/>
      <c r="J464" s="16"/>
      <c r="K464" s="16"/>
      <c r="L464" s="20">
        <f t="shared" si="62"/>
        <v>-1.928552106120147E-3</v>
      </c>
      <c r="M464" s="20">
        <f t="shared" si="63"/>
        <v>943.45030592927651</v>
      </c>
      <c r="N464" s="20">
        <f t="shared" si="64"/>
        <v>-28.846056943384426</v>
      </c>
      <c r="O464" s="20"/>
      <c r="P464" s="20"/>
      <c r="Q464" s="20"/>
      <c r="R464" s="20">
        <f t="shared" si="65"/>
        <v>304.86744014459532</v>
      </c>
      <c r="S464" s="20"/>
      <c r="T464" s="14">
        <f>SUM($B$2:B464)</f>
        <v>63106.131945810434</v>
      </c>
      <c r="U464" s="14">
        <f>SUM($C$2:C464)</f>
        <v>166111.08345404585</v>
      </c>
      <c r="V464" s="14">
        <f>SUM($D$2:D464)</f>
        <v>76946.271786886267</v>
      </c>
      <c r="W464" s="5"/>
      <c r="X464" s="5"/>
      <c r="Y464" s="5">
        <f t="shared" ref="Y464:Y527" si="71">IF(ISERROR(B464/B457),1,B464/B457)</f>
        <v>0.28359826256724624</v>
      </c>
      <c r="Z464" s="5">
        <f t="shared" ref="Z464:Z527" si="72">IF(ISERROR(C464/C457),1,C464/C457)</f>
        <v>1.2477685698658227</v>
      </c>
      <c r="AA464" s="5">
        <f t="shared" ref="AA464:AA527" si="73">IF(ISERROR(D464/D457),1,D464/D457)</f>
        <v>0.80319736938645547</v>
      </c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x14ac:dyDescent="0.25">
      <c r="A465" s="3">
        <f t="shared" si="70"/>
        <v>42831</v>
      </c>
      <c r="B465" s="16">
        <f t="shared" si="66"/>
        <v>1.3636978546464299E-3</v>
      </c>
      <c r="C465" s="16">
        <f t="shared" si="67"/>
        <v>6035.627431168281</v>
      </c>
      <c r="D465" s="16">
        <f t="shared" si="68"/>
        <v>123.80532784458914</v>
      </c>
      <c r="E465" s="16"/>
      <c r="F465" s="16"/>
      <c r="G465" s="16"/>
      <c r="H465" s="16">
        <f t="shared" si="69"/>
        <v>2053.1447075702417</v>
      </c>
      <c r="I465" s="16"/>
      <c r="J465" s="16"/>
      <c r="K465" s="16"/>
      <c r="L465" s="20">
        <f t="shared" si="62"/>
        <v>-3.4450559089585888E-3</v>
      </c>
      <c r="M465" s="20">
        <f t="shared" si="63"/>
        <v>1198.4368307237255</v>
      </c>
      <c r="N465" s="20">
        <f t="shared" si="64"/>
        <v>-30.337878675460004</v>
      </c>
      <c r="O465" s="20"/>
      <c r="P465" s="20"/>
      <c r="Q465" s="20"/>
      <c r="R465" s="20">
        <f t="shared" si="65"/>
        <v>389.36516899745243</v>
      </c>
      <c r="S465" s="20"/>
      <c r="T465" s="14">
        <f>SUM($B$2:B465)</f>
        <v>63106.133309508288</v>
      </c>
      <c r="U465" s="14">
        <f>SUM($C$2:C465)</f>
        <v>172146.71088521412</v>
      </c>
      <c r="V465" s="14">
        <f>SUM($D$2:D465)</f>
        <v>77070.077114730855</v>
      </c>
      <c r="W465" s="5"/>
      <c r="X465" s="5"/>
      <c r="Y465" s="5">
        <f t="shared" si="71"/>
        <v>0.28358654272704853</v>
      </c>
      <c r="Z465" s="5">
        <f t="shared" si="72"/>
        <v>1.2477547257727626</v>
      </c>
      <c r="AA465" s="5">
        <f t="shared" si="73"/>
        <v>0.80318380965096892</v>
      </c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x14ac:dyDescent="0.25">
      <c r="A466" s="3">
        <f t="shared" si="70"/>
        <v>42832</v>
      </c>
      <c r="B466" s="16">
        <f t="shared" si="66"/>
        <v>1.1896704234759712E-3</v>
      </c>
      <c r="C466" s="16">
        <f t="shared" si="67"/>
        <v>6878.5747845749902</v>
      </c>
      <c r="D466" s="16">
        <f t="shared" si="68"/>
        <v>99.417419150789968</v>
      </c>
      <c r="E466" s="16"/>
      <c r="F466" s="16"/>
      <c r="G466" s="16"/>
      <c r="H466" s="16">
        <f t="shared" si="69"/>
        <v>2325.9977977987346</v>
      </c>
      <c r="I466" s="16"/>
      <c r="J466" s="16"/>
      <c r="K466" s="16"/>
      <c r="L466" s="20">
        <f t="shared" si="62"/>
        <v>-3.0055067274069032E-3</v>
      </c>
      <c r="M466" s="20">
        <f t="shared" si="63"/>
        <v>1365.7865383431872</v>
      </c>
      <c r="N466" s="20">
        <f t="shared" si="64"/>
        <v>-24.362732210162392</v>
      </c>
      <c r="O466" s="20"/>
      <c r="P466" s="20"/>
      <c r="Q466" s="20"/>
      <c r="R466" s="20">
        <f t="shared" si="65"/>
        <v>447.14026687543264</v>
      </c>
      <c r="S466" s="20"/>
      <c r="T466" s="14">
        <f>SUM($B$2:B466)</f>
        <v>63106.134499178712</v>
      </c>
      <c r="U466" s="14">
        <f>SUM($C$2:C466)</f>
        <v>179025.28566978913</v>
      </c>
      <c r="V466" s="14">
        <f>SUM($D$2:D466)</f>
        <v>77169.494533881647</v>
      </c>
      <c r="W466" s="5"/>
      <c r="X466" s="5"/>
      <c r="Y466" s="5">
        <f t="shared" si="71"/>
        <v>0.28358049748283104</v>
      </c>
      <c r="Z466" s="5">
        <f t="shared" si="72"/>
        <v>1.247748775635769</v>
      </c>
      <c r="AA466" s="5">
        <f t="shared" si="73"/>
        <v>0.80317739199462757</v>
      </c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x14ac:dyDescent="0.25">
      <c r="A467" s="3">
        <f t="shared" si="70"/>
        <v>42833</v>
      </c>
      <c r="B467" s="16">
        <f t="shared" si="66"/>
        <v>7.3509375895532266E-4</v>
      </c>
      <c r="C467" s="16">
        <f t="shared" si="67"/>
        <v>5627.9492441152588</v>
      </c>
      <c r="D467" s="16">
        <f t="shared" si="68"/>
        <v>112.88341887633293</v>
      </c>
      <c r="E467" s="16"/>
      <c r="F467" s="16"/>
      <c r="G467" s="16"/>
      <c r="H467" s="16">
        <f t="shared" si="69"/>
        <v>1913.6111326951168</v>
      </c>
      <c r="I467" s="16"/>
      <c r="J467" s="16"/>
      <c r="K467" s="16"/>
      <c r="L467" s="20">
        <f t="shared" si="62"/>
        <v>-1.8570899698955564E-3</v>
      </c>
      <c r="M467" s="20">
        <f t="shared" si="63"/>
        <v>1117.4854298097935</v>
      </c>
      <c r="N467" s="20">
        <f t="shared" si="64"/>
        <v>-27.662467440041198</v>
      </c>
      <c r="O467" s="20"/>
      <c r="P467" s="20"/>
      <c r="Q467" s="20"/>
      <c r="R467" s="20">
        <f t="shared" si="65"/>
        <v>363.27370175992746</v>
      </c>
      <c r="S467" s="20"/>
      <c r="T467" s="14">
        <f>SUM($B$2:B467)</f>
        <v>63106.135234272471</v>
      </c>
      <c r="U467" s="14">
        <f>SUM($C$2:C467)</f>
        <v>184653.23491390439</v>
      </c>
      <c r="V467" s="14">
        <f>SUM($D$2:D467)</f>
        <v>77282.377952757975</v>
      </c>
      <c r="W467" s="5"/>
      <c r="X467" s="5"/>
      <c r="Y467" s="5">
        <f t="shared" si="71"/>
        <v>0.28358088617475868</v>
      </c>
      <c r="Z467" s="5">
        <f t="shared" si="72"/>
        <v>1.2477539951136638</v>
      </c>
      <c r="AA467" s="5">
        <f t="shared" si="73"/>
        <v>0.80317839130650948</v>
      </c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x14ac:dyDescent="0.25">
      <c r="A468" s="28">
        <f t="shared" si="70"/>
        <v>42834</v>
      </c>
      <c r="B468" s="29">
        <f t="shared" si="66"/>
        <v>1.963139172362236E-4</v>
      </c>
      <c r="C468" s="29">
        <f t="shared" si="67"/>
        <v>1873.9637607834925</v>
      </c>
      <c r="D468" s="29">
        <f t="shared" si="68"/>
        <v>47.811383437565496</v>
      </c>
      <c r="E468" s="29"/>
      <c r="F468" s="29"/>
      <c r="G468" s="29"/>
      <c r="H468" s="29">
        <f t="shared" si="69"/>
        <v>640.59178017832517</v>
      </c>
      <c r="I468" s="29"/>
      <c r="J468" s="29"/>
      <c r="K468" s="29"/>
      <c r="L468" s="30">
        <f t="shared" si="62"/>
        <v>-4.9594411093442582E-4</v>
      </c>
      <c r="M468" s="30">
        <f t="shared" si="63"/>
        <v>372.10694207986649</v>
      </c>
      <c r="N468" s="30">
        <f t="shared" si="64"/>
        <v>-11.71594667595604</v>
      </c>
      <c r="O468" s="30"/>
      <c r="P468" s="30"/>
      <c r="Q468" s="30"/>
      <c r="R468" s="30">
        <f t="shared" si="65"/>
        <v>120.13016648659993</v>
      </c>
      <c r="S468" s="30"/>
      <c r="T468" s="43">
        <f>SUM($B$2:B468)</f>
        <v>63106.135430586386</v>
      </c>
      <c r="U468" s="43">
        <f>SUM($C$2:C468)</f>
        <v>186527.19867468788</v>
      </c>
      <c r="V468" s="43">
        <f>SUM($D$2:D468)</f>
        <v>77330.189336195544</v>
      </c>
      <c r="W468" s="5"/>
      <c r="X468" s="5"/>
      <c r="Y468" s="5">
        <f t="shared" si="71"/>
        <v>0.28358489067291831</v>
      </c>
      <c r="Z468" s="5">
        <f t="shared" si="72"/>
        <v>1.2477645921007716</v>
      </c>
      <c r="AA468" s="5">
        <f t="shared" si="73"/>
        <v>0.80318373672037435</v>
      </c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x14ac:dyDescent="0.25">
      <c r="A469" s="28">
        <f t="shared" si="70"/>
        <v>42835</v>
      </c>
      <c r="B469" s="29">
        <f t="shared" si="66"/>
        <v>1.2438455961448348E-4</v>
      </c>
      <c r="C469" s="29">
        <f t="shared" si="67"/>
        <v>1104.1656556376224</v>
      </c>
      <c r="D469" s="29">
        <f t="shared" si="68"/>
        <v>18.420524528627748</v>
      </c>
      <c r="E469" s="29"/>
      <c r="F469" s="29"/>
      <c r="G469" s="29"/>
      <c r="H469" s="29">
        <f t="shared" si="69"/>
        <v>374.19543485026992</v>
      </c>
      <c r="I469" s="29"/>
      <c r="J469" s="29"/>
      <c r="K469" s="29"/>
      <c r="L469" s="30">
        <f t="shared" si="62"/>
        <v>-3.1422185942850021E-4</v>
      </c>
      <c r="M469" s="30">
        <f t="shared" si="63"/>
        <v>219.25816785467873</v>
      </c>
      <c r="N469" s="30">
        <f t="shared" si="64"/>
        <v>-4.5136572959289794</v>
      </c>
      <c r="O469" s="30"/>
      <c r="P469" s="30"/>
      <c r="Q469" s="30"/>
      <c r="R469" s="30">
        <f t="shared" si="65"/>
        <v>71.581398778963433</v>
      </c>
      <c r="S469" s="30"/>
      <c r="T469" s="43">
        <f>SUM($B$2:B469)</f>
        <v>63106.135554970948</v>
      </c>
      <c r="U469" s="43">
        <f>SUM($C$2:C469)</f>
        <v>187631.36433032551</v>
      </c>
      <c r="V469" s="43">
        <f>SUM($D$2:D469)</f>
        <v>77348.609860724173</v>
      </c>
      <c r="W469" s="5"/>
      <c r="X469" s="5"/>
      <c r="Y469" s="5">
        <f t="shared" si="71"/>
        <v>0.28359037673430337</v>
      </c>
      <c r="Z469" s="5">
        <f t="shared" si="72"/>
        <v>1.2477752430415188</v>
      </c>
      <c r="AA469" s="5">
        <f t="shared" si="73"/>
        <v>0.80319082972055322</v>
      </c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x14ac:dyDescent="0.25">
      <c r="A470" s="3">
        <f t="shared" si="70"/>
        <v>42836</v>
      </c>
      <c r="B470" s="16">
        <f t="shared" si="66"/>
        <v>2.7141673990938454E-4</v>
      </c>
      <c r="C470" s="16">
        <f t="shared" si="67"/>
        <v>3338.1292476554727</v>
      </c>
      <c r="D470" s="16">
        <f t="shared" si="68"/>
        <v>66.620947866926855</v>
      </c>
      <c r="E470" s="16"/>
      <c r="F470" s="16"/>
      <c r="G470" s="16"/>
      <c r="H470" s="16">
        <f t="shared" si="69"/>
        <v>1134.9168223130466</v>
      </c>
      <c r="I470" s="16"/>
      <c r="J470" s="16"/>
      <c r="K470" s="16"/>
      <c r="L470" s="20">
        <f t="shared" si="62"/>
        <v>-6.8563823582883175E-4</v>
      </c>
      <c r="M470" s="20">
        <f t="shared" si="63"/>
        <v>662.87953681117187</v>
      </c>
      <c r="N470" s="20">
        <f t="shared" si="64"/>
        <v>-16.323698929785778</v>
      </c>
      <c r="O470" s="20"/>
      <c r="P470" s="20"/>
      <c r="Q470" s="20"/>
      <c r="R470" s="20">
        <f t="shared" si="65"/>
        <v>215.51838408105027</v>
      </c>
      <c r="S470" s="20"/>
      <c r="T470" s="14">
        <f>SUM($B$2:B470)</f>
        <v>63106.13582638769</v>
      </c>
      <c r="U470" s="14">
        <f>SUM($C$2:C470)</f>
        <v>190969.49357798099</v>
      </c>
      <c r="V470" s="14">
        <f>SUM($D$2:D470)</f>
        <v>77415.230808591106</v>
      </c>
      <c r="W470" s="5"/>
      <c r="X470" s="5"/>
      <c r="Y470" s="5">
        <f t="shared" si="71"/>
        <v>0.28359576700390648</v>
      </c>
      <c r="Z470" s="5">
        <f t="shared" si="72"/>
        <v>1.2477823038814455</v>
      </c>
      <c r="AA470" s="5">
        <f t="shared" si="73"/>
        <v>0.80319767989616975</v>
      </c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x14ac:dyDescent="0.25">
      <c r="A471" s="3">
        <f t="shared" si="70"/>
        <v>42837</v>
      </c>
      <c r="B471" s="16">
        <f t="shared" si="66"/>
        <v>2.1651328385447908E-4</v>
      </c>
      <c r="C471" s="16">
        <f t="shared" si="67"/>
        <v>5928.5199588138648</v>
      </c>
      <c r="D471" s="16">
        <f t="shared" si="68"/>
        <v>94.559049198065779</v>
      </c>
      <c r="E471" s="16"/>
      <c r="F471" s="16"/>
      <c r="G471" s="16"/>
      <c r="H471" s="16">
        <f t="shared" si="69"/>
        <v>2007.6930748417381</v>
      </c>
      <c r="I471" s="16"/>
      <c r="J471" s="16"/>
      <c r="K471" s="16"/>
      <c r="L471" s="20">
        <f t="shared" si="62"/>
        <v>-5.4693269622651706E-4</v>
      </c>
      <c r="M471" s="20">
        <f t="shared" si="63"/>
        <v>1177.2811733361323</v>
      </c>
      <c r="N471" s="20">
        <f t="shared" si="64"/>
        <v>-23.168427217606194</v>
      </c>
      <c r="O471" s="20"/>
      <c r="P471" s="20"/>
      <c r="Q471" s="20"/>
      <c r="R471" s="20">
        <f t="shared" si="65"/>
        <v>384.70406639527664</v>
      </c>
      <c r="S471" s="20"/>
      <c r="T471" s="14">
        <f>SUM($B$2:B471)</f>
        <v>63106.136042900973</v>
      </c>
      <c r="U471" s="14">
        <f>SUM($C$2:C471)</f>
        <v>196898.01353679487</v>
      </c>
      <c r="V471" s="14">
        <f>SUM($D$2:D471)</f>
        <v>77509.789857789176</v>
      </c>
      <c r="W471" s="5"/>
      <c r="X471" s="5"/>
      <c r="Y471" s="5">
        <f t="shared" si="71"/>
        <v>0.28360000511301214</v>
      </c>
      <c r="Z471" s="5">
        <f t="shared" si="72"/>
        <v>1.2477840467489276</v>
      </c>
      <c r="AA471" s="5">
        <f t="shared" si="73"/>
        <v>0.80320288922355598</v>
      </c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x14ac:dyDescent="0.25">
      <c r="A472" s="3">
        <f t="shared" si="70"/>
        <v>42838</v>
      </c>
      <c r="B472" s="16">
        <f t="shared" si="66"/>
        <v>3.8674803715750848E-4</v>
      </c>
      <c r="C472" s="16">
        <f t="shared" si="67"/>
        <v>7531.1530241547744</v>
      </c>
      <c r="D472" s="16">
        <f t="shared" si="68"/>
        <v>99.441143042320931</v>
      </c>
      <c r="E472" s="16"/>
      <c r="F472" s="16"/>
      <c r="G472" s="16"/>
      <c r="H472" s="16">
        <f t="shared" si="69"/>
        <v>2543.5315179817107</v>
      </c>
      <c r="I472" s="16"/>
      <c r="J472" s="16"/>
      <c r="K472" s="16"/>
      <c r="L472" s="20">
        <f t="shared" si="62"/>
        <v>-9.7694981748892135E-4</v>
      </c>
      <c r="M472" s="20">
        <f t="shared" si="63"/>
        <v>1495.5255929864934</v>
      </c>
      <c r="N472" s="20">
        <f t="shared" si="64"/>
        <v>-24.364184802268213</v>
      </c>
      <c r="O472" s="20"/>
      <c r="P472" s="20"/>
      <c r="Q472" s="20"/>
      <c r="R472" s="20">
        <f t="shared" si="65"/>
        <v>490.38681041146901</v>
      </c>
      <c r="S472" s="20"/>
      <c r="T472" s="14">
        <f>SUM($B$2:B472)</f>
        <v>63106.136429649006</v>
      </c>
      <c r="U472" s="14">
        <f>SUM($C$2:C472)</f>
        <v>204429.16656094964</v>
      </c>
      <c r="V472" s="14">
        <f>SUM($D$2:D472)</f>
        <v>77609.231000831496</v>
      </c>
      <c r="W472" s="5"/>
      <c r="X472" s="5"/>
      <c r="Y472" s="5">
        <f t="shared" si="71"/>
        <v>0.28360243864853907</v>
      </c>
      <c r="Z472" s="5">
        <f t="shared" si="72"/>
        <v>1.247782953809164</v>
      </c>
      <c r="AA472" s="5">
        <f t="shared" si="73"/>
        <v>0.80320568406513015</v>
      </c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x14ac:dyDescent="0.25">
      <c r="A473" s="3">
        <f t="shared" si="70"/>
        <v>42839</v>
      </c>
      <c r="B473" s="16">
        <f t="shared" ref="B473:B504" si="74">SUM(Y459:Y472)/14*B466</f>
        <v>3.3739403954831029E-4</v>
      </c>
      <c r="C473" s="16">
        <f t="shared" ref="C473:C504" si="75">SUM(Z459:Z472)/14*C466</f>
        <v>8582.9487122008832</v>
      </c>
      <c r="D473" s="16">
        <f t="shared" ref="D473:D504" si="76">SUM(AA459:AA472)/14*D466</f>
        <v>79.852671893489145</v>
      </c>
      <c r="E473" s="16"/>
      <c r="F473" s="16"/>
      <c r="G473" s="16"/>
      <c r="H473" s="16">
        <f t="shared" si="69"/>
        <v>2887.6005738294712</v>
      </c>
      <c r="I473" s="16"/>
      <c r="J473" s="16"/>
      <c r="K473" s="16"/>
      <c r="L473" s="20">
        <f t="shared" si="62"/>
        <v>-8.5227638392766083E-4</v>
      </c>
      <c r="M473" s="20">
        <f t="shared" si="63"/>
        <v>1704.373927625893</v>
      </c>
      <c r="N473" s="20">
        <f t="shared" si="64"/>
        <v>-19.564747257300823</v>
      </c>
      <c r="O473" s="20"/>
      <c r="P473" s="20"/>
      <c r="Q473" s="20"/>
      <c r="R473" s="20">
        <f t="shared" si="65"/>
        <v>561.60277603073655</v>
      </c>
      <c r="S473" s="20"/>
      <c r="T473" s="14">
        <f>SUM($B$2:B473)</f>
        <v>63106.136767043048</v>
      </c>
      <c r="U473" s="14">
        <f>SUM($C$2:C473)</f>
        <v>213012.11527315053</v>
      </c>
      <c r="V473" s="14">
        <f>SUM($D$2:D473)</f>
        <v>77689.083672724984</v>
      </c>
      <c r="W473" s="5"/>
      <c r="X473" s="5"/>
      <c r="Y473" s="5">
        <f t="shared" si="71"/>
        <v>0.28360294825394972</v>
      </c>
      <c r="Z473" s="5">
        <f t="shared" si="72"/>
        <v>1.2477800970410184</v>
      </c>
      <c r="AA473" s="5">
        <f t="shared" si="73"/>
        <v>0.80320604352416081</v>
      </c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x14ac:dyDescent="0.25">
      <c r="A474" s="3">
        <f t="shared" si="70"/>
        <v>42840</v>
      </c>
      <c r="B474" s="16">
        <f t="shared" si="74"/>
        <v>2.0847396959025905E-4</v>
      </c>
      <c r="C474" s="16">
        <f t="shared" si="75"/>
        <v>7022.4231069126481</v>
      </c>
      <c r="D474" s="16">
        <f t="shared" si="76"/>
        <v>90.668464348054499</v>
      </c>
      <c r="E474" s="16"/>
      <c r="F474" s="16"/>
      <c r="G474" s="16"/>
      <c r="H474" s="16">
        <f t="shared" si="69"/>
        <v>2371.030593244891</v>
      </c>
      <c r="I474" s="16"/>
      <c r="J474" s="16"/>
      <c r="K474" s="16"/>
      <c r="L474" s="20">
        <f t="shared" si="62"/>
        <v>-5.2661978936506364E-4</v>
      </c>
      <c r="M474" s="20">
        <f t="shared" si="63"/>
        <v>1394.4738627973893</v>
      </c>
      <c r="N474" s="20">
        <f t="shared" si="64"/>
        <v>-22.214954528278426</v>
      </c>
      <c r="O474" s="20"/>
      <c r="P474" s="20"/>
      <c r="Q474" s="20"/>
      <c r="R474" s="20">
        <f t="shared" si="65"/>
        <v>457.41946054977416</v>
      </c>
      <c r="S474" s="20"/>
      <c r="T474" s="14">
        <f>SUM($B$2:B474)</f>
        <v>63106.136975517016</v>
      </c>
      <c r="U474" s="14">
        <f>SUM($C$2:C474)</f>
        <v>220034.53838006317</v>
      </c>
      <c r="V474" s="14">
        <f>SUM($D$2:D474)</f>
        <v>77779.752137073039</v>
      </c>
      <c r="W474" s="5"/>
      <c r="X474" s="5"/>
      <c r="Y474" s="5">
        <f t="shared" si="71"/>
        <v>0.28360187670009812</v>
      </c>
      <c r="Z474" s="5">
        <f t="shared" si="72"/>
        <v>1.2477765527568483</v>
      </c>
      <c r="AA474" s="5">
        <f t="shared" si="73"/>
        <v>0.80320444978180938</v>
      </c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x14ac:dyDescent="0.25">
      <c r="A475" s="28">
        <f t="shared" si="70"/>
        <v>42841</v>
      </c>
      <c r="B475" s="29">
        <f t="shared" si="74"/>
        <v>5.5674589560109712E-5</v>
      </c>
      <c r="C475" s="29">
        <f t="shared" si="75"/>
        <v>2338.2826077057171</v>
      </c>
      <c r="D475" s="29">
        <f t="shared" si="76"/>
        <v>38.402184995871487</v>
      </c>
      <c r="E475" s="29"/>
      <c r="F475" s="29"/>
      <c r="G475" s="29"/>
      <c r="H475" s="29">
        <f t="shared" si="69"/>
        <v>792.2282827920593</v>
      </c>
      <c r="I475" s="29"/>
      <c r="J475" s="29"/>
      <c r="K475" s="29"/>
      <c r="L475" s="30">
        <f t="shared" si="62"/>
        <v>-1.4063932767611388E-4</v>
      </c>
      <c r="M475" s="30">
        <f t="shared" si="63"/>
        <v>464.31884692222457</v>
      </c>
      <c r="N475" s="30">
        <f t="shared" si="64"/>
        <v>-9.4091984416940093</v>
      </c>
      <c r="O475" s="30"/>
      <c r="P475" s="30"/>
      <c r="Q475" s="30"/>
      <c r="R475" s="30">
        <f t="shared" si="65"/>
        <v>151.63650261373414</v>
      </c>
      <c r="S475" s="30"/>
      <c r="T475" s="43">
        <f>SUM($B$2:B475)</f>
        <v>63106.137031191603</v>
      </c>
      <c r="U475" s="43">
        <f>SUM($C$2:C475)</f>
        <v>222372.82098776888</v>
      </c>
      <c r="V475" s="43">
        <f>SUM($D$2:D475)</f>
        <v>77818.154322068905</v>
      </c>
      <c r="W475" s="5"/>
      <c r="X475" s="5"/>
      <c r="Y475" s="5">
        <f t="shared" si="71"/>
        <v>0.28359980965137965</v>
      </c>
      <c r="Z475" s="5">
        <f t="shared" si="72"/>
        <v>1.2477736531725117</v>
      </c>
      <c r="AA475" s="5">
        <f t="shared" si="73"/>
        <v>0.80320171128323414</v>
      </c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x14ac:dyDescent="0.25">
      <c r="A476" s="28">
        <f t="shared" si="70"/>
        <v>42842</v>
      </c>
      <c r="B476" s="29">
        <f t="shared" si="74"/>
        <v>3.5275138202764205E-5</v>
      </c>
      <c r="C476" s="29">
        <f t="shared" si="75"/>
        <v>1377.7467794591159</v>
      </c>
      <c r="D476" s="29">
        <f t="shared" si="76"/>
        <v>14.795340907882689</v>
      </c>
      <c r="E476" s="29"/>
      <c r="F476" s="29"/>
      <c r="G476" s="29"/>
      <c r="H476" s="29">
        <f t="shared" si="69"/>
        <v>464.180718547379</v>
      </c>
      <c r="I476" s="29"/>
      <c r="J476" s="29"/>
      <c r="K476" s="29"/>
      <c r="L476" s="30">
        <f t="shared" si="62"/>
        <v>-8.9109421411719272E-5</v>
      </c>
      <c r="M476" s="30">
        <f t="shared" si="63"/>
        <v>273.58112382149352</v>
      </c>
      <c r="N476" s="30">
        <f t="shared" si="64"/>
        <v>-3.6251836207450587</v>
      </c>
      <c r="O476" s="30"/>
      <c r="P476" s="30"/>
      <c r="Q476" s="30"/>
      <c r="R476" s="30">
        <f t="shared" si="65"/>
        <v>89.985283697109082</v>
      </c>
      <c r="S476" s="30"/>
      <c r="T476" s="43">
        <f>SUM($B$2:B476)</f>
        <v>63106.137066466741</v>
      </c>
      <c r="U476" s="43">
        <f>SUM($C$2:C476)</f>
        <v>223750.567767228</v>
      </c>
      <c r="V476" s="43">
        <f>SUM($D$2:D476)</f>
        <v>77832.949662976782</v>
      </c>
      <c r="W476" s="5"/>
      <c r="X476" s="5"/>
      <c r="Y476" s="5">
        <f t="shared" si="71"/>
        <v>0.28359740398724481</v>
      </c>
      <c r="Z476" s="5">
        <f t="shared" si="72"/>
        <v>1.2477718107103311</v>
      </c>
      <c r="AA476" s="5">
        <f t="shared" si="73"/>
        <v>0.80319867574286063</v>
      </c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x14ac:dyDescent="0.25">
      <c r="A477" s="3">
        <f t="shared" si="70"/>
        <v>42843</v>
      </c>
      <c r="B477" s="16">
        <f t="shared" si="74"/>
        <v>7.6972521182151142E-5</v>
      </c>
      <c r="C477" s="16">
        <f t="shared" si="75"/>
        <v>4165.2201386408442</v>
      </c>
      <c r="D477" s="16">
        <f t="shared" si="76"/>
        <v>53.509685678480771</v>
      </c>
      <c r="E477" s="16"/>
      <c r="F477" s="16"/>
      <c r="G477" s="16"/>
      <c r="H477" s="16">
        <f t="shared" si="69"/>
        <v>1406.2433004306156</v>
      </c>
      <c r="I477" s="16"/>
      <c r="J477" s="16"/>
      <c r="K477" s="16"/>
      <c r="L477" s="20">
        <f t="shared" si="62"/>
        <v>-1.944442187272334E-4</v>
      </c>
      <c r="M477" s="20">
        <f t="shared" si="63"/>
        <v>827.09089098537152</v>
      </c>
      <c r="N477" s="20">
        <f t="shared" si="64"/>
        <v>-13.111262188446084</v>
      </c>
      <c r="O477" s="20"/>
      <c r="P477" s="20"/>
      <c r="Q477" s="20"/>
      <c r="R477" s="20">
        <f t="shared" si="65"/>
        <v>271.32647811756897</v>
      </c>
      <c r="S477" s="20"/>
      <c r="T477" s="14">
        <f>SUM($B$2:B477)</f>
        <v>63106.137143439264</v>
      </c>
      <c r="U477" s="14">
        <f>SUM($C$2:C477)</f>
        <v>227915.78790586884</v>
      </c>
      <c r="V477" s="14">
        <f>SUM($D$2:D477)</f>
        <v>77886.459348655262</v>
      </c>
      <c r="W477" s="5"/>
      <c r="X477" s="5"/>
      <c r="Y477" s="5">
        <f t="shared" si="71"/>
        <v>0.28359533464239994</v>
      </c>
      <c r="Z477" s="5">
        <f t="shared" si="72"/>
        <v>1.2477707810643572</v>
      </c>
      <c r="AA477" s="5">
        <f t="shared" si="73"/>
        <v>0.80319610260371266</v>
      </c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x14ac:dyDescent="0.25">
      <c r="A478" s="3">
        <f t="shared" si="70"/>
        <v>42844</v>
      </c>
      <c r="B478" s="16">
        <f t="shared" si="74"/>
        <v>6.1401884310832952E-5</v>
      </c>
      <c r="C478" s="16">
        <f t="shared" si="75"/>
        <v>7397.4327793841785</v>
      </c>
      <c r="D478" s="16">
        <f t="shared" si="76"/>
        <v>75.949320161635654</v>
      </c>
      <c r="E478" s="16"/>
      <c r="F478" s="16"/>
      <c r="G478" s="16"/>
      <c r="H478" s="16">
        <f t="shared" si="69"/>
        <v>2491.1273869825663</v>
      </c>
      <c r="I478" s="16"/>
      <c r="J478" s="16"/>
      <c r="K478" s="16"/>
      <c r="L478" s="20">
        <f t="shared" si="62"/>
        <v>-1.5511139954364615E-4</v>
      </c>
      <c r="M478" s="20">
        <f t="shared" si="63"/>
        <v>1468.9128205703137</v>
      </c>
      <c r="N478" s="20">
        <f t="shared" si="64"/>
        <v>-18.609729036430124</v>
      </c>
      <c r="O478" s="20"/>
      <c r="P478" s="20"/>
      <c r="Q478" s="20"/>
      <c r="R478" s="20">
        <f t="shared" si="65"/>
        <v>483.4343121408283</v>
      </c>
      <c r="S478" s="20"/>
      <c r="T478" s="14">
        <f>SUM($B$2:B478)</f>
        <v>63106.13720484115</v>
      </c>
      <c r="U478" s="14">
        <f>SUM($C$2:C478)</f>
        <v>235313.22068525301</v>
      </c>
      <c r="V478" s="14">
        <f>SUM($D$2:D478)</f>
        <v>77962.408668816905</v>
      </c>
      <c r="W478" s="5"/>
      <c r="X478" s="5"/>
      <c r="Y478" s="5">
        <f t="shared" si="71"/>
        <v>0.2835940743114026</v>
      </c>
      <c r="Z478" s="5">
        <f t="shared" si="72"/>
        <v>1.2477705786224937</v>
      </c>
      <c r="AA478" s="5">
        <f t="shared" si="73"/>
        <v>0.80319462606429437</v>
      </c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x14ac:dyDescent="0.25">
      <c r="A479" s="3">
        <f t="shared" si="70"/>
        <v>42845</v>
      </c>
      <c r="B479" s="16">
        <f t="shared" si="74"/>
        <v>1.0967933588945509E-4</v>
      </c>
      <c r="C479" s="16">
        <f t="shared" si="75"/>
        <v>9397.1522472337092</v>
      </c>
      <c r="D479" s="16">
        <f t="shared" si="76"/>
        <v>79.870572215633587</v>
      </c>
      <c r="E479" s="16"/>
      <c r="F479" s="16"/>
      <c r="G479" s="16"/>
      <c r="H479" s="16">
        <f t="shared" si="69"/>
        <v>3159.0076430428931</v>
      </c>
      <c r="I479" s="16"/>
      <c r="J479" s="16"/>
      <c r="K479" s="16"/>
      <c r="L479" s="20">
        <f t="shared" si="62"/>
        <v>-2.7706870126805339E-4</v>
      </c>
      <c r="M479" s="20">
        <f t="shared" si="63"/>
        <v>1865.9992230789348</v>
      </c>
      <c r="N479" s="20">
        <f t="shared" si="64"/>
        <v>-19.570570826687344</v>
      </c>
      <c r="O479" s="20"/>
      <c r="P479" s="20"/>
      <c r="Q479" s="20"/>
      <c r="R479" s="20">
        <f t="shared" si="65"/>
        <v>615.4761250611823</v>
      </c>
      <c r="S479" s="20"/>
      <c r="T479" s="14">
        <f>SUM($B$2:B479)</f>
        <v>63106.137314520485</v>
      </c>
      <c r="U479" s="14">
        <f>SUM($C$2:C479)</f>
        <v>244710.3729324867</v>
      </c>
      <c r="V479" s="14">
        <f>SUM($D$2:D479)</f>
        <v>78042.279241032535</v>
      </c>
      <c r="W479" s="5"/>
      <c r="X479" s="5"/>
      <c r="Y479" s="5">
        <f t="shared" si="71"/>
        <v>0.28359377515027095</v>
      </c>
      <c r="Z479" s="5">
        <f t="shared" si="72"/>
        <v>1.2477707221051131</v>
      </c>
      <c r="AA479" s="5">
        <f t="shared" si="73"/>
        <v>0.80319443011271152</v>
      </c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x14ac:dyDescent="0.25">
      <c r="A480" s="3">
        <f t="shared" si="70"/>
        <v>42846</v>
      </c>
      <c r="B480" s="16">
        <f t="shared" si="74"/>
        <v>9.5683023687025606E-5</v>
      </c>
      <c r="C480" s="16">
        <f t="shared" si="75"/>
        <v>10709.561919249771</v>
      </c>
      <c r="D480" s="16">
        <f t="shared" si="76"/>
        <v>64.137281871057411</v>
      </c>
      <c r="E480" s="16"/>
      <c r="F480" s="16"/>
      <c r="G480" s="16"/>
      <c r="H480" s="16">
        <f t="shared" si="69"/>
        <v>3591.2330989346174</v>
      </c>
      <c r="I480" s="16"/>
      <c r="J480" s="16"/>
      <c r="K480" s="16"/>
      <c r="L480" s="20">
        <f t="shared" si="62"/>
        <v>-2.417110158612847E-4</v>
      </c>
      <c r="M480" s="20">
        <f t="shared" si="63"/>
        <v>2126.6132070488875</v>
      </c>
      <c r="N480" s="20">
        <f t="shared" si="64"/>
        <v>-15.715390022431734</v>
      </c>
      <c r="O480" s="20"/>
      <c r="P480" s="20"/>
      <c r="Q480" s="20"/>
      <c r="R480" s="20">
        <f t="shared" si="65"/>
        <v>703.63252510514621</v>
      </c>
      <c r="S480" s="20"/>
      <c r="T480" s="14">
        <f>SUM($B$2:B480)</f>
        <v>63106.137410203512</v>
      </c>
      <c r="U480" s="14">
        <f>SUM($C$2:C480)</f>
        <v>255419.93485173647</v>
      </c>
      <c r="V480" s="14">
        <f>SUM($D$2:D480)</f>
        <v>78106.416522903586</v>
      </c>
      <c r="W480" s="5"/>
      <c r="X480" s="5"/>
      <c r="Y480" s="5">
        <f t="shared" si="71"/>
        <v>0.28359429175192968</v>
      </c>
      <c r="Z480" s="5">
        <f t="shared" si="72"/>
        <v>1.2477718647002809</v>
      </c>
      <c r="AA480" s="5">
        <f t="shared" si="73"/>
        <v>0.8031951887171217</v>
      </c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x14ac:dyDescent="0.25">
      <c r="A481" s="3">
        <f t="shared" si="70"/>
        <v>42847</v>
      </c>
      <c r="B481" s="16">
        <f t="shared" si="74"/>
        <v>5.9122233165094011E-5</v>
      </c>
      <c r="C481" s="16">
        <f t="shared" si="75"/>
        <v>8762.3935563396026</v>
      </c>
      <c r="D481" s="16">
        <f t="shared" si="76"/>
        <v>72.82458958997718</v>
      </c>
      <c r="E481" s="16"/>
      <c r="F481" s="16"/>
      <c r="G481" s="16"/>
      <c r="H481" s="16">
        <f t="shared" si="69"/>
        <v>2945.0727350172706</v>
      </c>
      <c r="I481" s="16"/>
      <c r="J481" s="16"/>
      <c r="K481" s="16"/>
      <c r="L481" s="20">
        <f t="shared" si="62"/>
        <v>-1.4935173642516503E-4</v>
      </c>
      <c r="M481" s="20">
        <f t="shared" si="63"/>
        <v>1739.9704494269545</v>
      </c>
      <c r="N481" s="20">
        <f t="shared" si="64"/>
        <v>-17.84387475807732</v>
      </c>
      <c r="O481" s="20"/>
      <c r="P481" s="20"/>
      <c r="Q481" s="20"/>
      <c r="R481" s="20">
        <f t="shared" si="65"/>
        <v>574.04214177237964</v>
      </c>
      <c r="S481" s="20"/>
      <c r="T481" s="14">
        <f>SUM($B$2:B481)</f>
        <v>63106.137469325746</v>
      </c>
      <c r="U481" s="14">
        <f>SUM($C$2:C481)</f>
        <v>264182.32840807608</v>
      </c>
      <c r="V481" s="14">
        <f>SUM($D$2:D481)</f>
        <v>78179.241112493561</v>
      </c>
      <c r="W481" s="5"/>
      <c r="X481" s="5"/>
      <c r="Y481" s="5">
        <f t="shared" si="71"/>
        <v>0.28359527705686521</v>
      </c>
      <c r="Z481" s="5">
        <f t="shared" si="72"/>
        <v>1.2477735139191746</v>
      </c>
      <c r="AA481" s="5">
        <f t="shared" si="73"/>
        <v>0.8031964599115855</v>
      </c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x14ac:dyDescent="0.25">
      <c r="A482" s="28">
        <f t="shared" si="70"/>
        <v>42848</v>
      </c>
      <c r="B482" s="29">
        <f t="shared" si="74"/>
        <v>1.5789107880359049E-5</v>
      </c>
      <c r="C482" s="29">
        <f t="shared" si="75"/>
        <v>2917.6503659875857</v>
      </c>
      <c r="D482" s="29">
        <f t="shared" si="76"/>
        <v>30.844548603976268</v>
      </c>
      <c r="E482" s="29"/>
      <c r="F482" s="29"/>
      <c r="G482" s="29"/>
      <c r="H482" s="29">
        <f t="shared" si="69"/>
        <v>982.83164346022329</v>
      </c>
      <c r="I482" s="29"/>
      <c r="J482" s="29"/>
      <c r="K482" s="29"/>
      <c r="L482" s="30">
        <f t="shared" si="62"/>
        <v>-3.9885481679750667E-5</v>
      </c>
      <c r="M482" s="30">
        <f t="shared" si="63"/>
        <v>579.36775828186865</v>
      </c>
      <c r="N482" s="30">
        <f t="shared" si="64"/>
        <v>-7.557636391895219</v>
      </c>
      <c r="O482" s="30"/>
      <c r="P482" s="30"/>
      <c r="Q482" s="30"/>
      <c r="R482" s="30">
        <f t="shared" si="65"/>
        <v>190.60336066816399</v>
      </c>
      <c r="S482" s="30"/>
      <c r="T482" s="43">
        <f>SUM($B$2:B482)</f>
        <v>63106.13748511485</v>
      </c>
      <c r="U482" s="43">
        <f>SUM($C$2:C482)</f>
        <v>267099.97877406364</v>
      </c>
      <c r="V482" s="43">
        <f>SUM($D$2:D482)</f>
        <v>78210.085661097532</v>
      </c>
      <c r="W482" s="5"/>
      <c r="X482" s="5"/>
      <c r="Y482" s="5">
        <f t="shared" si="71"/>
        <v>0.28359630497701571</v>
      </c>
      <c r="Z482" s="5">
        <f t="shared" si="72"/>
        <v>1.2477749081195684</v>
      </c>
      <c r="AA482" s="5">
        <f t="shared" si="73"/>
        <v>0.80319775052623388</v>
      </c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x14ac:dyDescent="0.25">
      <c r="A483" s="28">
        <f t="shared" si="70"/>
        <v>42849</v>
      </c>
      <c r="B483" s="29">
        <f t="shared" si="74"/>
        <v>1.0003927611939962E-5</v>
      </c>
      <c r="C483" s="29">
        <f t="shared" si="75"/>
        <v>1719.1188763560347</v>
      </c>
      <c r="D483" s="29">
        <f t="shared" si="76"/>
        <v>11.883599345411223</v>
      </c>
      <c r="E483" s="29"/>
      <c r="F483" s="29"/>
      <c r="G483" s="29"/>
      <c r="H483" s="29">
        <f t="shared" si="69"/>
        <v>577.00082856845791</v>
      </c>
      <c r="I483" s="29"/>
      <c r="J483" s="29"/>
      <c r="K483" s="29"/>
      <c r="L483" s="30">
        <f t="shared" ref="L483:L546" si="77">B483-B476</f>
        <v>-2.5271210590824241E-5</v>
      </c>
      <c r="M483" s="30">
        <f t="shared" ref="M483:M546" si="78">C483-C476</f>
        <v>341.37209689691872</v>
      </c>
      <c r="N483" s="30">
        <f t="shared" ref="N483:N546" si="79">D483-D476</f>
        <v>-2.911741562471466</v>
      </c>
      <c r="O483" s="30"/>
      <c r="P483" s="30"/>
      <c r="Q483" s="30"/>
      <c r="R483" s="30">
        <f t="shared" ref="R483:R546" si="80">H483-H476</f>
        <v>112.8201100210789</v>
      </c>
      <c r="S483" s="30"/>
      <c r="T483" s="43">
        <f>SUM($B$2:B483)</f>
        <v>63106.137495118775</v>
      </c>
      <c r="U483" s="43">
        <f>SUM($C$2:C483)</f>
        <v>268819.09765041969</v>
      </c>
      <c r="V483" s="43">
        <f>SUM($D$2:D483)</f>
        <v>78221.969260442944</v>
      </c>
      <c r="W483" s="5"/>
      <c r="X483" s="5"/>
      <c r="Y483" s="5">
        <f t="shared" si="71"/>
        <v>0.28359712028445128</v>
      </c>
      <c r="Z483" s="5">
        <f t="shared" si="72"/>
        <v>1.2477756449780537</v>
      </c>
      <c r="AA483" s="5">
        <f t="shared" si="73"/>
        <v>0.80319875151236675</v>
      </c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x14ac:dyDescent="0.25">
      <c r="A484" s="3">
        <f t="shared" si="70"/>
        <v>42850</v>
      </c>
      <c r="B484" s="16">
        <f t="shared" si="74"/>
        <v>2.1829222424581744E-5</v>
      </c>
      <c r="C484" s="16">
        <f t="shared" si="75"/>
        <v>5197.260364550596</v>
      </c>
      <c r="D484" s="16">
        <f t="shared" si="76"/>
        <v>42.978943008817062</v>
      </c>
      <c r="E484" s="16"/>
      <c r="F484" s="16"/>
      <c r="G484" s="16"/>
      <c r="H484" s="16">
        <f t="shared" si="69"/>
        <v>1746.746443129545</v>
      </c>
      <c r="I484" s="16"/>
      <c r="J484" s="16"/>
      <c r="K484" s="16"/>
      <c r="L484" s="20">
        <f t="shared" si="77"/>
        <v>-5.5143298757569394E-5</v>
      </c>
      <c r="M484" s="20">
        <f t="shared" si="78"/>
        <v>1032.0402259097518</v>
      </c>
      <c r="N484" s="20">
        <f t="shared" si="79"/>
        <v>-10.530742669663709</v>
      </c>
      <c r="O484" s="20"/>
      <c r="P484" s="20"/>
      <c r="Q484" s="20"/>
      <c r="R484" s="20">
        <f t="shared" si="80"/>
        <v>340.50314269892942</v>
      </c>
      <c r="S484" s="20"/>
      <c r="T484" s="14">
        <f>SUM($B$2:B484)</f>
        <v>63106.137516947994</v>
      </c>
      <c r="U484" s="14">
        <f>SUM($C$2:C484)</f>
        <v>274016.35801497026</v>
      </c>
      <c r="V484" s="14">
        <f>SUM($D$2:D484)</f>
        <v>78264.948203451757</v>
      </c>
      <c r="W484" s="5"/>
      <c r="X484" s="5"/>
      <c r="Y484" s="5">
        <f t="shared" si="71"/>
        <v>0.28359760196660466</v>
      </c>
      <c r="Z484" s="5">
        <f t="shared" si="72"/>
        <v>1.2477756736878061</v>
      </c>
      <c r="AA484" s="5">
        <f t="shared" si="73"/>
        <v>0.80319931735463901</v>
      </c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x14ac:dyDescent="0.25">
      <c r="A485" s="3">
        <f t="shared" si="70"/>
        <v>42851</v>
      </c>
      <c r="B485" s="16">
        <f t="shared" si="74"/>
        <v>1.7413435194652204E-5</v>
      </c>
      <c r="C485" s="16">
        <f t="shared" si="75"/>
        <v>9230.3331665412279</v>
      </c>
      <c r="D485" s="16">
        <f t="shared" si="76"/>
        <v>61.002450990507384</v>
      </c>
      <c r="E485" s="16"/>
      <c r="F485" s="16"/>
      <c r="G485" s="16"/>
      <c r="H485" s="16">
        <f t="shared" si="69"/>
        <v>3097.1118783150564</v>
      </c>
      <c r="I485" s="16"/>
      <c r="J485" s="16"/>
      <c r="K485" s="16"/>
      <c r="L485" s="20">
        <f t="shared" si="77"/>
        <v>-4.3988449116180748E-5</v>
      </c>
      <c r="M485" s="20">
        <f t="shared" si="78"/>
        <v>1832.9003871570494</v>
      </c>
      <c r="N485" s="20">
        <f t="shared" si="79"/>
        <v>-14.94686917112827</v>
      </c>
      <c r="O485" s="20"/>
      <c r="P485" s="20"/>
      <c r="Q485" s="20"/>
      <c r="R485" s="20">
        <f t="shared" si="80"/>
        <v>605.98449133249005</v>
      </c>
      <c r="S485" s="20"/>
      <c r="T485" s="14">
        <f>SUM($B$2:B485)</f>
        <v>63106.137534361427</v>
      </c>
      <c r="U485" s="14">
        <f>SUM($C$2:C485)</f>
        <v>283246.6911815115</v>
      </c>
      <c r="V485" s="14">
        <f>SUM($D$2:D485)</f>
        <v>78325.950654442262</v>
      </c>
      <c r="W485" s="5"/>
      <c r="X485" s="5"/>
      <c r="Y485" s="5">
        <f t="shared" si="71"/>
        <v>0.28359773303536878</v>
      </c>
      <c r="Z485" s="5">
        <f t="shared" si="72"/>
        <v>1.2477752001025462</v>
      </c>
      <c r="AA485" s="5">
        <f t="shared" si="73"/>
        <v>0.80319943431595853</v>
      </c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x14ac:dyDescent="0.25">
      <c r="A486" s="3">
        <f t="shared" si="70"/>
        <v>42852</v>
      </c>
      <c r="B486" s="16">
        <f t="shared" si="74"/>
        <v>3.1104793219076583E-5</v>
      </c>
      <c r="C486" s="16">
        <f t="shared" si="75"/>
        <v>11725.527587594495</v>
      </c>
      <c r="D486" s="16">
        <f t="shared" si="76"/>
        <v>64.151978711699741</v>
      </c>
      <c r="E486" s="16"/>
      <c r="F486" s="16"/>
      <c r="G486" s="16"/>
      <c r="H486" s="16">
        <f t="shared" si="69"/>
        <v>3929.8931991369959</v>
      </c>
      <c r="I486" s="16"/>
      <c r="J486" s="16"/>
      <c r="K486" s="16"/>
      <c r="L486" s="20">
        <f t="shared" si="77"/>
        <v>-7.8574542670378506E-5</v>
      </c>
      <c r="M486" s="20">
        <f t="shared" si="78"/>
        <v>2328.3753403607861</v>
      </c>
      <c r="N486" s="20">
        <f t="shared" si="79"/>
        <v>-15.718593503933846</v>
      </c>
      <c r="O486" s="20"/>
      <c r="P486" s="20"/>
      <c r="Q486" s="20"/>
      <c r="R486" s="20">
        <f t="shared" si="80"/>
        <v>770.88555609410287</v>
      </c>
      <c r="S486" s="20"/>
      <c r="T486" s="14">
        <f>SUM($B$2:B486)</f>
        <v>63106.137565466219</v>
      </c>
      <c r="U486" s="14">
        <f>SUM($C$2:C486)</f>
        <v>294972.21876910602</v>
      </c>
      <c r="V486" s="14">
        <f>SUM($D$2:D486)</f>
        <v>78390.102633153962</v>
      </c>
      <c r="W486" s="5"/>
      <c r="X486" s="5"/>
      <c r="Y486" s="5">
        <f t="shared" si="71"/>
        <v>0.28359757074410852</v>
      </c>
      <c r="Z486" s="5">
        <f t="shared" si="72"/>
        <v>1.2477745681992332</v>
      </c>
      <c r="AA486" s="5">
        <f t="shared" si="73"/>
        <v>0.80319918753684427</v>
      </c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x14ac:dyDescent="0.25">
      <c r="A487" s="3">
        <f t="shared" si="70"/>
        <v>42853</v>
      </c>
      <c r="B487" s="16">
        <f t="shared" si="74"/>
        <v>2.7135439809390387E-5</v>
      </c>
      <c r="C487" s="16">
        <f t="shared" si="75"/>
        <v>13363.112584665638</v>
      </c>
      <c r="D487" s="16">
        <f t="shared" si="76"/>
        <v>51.514982927535897</v>
      </c>
      <c r="E487" s="16"/>
      <c r="F487" s="16"/>
      <c r="G487" s="16"/>
      <c r="H487" s="16">
        <f t="shared" si="69"/>
        <v>4471.542531576205</v>
      </c>
      <c r="I487" s="16"/>
      <c r="J487" s="16"/>
      <c r="K487" s="16"/>
      <c r="L487" s="20">
        <f t="shared" si="77"/>
        <v>-6.8547583877635225E-5</v>
      </c>
      <c r="M487" s="20">
        <f t="shared" si="78"/>
        <v>2653.5506654158671</v>
      </c>
      <c r="N487" s="20">
        <f t="shared" si="79"/>
        <v>-12.622298943521514</v>
      </c>
      <c r="O487" s="20"/>
      <c r="P487" s="20"/>
      <c r="Q487" s="20"/>
      <c r="R487" s="20">
        <f t="shared" si="80"/>
        <v>880.30943264158759</v>
      </c>
      <c r="S487" s="20"/>
      <c r="T487" s="14">
        <f>SUM($B$2:B487)</f>
        <v>63106.137592601655</v>
      </c>
      <c r="U487" s="14">
        <f>SUM($C$2:C487)</f>
        <v>308335.33135377167</v>
      </c>
      <c r="V487" s="14">
        <f>SUM($D$2:D487)</f>
        <v>78441.617616081494</v>
      </c>
      <c r="W487" s="5"/>
      <c r="X487" s="5"/>
      <c r="Y487" s="5">
        <f t="shared" si="71"/>
        <v>0.28359722303664919</v>
      </c>
      <c r="Z487" s="5">
        <f t="shared" si="72"/>
        <v>1.2477739692270955</v>
      </c>
      <c r="AA487" s="5">
        <f t="shared" si="73"/>
        <v>0.80319872349910959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x14ac:dyDescent="0.25">
      <c r="A488" s="3">
        <f t="shared" si="70"/>
        <v>42854</v>
      </c>
      <c r="B488" s="16">
        <f t="shared" si="74"/>
        <v>1.6766876967657935E-5</v>
      </c>
      <c r="C488" s="16">
        <f t="shared" si="75"/>
        <v>10933.482752415419</v>
      </c>
      <c r="D488" s="16">
        <f t="shared" si="76"/>
        <v>58.492579321029062</v>
      </c>
      <c r="E488" s="16"/>
      <c r="F488" s="16"/>
      <c r="G488" s="16"/>
      <c r="H488" s="16">
        <f t="shared" si="69"/>
        <v>3663.9917828344419</v>
      </c>
      <c r="I488" s="16"/>
      <c r="J488" s="16"/>
      <c r="K488" s="16"/>
      <c r="L488" s="20">
        <f t="shared" si="77"/>
        <v>-4.2355356197436073E-5</v>
      </c>
      <c r="M488" s="20">
        <f t="shared" si="78"/>
        <v>2171.0891960758163</v>
      </c>
      <c r="N488" s="20">
        <f t="shared" si="79"/>
        <v>-14.332010268948117</v>
      </c>
      <c r="O488" s="20"/>
      <c r="P488" s="20"/>
      <c r="Q488" s="20"/>
      <c r="R488" s="20">
        <f t="shared" si="80"/>
        <v>718.9190478171713</v>
      </c>
      <c r="S488" s="20"/>
      <c r="T488" s="14">
        <f>SUM($B$2:B488)</f>
        <v>63106.137609368532</v>
      </c>
      <c r="U488" s="14">
        <f>SUM($C$2:C488)</f>
        <v>319268.81410618708</v>
      </c>
      <c r="V488" s="14">
        <f>SUM($D$2:D488)</f>
        <v>78500.110195402522</v>
      </c>
      <c r="W488" s="5"/>
      <c r="X488" s="5"/>
      <c r="Y488" s="5">
        <f t="shared" si="71"/>
        <v>0.28359681409255633</v>
      </c>
      <c r="Z488" s="5">
        <f t="shared" si="72"/>
        <v>1.2477735315261012</v>
      </c>
      <c r="AA488" s="5">
        <f t="shared" si="73"/>
        <v>0.80319820064017733</v>
      </c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x14ac:dyDescent="0.25">
      <c r="A489" s="28">
        <f t="shared" si="70"/>
        <v>42855</v>
      </c>
      <c r="B489" s="29">
        <f t="shared" si="74"/>
        <v>4.4777349826580273E-6</v>
      </c>
      <c r="C489" s="29">
        <f t="shared" si="75"/>
        <v>3640.5662712913941</v>
      </c>
      <c r="D489" s="29">
        <f t="shared" si="76"/>
        <v>24.774272170275601</v>
      </c>
      <c r="E489" s="29"/>
      <c r="F489" s="29"/>
      <c r="G489" s="29"/>
      <c r="H489" s="29">
        <f t="shared" si="69"/>
        <v>1221.7801826464681</v>
      </c>
      <c r="I489" s="29"/>
      <c r="J489" s="29"/>
      <c r="K489" s="29"/>
      <c r="L489" s="30">
        <f t="shared" si="77"/>
        <v>-1.1311372897701021E-5</v>
      </c>
      <c r="M489" s="30">
        <f t="shared" si="78"/>
        <v>722.91590530380836</v>
      </c>
      <c r="N489" s="30">
        <f t="shared" si="79"/>
        <v>-6.0702764337006663</v>
      </c>
      <c r="O489" s="30"/>
      <c r="P489" s="30"/>
      <c r="Q489" s="30"/>
      <c r="R489" s="30">
        <f t="shared" si="80"/>
        <v>238.94853918624483</v>
      </c>
      <c r="S489" s="30"/>
      <c r="T489" s="43">
        <f>SUM($B$2:B489)</f>
        <v>63106.137613846266</v>
      </c>
      <c r="U489" s="43">
        <f>SUM($C$2:C489)</f>
        <v>322909.38037747849</v>
      </c>
      <c r="V489" s="43">
        <f>SUM($D$2:D489)</f>
        <v>78524.884467572803</v>
      </c>
      <c r="W489" s="5"/>
      <c r="X489" s="5"/>
      <c r="Y489" s="5">
        <f t="shared" si="71"/>
        <v>0.28359645247773191</v>
      </c>
      <c r="Z489" s="5">
        <f t="shared" si="72"/>
        <v>1.2477733157239048</v>
      </c>
      <c r="AA489" s="5">
        <f t="shared" si="73"/>
        <v>0.80319775427291784</v>
      </c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x14ac:dyDescent="0.25">
      <c r="A490" s="28">
        <f t="shared" si="70"/>
        <v>42856</v>
      </c>
      <c r="B490" s="29">
        <f t="shared" si="74"/>
        <v>2.8370759826671907E-6</v>
      </c>
      <c r="C490" s="29">
        <f t="shared" si="75"/>
        <v>2145.0706190375895</v>
      </c>
      <c r="D490" s="29">
        <f t="shared" si="76"/>
        <v>9.5448769480901827</v>
      </c>
      <c r="E490" s="29"/>
      <c r="F490" s="29"/>
      <c r="G490" s="29"/>
      <c r="H490" s="29">
        <f t="shared" si="69"/>
        <v>718.20516627425195</v>
      </c>
      <c r="I490" s="29"/>
      <c r="J490" s="29"/>
      <c r="K490" s="29"/>
      <c r="L490" s="30">
        <f t="shared" si="77"/>
        <v>-7.1668516292727714E-6</v>
      </c>
      <c r="M490" s="30">
        <f t="shared" si="78"/>
        <v>425.95174268155483</v>
      </c>
      <c r="N490" s="30">
        <f t="shared" si="79"/>
        <v>-2.3387223973210407</v>
      </c>
      <c r="O490" s="30"/>
      <c r="P490" s="30"/>
      <c r="Q490" s="30"/>
      <c r="R490" s="30">
        <f t="shared" si="80"/>
        <v>141.20433770579405</v>
      </c>
      <c r="S490" s="30"/>
      <c r="T490" s="43">
        <f>SUM($B$2:B490)</f>
        <v>63106.137616683343</v>
      </c>
      <c r="U490" s="43">
        <f>SUM($C$2:C490)</f>
        <v>325054.4509965161</v>
      </c>
      <c r="V490" s="43">
        <f>SUM($D$2:D490)</f>
        <v>78534.42934452089</v>
      </c>
      <c r="W490" s="5"/>
      <c r="X490" s="5"/>
      <c r="Y490" s="5">
        <f t="shared" si="71"/>
        <v>0.28359621267961421</v>
      </c>
      <c r="Z490" s="5">
        <f t="shared" si="72"/>
        <v>1.2477732916204329</v>
      </c>
      <c r="AA490" s="5">
        <f t="shared" si="73"/>
        <v>0.80319747162932387</v>
      </c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x14ac:dyDescent="0.25">
      <c r="A491" s="3">
        <f t="shared" si="70"/>
        <v>42857</v>
      </c>
      <c r="B491" s="16">
        <f t="shared" si="74"/>
        <v>6.1906829478294858E-6</v>
      </c>
      <c r="C491" s="16">
        <f t="shared" si="75"/>
        <v>6485.003222246236</v>
      </c>
      <c r="D491" s="16">
        <f t="shared" si="76"/>
        <v>34.520574661445011</v>
      </c>
      <c r="E491" s="16"/>
      <c r="F491" s="16"/>
      <c r="G491" s="16"/>
      <c r="H491" s="16">
        <f t="shared" si="69"/>
        <v>2173.1746010327879</v>
      </c>
      <c r="I491" s="16"/>
      <c r="J491" s="16"/>
      <c r="K491" s="16"/>
      <c r="L491" s="20">
        <f t="shared" si="77"/>
        <v>-1.563853947675226E-5</v>
      </c>
      <c r="M491" s="20">
        <f t="shared" si="78"/>
        <v>1287.7428576956399</v>
      </c>
      <c r="N491" s="20">
        <f t="shared" si="79"/>
        <v>-8.4583683473720512</v>
      </c>
      <c r="O491" s="20"/>
      <c r="P491" s="20"/>
      <c r="Q491" s="20"/>
      <c r="R491" s="20">
        <f t="shared" si="80"/>
        <v>426.42815790324289</v>
      </c>
      <c r="S491" s="20"/>
      <c r="T491" s="14">
        <f>SUM($B$2:B491)</f>
        <v>63106.137622874026</v>
      </c>
      <c r="U491" s="14">
        <f>SUM($C$2:C491)</f>
        <v>331539.45421876234</v>
      </c>
      <c r="V491" s="14">
        <f>SUM($D$2:D491)</f>
        <v>78568.949919182342</v>
      </c>
      <c r="W491" s="5"/>
      <c r="X491" s="5"/>
      <c r="Y491" s="5">
        <f t="shared" si="71"/>
        <v>0.28359612758621205</v>
      </c>
      <c r="Z491" s="5">
        <f t="shared" si="72"/>
        <v>1.247773397399726</v>
      </c>
      <c r="AA491" s="5">
        <f t="shared" si="73"/>
        <v>0.8031973856212139</v>
      </c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x14ac:dyDescent="0.25">
      <c r="A492" s="3">
        <f t="shared" si="70"/>
        <v>42858</v>
      </c>
      <c r="B492" s="16">
        <f t="shared" si="74"/>
        <v>4.9383837754536557E-6</v>
      </c>
      <c r="C492" s="16">
        <f t="shared" si="75"/>
        <v>11517.365899321312</v>
      </c>
      <c r="D492" s="16">
        <f t="shared" si="76"/>
        <v>48.997014742576916</v>
      </c>
      <c r="E492" s="16"/>
      <c r="F492" s="16"/>
      <c r="G492" s="16"/>
      <c r="H492" s="16">
        <f t="shared" si="69"/>
        <v>3855.4543063340911</v>
      </c>
      <c r="I492" s="16"/>
      <c r="J492" s="16"/>
      <c r="K492" s="16"/>
      <c r="L492" s="20">
        <f t="shared" si="77"/>
        <v>-1.2475051419198548E-5</v>
      </c>
      <c r="M492" s="20">
        <f t="shared" si="78"/>
        <v>2287.0327327800842</v>
      </c>
      <c r="N492" s="20">
        <f t="shared" si="79"/>
        <v>-12.005436247930469</v>
      </c>
      <c r="O492" s="20"/>
      <c r="P492" s="20"/>
      <c r="Q492" s="20"/>
      <c r="R492" s="20">
        <f t="shared" si="80"/>
        <v>758.34242801903474</v>
      </c>
      <c r="S492" s="20"/>
      <c r="T492" s="14">
        <f>SUM($B$2:B492)</f>
        <v>63106.137627812408</v>
      </c>
      <c r="U492" s="14">
        <f>SUM($C$2:C492)</f>
        <v>343056.82011808368</v>
      </c>
      <c r="V492" s="14">
        <f>SUM($D$2:D492)</f>
        <v>78617.946933924919</v>
      </c>
      <c r="W492" s="5"/>
      <c r="X492" s="5"/>
      <c r="Y492" s="5">
        <f t="shared" si="71"/>
        <v>0.28359618422505573</v>
      </c>
      <c r="Z492" s="5">
        <f t="shared" si="72"/>
        <v>1.2477735842808235</v>
      </c>
      <c r="AA492" s="5">
        <f t="shared" si="73"/>
        <v>0.80319747726532109</v>
      </c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x14ac:dyDescent="0.25">
      <c r="A493" s="3">
        <f t="shared" si="70"/>
        <v>42859</v>
      </c>
      <c r="B493" s="16">
        <f t="shared" si="74"/>
        <v>8.821205355784358E-6</v>
      </c>
      <c r="C493" s="16">
        <f t="shared" si="75"/>
        <v>14630.806102908584</v>
      </c>
      <c r="D493" s="16">
        <f t="shared" si="76"/>
        <v>51.526720527829212</v>
      </c>
      <c r="E493" s="16"/>
      <c r="F493" s="16"/>
      <c r="G493" s="16"/>
      <c r="H493" s="16">
        <f t="shared" si="69"/>
        <v>4894.1109440858727</v>
      </c>
      <c r="I493" s="16"/>
      <c r="J493" s="16"/>
      <c r="K493" s="16"/>
      <c r="L493" s="20">
        <f t="shared" si="77"/>
        <v>-2.2283587863292225E-5</v>
      </c>
      <c r="M493" s="20">
        <f t="shared" si="78"/>
        <v>2905.2785153140885</v>
      </c>
      <c r="N493" s="20">
        <f t="shared" si="79"/>
        <v>-12.625258183870528</v>
      </c>
      <c r="O493" s="20"/>
      <c r="P493" s="20"/>
      <c r="Q493" s="20"/>
      <c r="R493" s="20">
        <f t="shared" si="80"/>
        <v>964.21774494887677</v>
      </c>
      <c r="S493" s="20"/>
      <c r="T493" s="14">
        <f>SUM($B$2:B493)</f>
        <v>63106.137636633612</v>
      </c>
      <c r="U493" s="14">
        <f>SUM($C$2:C493)</f>
        <v>357687.62622099224</v>
      </c>
      <c r="V493" s="14">
        <f>SUM($D$2:D493)</f>
        <v>78669.473654452755</v>
      </c>
      <c r="W493" s="5"/>
      <c r="X493" s="5"/>
      <c r="Y493" s="5">
        <f t="shared" si="71"/>
        <v>0.28359633493317388</v>
      </c>
      <c r="Z493" s="5">
        <f t="shared" si="72"/>
        <v>1.2477737989707045</v>
      </c>
      <c r="AA493" s="5">
        <f t="shared" si="73"/>
        <v>0.80319768092253729</v>
      </c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x14ac:dyDescent="0.25">
      <c r="A494" s="3">
        <f t="shared" si="70"/>
        <v>42860</v>
      </c>
      <c r="B494" s="16">
        <f t="shared" si="74"/>
        <v>7.6955162382310622E-6</v>
      </c>
      <c r="C494" s="16">
        <f t="shared" si="75"/>
        <v>16674.144692734426</v>
      </c>
      <c r="D494" s="16">
        <f t="shared" si="76"/>
        <v>41.376726781976124</v>
      </c>
      <c r="E494" s="16"/>
      <c r="F494" s="16"/>
      <c r="G494" s="16"/>
      <c r="H494" s="16">
        <f t="shared" si="69"/>
        <v>5571.8404757373055</v>
      </c>
      <c r="I494" s="16"/>
      <c r="J494" s="16"/>
      <c r="K494" s="16"/>
      <c r="L494" s="20">
        <f t="shared" si="77"/>
        <v>-1.9439923571159324E-5</v>
      </c>
      <c r="M494" s="20">
        <f t="shared" si="78"/>
        <v>3311.0321080687881</v>
      </c>
      <c r="N494" s="20">
        <f t="shared" si="79"/>
        <v>-10.138256145559772</v>
      </c>
      <c r="O494" s="20"/>
      <c r="P494" s="20"/>
      <c r="Q494" s="20"/>
      <c r="R494" s="20">
        <f t="shared" si="80"/>
        <v>1100.2979441611005</v>
      </c>
      <c r="S494" s="20"/>
      <c r="T494" s="14">
        <f>SUM($B$2:B494)</f>
        <v>63106.13764432913</v>
      </c>
      <c r="U494" s="14">
        <f>SUM($C$2:C494)</f>
        <v>374361.77091372665</v>
      </c>
      <c r="V494" s="14">
        <f>SUM($D$2:D494)</f>
        <v>78710.850381234734</v>
      </c>
      <c r="W494" s="5"/>
      <c r="X494" s="5"/>
      <c r="Y494" s="5">
        <f t="shared" si="71"/>
        <v>0.28359651777480976</v>
      </c>
      <c r="Z494" s="5">
        <f t="shared" si="72"/>
        <v>1.2477740187468183</v>
      </c>
      <c r="AA494" s="5">
        <f t="shared" si="73"/>
        <v>0.80319791312323918</v>
      </c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x14ac:dyDescent="0.25">
      <c r="A495" s="3">
        <f t="shared" si="70"/>
        <v>42861</v>
      </c>
      <c r="B495" s="16">
        <f t="shared" si="74"/>
        <v>4.7550305879472923E-6</v>
      </c>
      <c r="C495" s="16">
        <f t="shared" si="75"/>
        <v>13642.517395111168</v>
      </c>
      <c r="D495" s="16">
        <f t="shared" si="76"/>
        <v>46.981129026527576</v>
      </c>
      <c r="E495" s="16"/>
      <c r="F495" s="16"/>
      <c r="G495" s="16"/>
      <c r="H495" s="16">
        <f t="shared" si="69"/>
        <v>4563.1661762975755</v>
      </c>
      <c r="I495" s="16"/>
      <c r="J495" s="16"/>
      <c r="K495" s="16"/>
      <c r="L495" s="20">
        <f t="shared" si="77"/>
        <v>-1.2011846379710642E-5</v>
      </c>
      <c r="M495" s="20">
        <f t="shared" si="78"/>
        <v>2709.0346426957494</v>
      </c>
      <c r="N495" s="20">
        <f t="shared" si="79"/>
        <v>-11.511450294501486</v>
      </c>
      <c r="O495" s="20"/>
      <c r="P495" s="20"/>
      <c r="Q495" s="20"/>
      <c r="R495" s="20">
        <f t="shared" si="80"/>
        <v>899.17439346313358</v>
      </c>
      <c r="S495" s="20"/>
      <c r="T495" s="14">
        <f>SUM($B$2:B495)</f>
        <v>63106.137649084158</v>
      </c>
      <c r="U495" s="14">
        <f>SUM($C$2:C495)</f>
        <v>388004.2883088378</v>
      </c>
      <c r="V495" s="14">
        <f>SUM($D$2:D495)</f>
        <v>78757.831510261254</v>
      </c>
      <c r="W495" s="5"/>
      <c r="X495" s="5"/>
      <c r="Y495" s="5">
        <f t="shared" si="71"/>
        <v>0.28359667677644407</v>
      </c>
      <c r="Z495" s="5">
        <f t="shared" si="72"/>
        <v>1.2477741726072848</v>
      </c>
      <c r="AA495" s="5">
        <f t="shared" si="73"/>
        <v>0.80319810772367617</v>
      </c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x14ac:dyDescent="0.25">
      <c r="A496" s="28">
        <f t="shared" si="70"/>
        <v>42862</v>
      </c>
      <c r="B496" s="29">
        <f t="shared" si="74"/>
        <v>1.2698712082512538E-6</v>
      </c>
      <c r="C496" s="29">
        <f t="shared" si="75"/>
        <v>4542.6047382681591</v>
      </c>
      <c r="D496" s="29">
        <f t="shared" si="76"/>
        <v>19.898651443349927</v>
      </c>
      <c r="E496" s="29"/>
      <c r="F496" s="29"/>
      <c r="G496" s="29"/>
      <c r="H496" s="29">
        <f t="shared" si="69"/>
        <v>1520.83446366046</v>
      </c>
      <c r="I496" s="29"/>
      <c r="J496" s="29"/>
      <c r="K496" s="29"/>
      <c r="L496" s="30">
        <f t="shared" si="77"/>
        <v>-3.2078637744067735E-6</v>
      </c>
      <c r="M496" s="30">
        <f t="shared" si="78"/>
        <v>902.03846697676499</v>
      </c>
      <c r="N496" s="30">
        <f t="shared" si="79"/>
        <v>-4.8756207269256748</v>
      </c>
      <c r="O496" s="30"/>
      <c r="P496" s="30"/>
      <c r="Q496" s="30"/>
      <c r="R496" s="30">
        <f t="shared" si="80"/>
        <v>299.05428101399184</v>
      </c>
      <c r="S496" s="30"/>
      <c r="T496" s="43">
        <f>SUM($B$2:B496)</f>
        <v>63106.13765035403</v>
      </c>
      <c r="U496" s="43">
        <f>SUM($C$2:C496)</f>
        <v>392546.89304710599</v>
      </c>
      <c r="V496" s="43">
        <f>SUM($D$2:D496)</f>
        <v>78777.730161704603</v>
      </c>
      <c r="W496" s="5"/>
      <c r="X496" s="5"/>
      <c r="Y496" s="5">
        <f t="shared" si="71"/>
        <v>0.28359677675641398</v>
      </c>
      <c r="Z496" s="5">
        <f t="shared" si="72"/>
        <v>1.2477742196564356</v>
      </c>
      <c r="AA496" s="5">
        <f t="shared" si="73"/>
        <v>0.80319822542453989</v>
      </c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x14ac:dyDescent="0.25">
      <c r="A497" s="28">
        <f t="shared" si="70"/>
        <v>42863</v>
      </c>
      <c r="B497" s="29">
        <f t="shared" si="74"/>
        <v>8.0458569970273686E-7</v>
      </c>
      <c r="C497" s="29">
        <f t="shared" si="75"/>
        <v>2676.563712291716</v>
      </c>
      <c r="D497" s="29">
        <f t="shared" si="76"/>
        <v>7.666428550376339</v>
      </c>
      <c r="E497" s="29"/>
      <c r="F497" s="29"/>
      <c r="G497" s="29"/>
      <c r="H497" s="29">
        <f t="shared" si="69"/>
        <v>894.74338054889267</v>
      </c>
      <c r="I497" s="29"/>
      <c r="J497" s="29"/>
      <c r="K497" s="29"/>
      <c r="L497" s="30">
        <f t="shared" si="77"/>
        <v>-2.0324902829644539E-6</v>
      </c>
      <c r="M497" s="30">
        <f t="shared" si="78"/>
        <v>531.49309325412651</v>
      </c>
      <c r="N497" s="30">
        <f t="shared" si="79"/>
        <v>-1.8784483977138438</v>
      </c>
      <c r="O497" s="30"/>
      <c r="P497" s="30"/>
      <c r="Q497" s="30"/>
      <c r="R497" s="30">
        <f t="shared" si="80"/>
        <v>176.53821427464072</v>
      </c>
      <c r="S497" s="30"/>
      <c r="T497" s="43">
        <f>SUM($B$2:B497)</f>
        <v>63106.137651158613</v>
      </c>
      <c r="U497" s="43">
        <f>SUM($C$2:C497)</f>
        <v>395223.4567593977</v>
      </c>
      <c r="V497" s="43">
        <f>SUM($D$2:D497)</f>
        <v>78785.396590254983</v>
      </c>
      <c r="W497" s="5"/>
      <c r="X497" s="5"/>
      <c r="Y497" s="5">
        <f t="shared" si="71"/>
        <v>0.28359681045494245</v>
      </c>
      <c r="Z497" s="5">
        <f t="shared" si="72"/>
        <v>1.2477741704804977</v>
      </c>
      <c r="AA497" s="5">
        <f t="shared" si="73"/>
        <v>0.80319825934584743</v>
      </c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x14ac:dyDescent="0.25">
      <c r="A498" s="3">
        <f t="shared" si="70"/>
        <v>42864</v>
      </c>
      <c r="B498" s="16">
        <f t="shared" si="74"/>
        <v>1.7556578015382247E-6</v>
      </c>
      <c r="C498" s="16">
        <f t="shared" si="75"/>
        <v>8091.8188331929787</v>
      </c>
      <c r="D498" s="16">
        <f t="shared" si="76"/>
        <v>27.726864266128779</v>
      </c>
      <c r="E498" s="16"/>
      <c r="F498" s="16"/>
      <c r="G498" s="16"/>
      <c r="H498" s="16">
        <f t="shared" si="69"/>
        <v>2706.5152330715882</v>
      </c>
      <c r="I498" s="16"/>
      <c r="J498" s="16"/>
      <c r="K498" s="16"/>
      <c r="L498" s="20">
        <f t="shared" si="77"/>
        <v>-4.435025146291261E-6</v>
      </c>
      <c r="M498" s="20">
        <f t="shared" si="78"/>
        <v>1606.8156109467427</v>
      </c>
      <c r="N498" s="20">
        <f t="shared" si="79"/>
        <v>-6.7937103953162321</v>
      </c>
      <c r="O498" s="20"/>
      <c r="P498" s="20"/>
      <c r="Q498" s="20"/>
      <c r="R498" s="20">
        <f t="shared" si="80"/>
        <v>533.34063203880032</v>
      </c>
      <c r="S498" s="20"/>
      <c r="T498" s="14">
        <f>SUM($B$2:B498)</f>
        <v>63106.137652914273</v>
      </c>
      <c r="U498" s="14">
        <f>SUM($C$2:C498)</f>
        <v>403315.27559259068</v>
      </c>
      <c r="V498" s="14">
        <f>SUM($D$2:D498)</f>
        <v>78813.123454521105</v>
      </c>
      <c r="W498" s="5"/>
      <c r="X498" s="5"/>
      <c r="Y498" s="5">
        <f t="shared" si="71"/>
        <v>0.28359678832426327</v>
      </c>
      <c r="Z498" s="5">
        <f t="shared" si="72"/>
        <v>1.2477740651592435</v>
      </c>
      <c r="AA498" s="5">
        <f t="shared" si="73"/>
        <v>0.80319822419109599</v>
      </c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x14ac:dyDescent="0.25">
      <c r="A499" s="3">
        <f t="shared" si="70"/>
        <v>42865</v>
      </c>
      <c r="B499" s="16">
        <f t="shared" si="74"/>
        <v>1.4005094912257252E-6</v>
      </c>
      <c r="C499" s="16">
        <f t="shared" si="75"/>
        <v>14371.06914483603</v>
      </c>
      <c r="D499" s="16">
        <f t="shared" si="76"/>
        <v>39.354311406063431</v>
      </c>
      <c r="E499" s="16"/>
      <c r="F499" s="16"/>
      <c r="G499" s="16"/>
      <c r="H499" s="16">
        <f t="shared" si="69"/>
        <v>4803.4744858808672</v>
      </c>
      <c r="I499" s="16"/>
      <c r="J499" s="16"/>
      <c r="K499" s="16"/>
      <c r="L499" s="20">
        <f t="shared" si="77"/>
        <v>-3.5378742842279306E-6</v>
      </c>
      <c r="M499" s="20">
        <f t="shared" si="78"/>
        <v>2853.7032455147182</v>
      </c>
      <c r="N499" s="20">
        <f t="shared" si="79"/>
        <v>-9.6427033365134847</v>
      </c>
      <c r="O499" s="20"/>
      <c r="P499" s="20"/>
      <c r="Q499" s="20"/>
      <c r="R499" s="20">
        <f t="shared" si="80"/>
        <v>948.02017954677603</v>
      </c>
      <c r="S499" s="20"/>
      <c r="T499" s="14">
        <f>SUM($B$2:B499)</f>
        <v>63106.137654314785</v>
      </c>
      <c r="U499" s="14">
        <f>SUM($C$2:C499)</f>
        <v>417686.34473742673</v>
      </c>
      <c r="V499" s="14">
        <f>SUM($D$2:D499)</f>
        <v>78852.477765927164</v>
      </c>
      <c r="W499" s="5"/>
      <c r="X499" s="5"/>
      <c r="Y499" s="5">
        <f t="shared" si="71"/>
        <v>0.28359673020695314</v>
      </c>
      <c r="Z499" s="5">
        <f t="shared" si="72"/>
        <v>1.2477739502643463</v>
      </c>
      <c r="AA499" s="5">
        <f t="shared" si="73"/>
        <v>0.8031981461079859</v>
      </c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x14ac:dyDescent="0.25">
      <c r="A500" s="3">
        <f t="shared" si="70"/>
        <v>42866</v>
      </c>
      <c r="B500" s="16">
        <f t="shared" si="74"/>
        <v>2.5016643635162646E-6</v>
      </c>
      <c r="C500" s="16">
        <f t="shared" si="75"/>
        <v>18255.937420425067</v>
      </c>
      <c r="D500" s="16">
        <f t="shared" si="76"/>
        <v>41.386161661753</v>
      </c>
      <c r="E500" s="16"/>
      <c r="F500" s="16"/>
      <c r="G500" s="16"/>
      <c r="H500" s="16">
        <f t="shared" si="69"/>
        <v>6099.1078615294946</v>
      </c>
      <c r="I500" s="16"/>
      <c r="J500" s="16"/>
      <c r="K500" s="16"/>
      <c r="L500" s="20">
        <f t="shared" si="77"/>
        <v>-6.3195409922680934E-6</v>
      </c>
      <c r="M500" s="20">
        <f t="shared" si="78"/>
        <v>3625.1313175164833</v>
      </c>
      <c r="N500" s="20">
        <f t="shared" si="79"/>
        <v>-10.140558866076212</v>
      </c>
      <c r="O500" s="20"/>
      <c r="P500" s="20"/>
      <c r="Q500" s="20"/>
      <c r="R500" s="20">
        <f t="shared" si="80"/>
        <v>1204.9969174436219</v>
      </c>
      <c r="S500" s="20"/>
      <c r="T500" s="14">
        <f>SUM($B$2:B500)</f>
        <v>63106.137656816449</v>
      </c>
      <c r="U500" s="14">
        <f>SUM($C$2:C500)</f>
        <v>435942.28215785179</v>
      </c>
      <c r="V500" s="14">
        <f>SUM($D$2:D500)</f>
        <v>78893.863927588915</v>
      </c>
      <c r="W500" s="5"/>
      <c r="X500" s="5"/>
      <c r="Y500" s="5">
        <f t="shared" si="71"/>
        <v>0.28359665857635202</v>
      </c>
      <c r="Z500" s="5">
        <f t="shared" si="72"/>
        <v>1.2477738609901892</v>
      </c>
      <c r="AA500" s="5">
        <f t="shared" si="73"/>
        <v>0.80319805409313083</v>
      </c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x14ac:dyDescent="0.25">
      <c r="A501" s="3">
        <f t="shared" si="70"/>
        <v>42867</v>
      </c>
      <c r="B501" s="16">
        <f t="shared" si="74"/>
        <v>2.1824221897822603E-6</v>
      </c>
      <c r="C501" s="16">
        <f t="shared" si="75"/>
        <v>20805.561059669024</v>
      </c>
      <c r="D501" s="16">
        <f t="shared" si="76"/>
        <v>33.233703086155579</v>
      </c>
      <c r="E501" s="16"/>
      <c r="F501" s="16"/>
      <c r="G501" s="16"/>
      <c r="H501" s="16">
        <f t="shared" si="69"/>
        <v>6946.2649216458676</v>
      </c>
      <c r="I501" s="16"/>
      <c r="J501" s="16"/>
      <c r="K501" s="16"/>
      <c r="L501" s="20">
        <f t="shared" si="77"/>
        <v>-5.5130940484488023E-6</v>
      </c>
      <c r="M501" s="20">
        <f t="shared" si="78"/>
        <v>4131.416366934598</v>
      </c>
      <c r="N501" s="20">
        <f t="shared" si="79"/>
        <v>-8.1430236958205455</v>
      </c>
      <c r="O501" s="20"/>
      <c r="P501" s="20"/>
      <c r="Q501" s="20"/>
      <c r="R501" s="20">
        <f t="shared" si="80"/>
        <v>1374.4244459085621</v>
      </c>
      <c r="S501" s="20"/>
      <c r="T501" s="14">
        <f>SUM($B$2:B501)</f>
        <v>63106.137658998872</v>
      </c>
      <c r="U501" s="14">
        <f>SUM($C$2:C501)</f>
        <v>456747.8432175208</v>
      </c>
      <c r="V501" s="14">
        <f>SUM($D$2:D501)</f>
        <v>78927.097630675067</v>
      </c>
      <c r="W501" s="5"/>
      <c r="X501" s="5"/>
      <c r="Y501" s="5">
        <f t="shared" si="71"/>
        <v>0.28359659342151228</v>
      </c>
      <c r="Z501" s="5">
        <f t="shared" si="72"/>
        <v>1.2477738104752574</v>
      </c>
      <c r="AA501" s="5">
        <f t="shared" si="73"/>
        <v>0.80319797313286556</v>
      </c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x14ac:dyDescent="0.25">
      <c r="A502" s="3">
        <f t="shared" si="70"/>
        <v>42868</v>
      </c>
      <c r="B502" s="16">
        <f t="shared" si="74"/>
        <v>1.3485102625112831E-6</v>
      </c>
      <c r="C502" s="16">
        <f t="shared" si="75"/>
        <v>17022.77575987465</v>
      </c>
      <c r="D502" s="16">
        <f t="shared" si="76"/>
        <v>37.735145091525339</v>
      </c>
      <c r="E502" s="16"/>
      <c r="F502" s="16"/>
      <c r="G502" s="16"/>
      <c r="H502" s="16">
        <f t="shared" si="69"/>
        <v>5686.8369687715631</v>
      </c>
      <c r="I502" s="16"/>
      <c r="J502" s="16"/>
      <c r="K502" s="16"/>
      <c r="L502" s="20">
        <f t="shared" si="77"/>
        <v>-3.4065203254360092E-6</v>
      </c>
      <c r="M502" s="20">
        <f t="shared" si="78"/>
        <v>3380.2583647634819</v>
      </c>
      <c r="N502" s="20">
        <f t="shared" si="79"/>
        <v>-9.2459839350022364</v>
      </c>
      <c r="O502" s="20"/>
      <c r="P502" s="20"/>
      <c r="Q502" s="20"/>
      <c r="R502" s="20">
        <f t="shared" si="80"/>
        <v>1123.6707924739876</v>
      </c>
      <c r="S502" s="20"/>
      <c r="T502" s="14">
        <f>SUM($B$2:B502)</f>
        <v>63106.137660347384</v>
      </c>
      <c r="U502" s="14">
        <f>SUM($C$2:C502)</f>
        <v>473770.61897739547</v>
      </c>
      <c r="V502" s="14">
        <f>SUM($D$2:D502)</f>
        <v>78964.832775766597</v>
      </c>
      <c r="W502" s="5"/>
      <c r="X502" s="5"/>
      <c r="Y502" s="5">
        <f t="shared" si="71"/>
        <v>0.28359654844900251</v>
      </c>
      <c r="Z502" s="5">
        <f t="shared" si="72"/>
        <v>1.2477737991358404</v>
      </c>
      <c r="AA502" s="5">
        <f t="shared" si="73"/>
        <v>0.80319791953527653</v>
      </c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x14ac:dyDescent="0.25">
      <c r="A503" s="28">
        <f t="shared" si="70"/>
        <v>42869</v>
      </c>
      <c r="B503" s="29">
        <f t="shared" si="74"/>
        <v>3.6013106753959857E-7</v>
      </c>
      <c r="C503" s="29">
        <f t="shared" si="75"/>
        <v>5668.1432590731347</v>
      </c>
      <c r="D503" s="29">
        <f t="shared" si="76"/>
        <v>15.982555041312832</v>
      </c>
      <c r="E503" s="29"/>
      <c r="F503" s="29"/>
      <c r="G503" s="29"/>
      <c r="H503" s="29">
        <f t="shared" si="69"/>
        <v>1894.7086048248593</v>
      </c>
      <c r="I503" s="29"/>
      <c r="J503" s="29"/>
      <c r="K503" s="29"/>
      <c r="L503" s="30">
        <f t="shared" si="77"/>
        <v>-9.0974014071165514E-7</v>
      </c>
      <c r="M503" s="30">
        <f t="shared" si="78"/>
        <v>1125.5385208049756</v>
      </c>
      <c r="N503" s="30">
        <f t="shared" si="79"/>
        <v>-3.9160964020370947</v>
      </c>
      <c r="O503" s="30"/>
      <c r="P503" s="30"/>
      <c r="Q503" s="30"/>
      <c r="R503" s="30">
        <f t="shared" si="80"/>
        <v>373.87414116439936</v>
      </c>
      <c r="S503" s="30"/>
      <c r="T503" s="43">
        <f>SUM($B$2:B503)</f>
        <v>63106.137660707514</v>
      </c>
      <c r="U503" s="43">
        <f>SUM($C$2:C503)</f>
        <v>479438.76223646861</v>
      </c>
      <c r="V503" s="43">
        <f>SUM($D$2:D503)</f>
        <v>78980.815330807905</v>
      </c>
      <c r="W503" s="5"/>
      <c r="X503" s="5"/>
      <c r="Y503" s="5">
        <f t="shared" si="71"/>
        <v>0.28359652947446296</v>
      </c>
      <c r="Z503" s="5">
        <f t="shared" si="72"/>
        <v>1.2477738182508216</v>
      </c>
      <c r="AA503" s="5">
        <f t="shared" si="73"/>
        <v>0.80319789945635522</v>
      </c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x14ac:dyDescent="0.25">
      <c r="A504" s="28">
        <f t="shared" si="70"/>
        <v>42870</v>
      </c>
      <c r="B504" s="29">
        <f t="shared" si="74"/>
        <v>2.2817771652551207E-7</v>
      </c>
      <c r="C504" s="29">
        <f t="shared" si="75"/>
        <v>3339.7462191524924</v>
      </c>
      <c r="D504" s="29">
        <f t="shared" si="76"/>
        <v>6.1576593874972518</v>
      </c>
      <c r="E504" s="29"/>
      <c r="F504" s="29"/>
      <c r="G504" s="29"/>
      <c r="H504" s="29">
        <f t="shared" si="69"/>
        <v>1115.3012929227225</v>
      </c>
      <c r="I504" s="29"/>
      <c r="J504" s="29"/>
      <c r="K504" s="29"/>
      <c r="L504" s="30">
        <f t="shared" si="77"/>
        <v>-5.7640798317722476E-7</v>
      </c>
      <c r="M504" s="30">
        <f t="shared" si="78"/>
        <v>663.18250686077636</v>
      </c>
      <c r="N504" s="30">
        <f t="shared" si="79"/>
        <v>-1.5087691628790871</v>
      </c>
      <c r="O504" s="30"/>
      <c r="P504" s="30"/>
      <c r="Q504" s="30"/>
      <c r="R504" s="30">
        <f t="shared" si="80"/>
        <v>220.55791237382982</v>
      </c>
      <c r="S504" s="30"/>
      <c r="T504" s="43">
        <f>SUM($B$2:B504)</f>
        <v>63106.137660935696</v>
      </c>
      <c r="U504" s="43">
        <f>SUM($C$2:C504)</f>
        <v>482778.50845562108</v>
      </c>
      <c r="V504" s="43">
        <f>SUM($D$2:D504)</f>
        <v>78986.972990195398</v>
      </c>
      <c r="W504" s="5"/>
      <c r="X504" s="5"/>
      <c r="Y504" s="5">
        <f t="shared" si="71"/>
        <v>0.28359653497422943</v>
      </c>
      <c r="Z504" s="5">
        <f t="shared" si="72"/>
        <v>1.2477738541456012</v>
      </c>
      <c r="AA504" s="5">
        <f t="shared" si="73"/>
        <v>0.80319790982660066</v>
      </c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x14ac:dyDescent="0.25">
      <c r="A505" s="3">
        <f t="shared" si="70"/>
        <v>42871</v>
      </c>
      <c r="B505" s="16">
        <f t="shared" ref="B505:B536" si="81">SUM(Y491:Y504)/14*B498</f>
        <v>4.9789850953378939E-7</v>
      </c>
      <c r="C505" s="16">
        <f t="shared" ref="C505:C536" si="82">SUM(Z491:Z504)/14*C498</f>
        <v>10096.760297673434</v>
      </c>
      <c r="D505" s="16">
        <f t="shared" ref="D505:D536" si="83">SUM(AA491:AA504)/14*D498</f>
        <v>22.270160292445958</v>
      </c>
      <c r="E505" s="16"/>
      <c r="F505" s="16"/>
      <c r="G505" s="16"/>
      <c r="H505" s="16">
        <f t="shared" si="69"/>
        <v>3373.0101528212599</v>
      </c>
      <c r="I505" s="16"/>
      <c r="J505" s="16"/>
      <c r="K505" s="16"/>
      <c r="L505" s="20">
        <f t="shared" si="77"/>
        <v>-1.2577592920044353E-6</v>
      </c>
      <c r="M505" s="20">
        <f t="shared" si="78"/>
        <v>2004.9414644804556</v>
      </c>
      <c r="N505" s="20">
        <f t="shared" si="79"/>
        <v>-5.4567039736828207</v>
      </c>
      <c r="O505" s="20"/>
      <c r="P505" s="20"/>
      <c r="Q505" s="20"/>
      <c r="R505" s="20">
        <f t="shared" si="80"/>
        <v>666.49491974967168</v>
      </c>
      <c r="S505" s="20"/>
      <c r="T505" s="14">
        <f>SUM($B$2:B505)</f>
        <v>63106.137661433597</v>
      </c>
      <c r="U505" s="14">
        <f>SUM($C$2:C505)</f>
        <v>492875.26875329448</v>
      </c>
      <c r="V505" s="14">
        <f>SUM($D$2:D505)</f>
        <v>79009.243150487848</v>
      </c>
      <c r="W505" s="5"/>
      <c r="X505" s="5"/>
      <c r="Y505" s="5">
        <f t="shared" si="71"/>
        <v>0.28359655799527345</v>
      </c>
      <c r="Z505" s="5">
        <f t="shared" si="72"/>
        <v>1.2477738943259706</v>
      </c>
      <c r="AA505" s="5">
        <f t="shared" si="73"/>
        <v>0.80319794112640619</v>
      </c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x14ac:dyDescent="0.25">
      <c r="A506" s="3">
        <f t="shared" si="70"/>
        <v>42872</v>
      </c>
      <c r="B506" s="16">
        <f t="shared" si="81"/>
        <v>3.9717971420789691E-7</v>
      </c>
      <c r="C506" s="16">
        <f t="shared" si="82"/>
        <v>17931.845422577098</v>
      </c>
      <c r="D506" s="16">
        <f t="shared" si="83"/>
        <v>31.609303457335045</v>
      </c>
      <c r="E506" s="16"/>
      <c r="F506" s="16"/>
      <c r="G506" s="16"/>
      <c r="H506" s="16">
        <f t="shared" si="69"/>
        <v>5987.8182421438714</v>
      </c>
      <c r="I506" s="16"/>
      <c r="J506" s="16"/>
      <c r="K506" s="16"/>
      <c r="L506" s="20">
        <f t="shared" si="77"/>
        <v>-1.0033297770178283E-6</v>
      </c>
      <c r="M506" s="20">
        <f t="shared" si="78"/>
        <v>3560.776277741068</v>
      </c>
      <c r="N506" s="20">
        <f t="shared" si="79"/>
        <v>-7.7450079487283858</v>
      </c>
      <c r="O506" s="20"/>
      <c r="P506" s="20"/>
      <c r="Q506" s="20"/>
      <c r="R506" s="20">
        <f t="shared" si="80"/>
        <v>1184.3437562630043</v>
      </c>
      <c r="S506" s="20"/>
      <c r="T506" s="14">
        <f>SUM($B$2:B506)</f>
        <v>63106.137661830777</v>
      </c>
      <c r="U506" s="14">
        <f>SUM($C$2:C506)</f>
        <v>510807.1141758716</v>
      </c>
      <c r="V506" s="14">
        <f>SUM($D$2:D506)</f>
        <v>79040.852453945176</v>
      </c>
      <c r="W506" s="5"/>
      <c r="X506" s="5"/>
      <c r="Y506" s="5">
        <f t="shared" si="71"/>
        <v>0.2835965887387778</v>
      </c>
      <c r="Z506" s="5">
        <f t="shared" si="72"/>
        <v>1.2477739298207027</v>
      </c>
      <c r="AA506" s="5">
        <f t="shared" si="73"/>
        <v>0.80319798080534854</v>
      </c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x14ac:dyDescent="0.25">
      <c r="A507" s="3">
        <f t="shared" si="70"/>
        <v>42873</v>
      </c>
      <c r="B507" s="16">
        <f t="shared" si="81"/>
        <v>7.0946355194526142E-7</v>
      </c>
      <c r="C507" s="16">
        <f t="shared" si="82"/>
        <v>22779.283228227061</v>
      </c>
      <c r="D507" s="16">
        <f t="shared" si="83"/>
        <v>33.241282968545811</v>
      </c>
      <c r="E507" s="16"/>
      <c r="F507" s="16"/>
      <c r="G507" s="16"/>
      <c r="H507" s="16">
        <f t="shared" si="69"/>
        <v>7604.1748373016899</v>
      </c>
      <c r="I507" s="16"/>
      <c r="J507" s="16"/>
      <c r="K507" s="16"/>
      <c r="L507" s="20">
        <f t="shared" si="77"/>
        <v>-1.7922008115710032E-6</v>
      </c>
      <c r="M507" s="20">
        <f t="shared" si="78"/>
        <v>4523.3458078019939</v>
      </c>
      <c r="N507" s="20">
        <f t="shared" si="79"/>
        <v>-8.1448786932071897</v>
      </c>
      <c r="O507" s="20"/>
      <c r="P507" s="20"/>
      <c r="Q507" s="20"/>
      <c r="R507" s="20">
        <f t="shared" si="80"/>
        <v>1505.0669757721953</v>
      </c>
      <c r="S507" s="20"/>
      <c r="T507" s="14">
        <f>SUM($B$2:B507)</f>
        <v>63106.137662540241</v>
      </c>
      <c r="U507" s="14">
        <f>SUM($C$2:C507)</f>
        <v>533586.39740409865</v>
      </c>
      <c r="V507" s="14">
        <f>SUM($D$2:D507)</f>
        <v>79074.093736913725</v>
      </c>
      <c r="W507" s="5"/>
      <c r="X507" s="5"/>
      <c r="Y507" s="5">
        <f t="shared" si="71"/>
        <v>0.28359661763261507</v>
      </c>
      <c r="Z507" s="5">
        <f t="shared" si="72"/>
        <v>1.2477739545021225</v>
      </c>
      <c r="AA507" s="5">
        <f t="shared" si="73"/>
        <v>0.80319801677249347</v>
      </c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x14ac:dyDescent="0.25">
      <c r="A508" s="3">
        <f t="shared" si="70"/>
        <v>42874</v>
      </c>
      <c r="B508" s="16">
        <f t="shared" si="81"/>
        <v>6.1892759533786657E-7</v>
      </c>
      <c r="C508" s="16">
        <f t="shared" si="82"/>
        <v>25960.637430195617</v>
      </c>
      <c r="D508" s="16">
        <f t="shared" si="83"/>
        <v>26.693245206058748</v>
      </c>
      <c r="E508" s="16"/>
      <c r="F508" s="16"/>
      <c r="G508" s="16"/>
      <c r="H508" s="16">
        <f t="shared" si="69"/>
        <v>8662.4435586735344</v>
      </c>
      <c r="I508" s="16"/>
      <c r="J508" s="16"/>
      <c r="K508" s="16"/>
      <c r="L508" s="20">
        <f t="shared" si="77"/>
        <v>-1.5634945944443937E-6</v>
      </c>
      <c r="M508" s="20">
        <f t="shared" si="78"/>
        <v>5155.0763705265927</v>
      </c>
      <c r="N508" s="20">
        <f t="shared" si="79"/>
        <v>-6.5404578800968309</v>
      </c>
      <c r="O508" s="20"/>
      <c r="P508" s="20"/>
      <c r="Q508" s="20"/>
      <c r="R508" s="20">
        <f t="shared" si="80"/>
        <v>1716.1786370276668</v>
      </c>
      <c r="S508" s="20"/>
      <c r="T508" s="14">
        <f>SUM($B$2:B508)</f>
        <v>63106.13766315917</v>
      </c>
      <c r="U508" s="14">
        <f>SUM($C$2:C508)</f>
        <v>559547.03483429423</v>
      </c>
      <c r="V508" s="14">
        <f>SUM($D$2:D508)</f>
        <v>79100.786982119782</v>
      </c>
      <c r="W508" s="5"/>
      <c r="X508" s="5"/>
      <c r="Y508" s="5">
        <f t="shared" si="71"/>
        <v>0.28359663782543232</v>
      </c>
      <c r="Z508" s="5">
        <f t="shared" si="72"/>
        <v>1.2477739656115094</v>
      </c>
      <c r="AA508" s="5">
        <f t="shared" si="73"/>
        <v>0.80319804076177592</v>
      </c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x14ac:dyDescent="0.25">
      <c r="A509" s="3">
        <f t="shared" si="70"/>
        <v>42875</v>
      </c>
      <c r="B509" s="16">
        <f t="shared" si="81"/>
        <v>3.8243298808482649E-7</v>
      </c>
      <c r="C509" s="16">
        <f t="shared" si="82"/>
        <v>21240.576351006384</v>
      </c>
      <c r="D509" s="16">
        <f t="shared" si="83"/>
        <v>30.308794949407257</v>
      </c>
      <c r="E509" s="16"/>
      <c r="F509" s="16"/>
      <c r="G509" s="16"/>
      <c r="H509" s="16">
        <f t="shared" si="69"/>
        <v>7090.2950487794078</v>
      </c>
      <c r="I509" s="16"/>
      <c r="J509" s="16"/>
      <c r="K509" s="16"/>
      <c r="L509" s="20">
        <f t="shared" si="77"/>
        <v>-9.6607727442645662E-7</v>
      </c>
      <c r="M509" s="20">
        <f t="shared" si="78"/>
        <v>4217.8005911317341</v>
      </c>
      <c r="N509" s="20">
        <f t="shared" si="79"/>
        <v>-7.426350142118082</v>
      </c>
      <c r="O509" s="20"/>
      <c r="P509" s="20"/>
      <c r="Q509" s="20"/>
      <c r="R509" s="20">
        <f t="shared" si="80"/>
        <v>1403.4580800078447</v>
      </c>
      <c r="S509" s="20"/>
      <c r="T509" s="14">
        <f>SUM($B$2:B509)</f>
        <v>63106.137663541602</v>
      </c>
      <c r="U509" s="14">
        <f>SUM($C$2:C509)</f>
        <v>580787.61118530063</v>
      </c>
      <c r="V509" s="14">
        <f>SUM($D$2:D509)</f>
        <v>79131.095777069189</v>
      </c>
      <c r="W509" s="5"/>
      <c r="X509" s="5"/>
      <c r="Y509" s="5">
        <f t="shared" si="71"/>
        <v>0.28359664640047677</v>
      </c>
      <c r="Z509" s="5">
        <f t="shared" si="72"/>
        <v>1.2477739618161305</v>
      </c>
      <c r="AA509" s="5">
        <f t="shared" si="73"/>
        <v>0.80319804987881416</v>
      </c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x14ac:dyDescent="0.25">
      <c r="A510" s="28">
        <f t="shared" si="70"/>
        <v>42876</v>
      </c>
      <c r="B510" s="29">
        <f t="shared" si="81"/>
        <v>1.0213196223747308E-7</v>
      </c>
      <c r="C510" s="29">
        <f t="shared" si="82"/>
        <v>7072.561485172615</v>
      </c>
      <c r="D510" s="29">
        <f t="shared" si="83"/>
        <v>12.837156975226943</v>
      </c>
      <c r="E510" s="29"/>
      <c r="F510" s="29"/>
      <c r="G510" s="29"/>
      <c r="H510" s="29">
        <f t="shared" si="69"/>
        <v>2361.7995474166578</v>
      </c>
      <c r="I510" s="29"/>
      <c r="J510" s="29"/>
      <c r="K510" s="29"/>
      <c r="L510" s="30">
        <f t="shared" si="77"/>
        <v>-2.5799910530212547E-7</v>
      </c>
      <c r="M510" s="30">
        <f t="shared" si="78"/>
        <v>1404.4182260994803</v>
      </c>
      <c r="N510" s="30">
        <f t="shared" si="79"/>
        <v>-3.1453980660858889</v>
      </c>
      <c r="O510" s="30"/>
      <c r="P510" s="30"/>
      <c r="Q510" s="30"/>
      <c r="R510" s="30">
        <f t="shared" si="80"/>
        <v>467.09094259179847</v>
      </c>
      <c r="S510" s="30"/>
      <c r="T510" s="43">
        <f>SUM($B$2:B510)</f>
        <v>63106.137663643734</v>
      </c>
      <c r="U510" s="43">
        <f>SUM($C$2:C510)</f>
        <v>587860.17267047323</v>
      </c>
      <c r="V510" s="43">
        <f>SUM($D$2:D510)</f>
        <v>79143.932934044409</v>
      </c>
      <c r="W510" s="5"/>
      <c r="X510" s="5"/>
      <c r="Y510" s="5">
        <f t="shared" si="71"/>
        <v>0.28359664423076486</v>
      </c>
      <c r="Z510" s="5">
        <f t="shared" si="72"/>
        <v>1.2477739467596189</v>
      </c>
      <c r="AA510" s="5">
        <f t="shared" si="73"/>
        <v>0.80319804574703835</v>
      </c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x14ac:dyDescent="0.25">
      <c r="A511" s="28">
        <f t="shared" si="70"/>
        <v>42877</v>
      </c>
      <c r="B511" s="29">
        <f t="shared" si="81"/>
        <v>6.4710432534916811E-8</v>
      </c>
      <c r="C511" s="29">
        <f t="shared" si="82"/>
        <v>4167.2482559469845</v>
      </c>
      <c r="D511" s="29">
        <f t="shared" si="83"/>
        <v>4.9458199073856361</v>
      </c>
      <c r="E511" s="29"/>
      <c r="F511" s="29"/>
      <c r="G511" s="29"/>
      <c r="H511" s="29">
        <f t="shared" si="69"/>
        <v>1390.7313586396938</v>
      </c>
      <c r="I511" s="29"/>
      <c r="J511" s="29"/>
      <c r="K511" s="29"/>
      <c r="L511" s="30">
        <f t="shared" si="77"/>
        <v>-1.6346728399059525E-7</v>
      </c>
      <c r="M511" s="30">
        <f t="shared" si="78"/>
        <v>827.50203679449214</v>
      </c>
      <c r="N511" s="30">
        <f t="shared" si="79"/>
        <v>-1.2118394801116157</v>
      </c>
      <c r="O511" s="30"/>
      <c r="P511" s="30"/>
      <c r="Q511" s="30"/>
      <c r="R511" s="30">
        <f t="shared" si="80"/>
        <v>275.43006571697128</v>
      </c>
      <c r="S511" s="30"/>
      <c r="T511" s="43">
        <f>SUM($B$2:B511)</f>
        <v>63106.137663708447</v>
      </c>
      <c r="U511" s="43">
        <f>SUM($C$2:C511)</f>
        <v>592027.42092642025</v>
      </c>
      <c r="V511" s="43">
        <f>SUM($D$2:D511)</f>
        <v>79148.878753951794</v>
      </c>
      <c r="W511" s="5"/>
      <c r="X511" s="5"/>
      <c r="Y511" s="5">
        <f t="shared" si="71"/>
        <v>0.28359663476464703</v>
      </c>
      <c r="Z511" s="5">
        <f t="shared" si="72"/>
        <v>1.2477739272669892</v>
      </c>
      <c r="AA511" s="5">
        <f t="shared" si="73"/>
        <v>0.80319803291293101</v>
      </c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x14ac:dyDescent="0.25">
      <c r="A512" s="3">
        <f t="shared" si="70"/>
        <v>42878</v>
      </c>
      <c r="B512" s="16">
        <f t="shared" si="81"/>
        <v>1.4120233550983503E-7</v>
      </c>
      <c r="C512" s="16">
        <f t="shared" si="82"/>
        <v>12598.474073896507</v>
      </c>
      <c r="D512" s="16">
        <f t="shared" si="83"/>
        <v>17.887348579355592</v>
      </c>
      <c r="E512" s="16"/>
      <c r="F512" s="16"/>
      <c r="G512" s="16"/>
      <c r="H512" s="16">
        <f t="shared" si="69"/>
        <v>4205.4538075390219</v>
      </c>
      <c r="I512" s="16"/>
      <c r="J512" s="16"/>
      <c r="K512" s="16"/>
      <c r="L512" s="20">
        <f t="shared" si="77"/>
        <v>-3.5669617402395436E-7</v>
      </c>
      <c r="M512" s="20">
        <f t="shared" si="78"/>
        <v>2501.7137762230723</v>
      </c>
      <c r="N512" s="20">
        <f t="shared" si="79"/>
        <v>-4.3828117130903657</v>
      </c>
      <c r="O512" s="20"/>
      <c r="P512" s="20"/>
      <c r="Q512" s="20"/>
      <c r="R512" s="20">
        <f t="shared" si="80"/>
        <v>832.443654717762</v>
      </c>
      <c r="S512" s="20"/>
      <c r="T512" s="14">
        <f>SUM($B$2:B512)</f>
        <v>63106.137663849651</v>
      </c>
      <c r="U512" s="14">
        <f>SUM($C$2:C512)</f>
        <v>604625.89500031678</v>
      </c>
      <c r="V512" s="14">
        <f>SUM($D$2:D512)</f>
        <v>79166.766102531154</v>
      </c>
      <c r="W512" s="5"/>
      <c r="X512" s="5"/>
      <c r="Y512" s="5">
        <f t="shared" si="71"/>
        <v>0.28359662221534021</v>
      </c>
      <c r="Z512" s="5">
        <f t="shared" si="72"/>
        <v>1.2477739098945961</v>
      </c>
      <c r="AA512" s="5">
        <f t="shared" si="73"/>
        <v>0.80319801673915137</v>
      </c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x14ac:dyDescent="0.25">
      <c r="A513" s="3">
        <f t="shared" si="70"/>
        <v>42879</v>
      </c>
      <c r="B513" s="16">
        <f t="shared" si="81"/>
        <v>1.1263882064930699E-7</v>
      </c>
      <c r="C513" s="16">
        <f t="shared" si="82"/>
        <v>22374.888675684422</v>
      </c>
      <c r="D513" s="16">
        <f t="shared" si="83"/>
        <v>25.388529379050972</v>
      </c>
      <c r="E513" s="16"/>
      <c r="F513" s="16"/>
      <c r="G513" s="16"/>
      <c r="H513" s="16">
        <f t="shared" si="69"/>
        <v>7466.759068392038</v>
      </c>
      <c r="I513" s="16"/>
      <c r="J513" s="16"/>
      <c r="K513" s="16"/>
      <c r="L513" s="20">
        <f t="shared" si="77"/>
        <v>-2.8454089355858995E-7</v>
      </c>
      <c r="M513" s="20">
        <f t="shared" si="78"/>
        <v>4443.0432531073238</v>
      </c>
      <c r="N513" s="20">
        <f t="shared" si="79"/>
        <v>-6.220774078284073</v>
      </c>
      <c r="O513" s="20"/>
      <c r="P513" s="20"/>
      <c r="Q513" s="20"/>
      <c r="R513" s="20">
        <f t="shared" si="80"/>
        <v>1478.9408262481666</v>
      </c>
      <c r="S513" s="20"/>
      <c r="T513" s="14">
        <f>SUM($B$2:B513)</f>
        <v>63106.13766396229</v>
      </c>
      <c r="U513" s="14">
        <f>SUM($C$2:C513)</f>
        <v>627000.78367600124</v>
      </c>
      <c r="V513" s="14">
        <f>SUM($D$2:D513)</f>
        <v>79192.154631910205</v>
      </c>
      <c r="W513" s="5"/>
      <c r="X513" s="5"/>
      <c r="Y513" s="5">
        <f t="shared" si="71"/>
        <v>0.28359661035041717</v>
      </c>
      <c r="Z513" s="5">
        <f t="shared" si="72"/>
        <v>1.2477738988042641</v>
      </c>
      <c r="AA513" s="5">
        <f t="shared" si="73"/>
        <v>0.8031980019211552</v>
      </c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x14ac:dyDescent="0.25">
      <c r="A514" s="3">
        <f t="shared" si="70"/>
        <v>42880</v>
      </c>
      <c r="B514" s="16">
        <f t="shared" si="81"/>
        <v>2.0120145242499722E-7</v>
      </c>
      <c r="C514" s="16">
        <f t="shared" si="82"/>
        <v>28423.394961921193</v>
      </c>
      <c r="D514" s="16">
        <f t="shared" si="83"/>
        <v>26.699331719277783</v>
      </c>
      <c r="E514" s="16"/>
      <c r="F514" s="16"/>
      <c r="G514" s="16"/>
      <c r="H514" s="16">
        <f t="shared" ref="H514:H551" si="84">SUM(B514:D514)/3</f>
        <v>9483.3647646138907</v>
      </c>
      <c r="I514" s="16"/>
      <c r="J514" s="16"/>
      <c r="K514" s="16"/>
      <c r="L514" s="20">
        <f t="shared" si="77"/>
        <v>-5.0826209952026417E-7</v>
      </c>
      <c r="M514" s="20">
        <f t="shared" si="78"/>
        <v>5644.1117336941315</v>
      </c>
      <c r="N514" s="20">
        <f t="shared" si="79"/>
        <v>-6.5419512492680276</v>
      </c>
      <c r="O514" s="20"/>
      <c r="P514" s="20"/>
      <c r="Q514" s="20"/>
      <c r="R514" s="20">
        <f t="shared" si="80"/>
        <v>1879.1899273122008</v>
      </c>
      <c r="S514" s="20"/>
      <c r="T514" s="14">
        <f>SUM($B$2:B514)</f>
        <v>63106.137664163492</v>
      </c>
      <c r="U514" s="14">
        <f>SUM($C$2:C514)</f>
        <v>655424.17863792239</v>
      </c>
      <c r="V514" s="14">
        <f>SUM($D$2:D514)</f>
        <v>79218.853963629488</v>
      </c>
      <c r="W514" s="5"/>
      <c r="X514" s="5"/>
      <c r="Y514" s="5">
        <f t="shared" si="71"/>
        <v>0.28359660178923596</v>
      </c>
      <c r="Z514" s="5">
        <f t="shared" si="72"/>
        <v>1.247773895128544</v>
      </c>
      <c r="AA514" s="5">
        <f t="shared" si="73"/>
        <v>0.80319799162209604</v>
      </c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x14ac:dyDescent="0.25">
      <c r="A515" s="3">
        <f t="shared" ref="A515:A551" si="85">A514+1</f>
        <v>42881</v>
      </c>
      <c r="B515" s="16">
        <f t="shared" si="81"/>
        <v>1.7552576028089424E-7</v>
      </c>
      <c r="C515" s="16">
        <f t="shared" si="82"/>
        <v>32393.005749598869</v>
      </c>
      <c r="D515" s="16">
        <f t="shared" si="83"/>
        <v>21.43996082027148</v>
      </c>
      <c r="E515" s="16"/>
      <c r="F515" s="16"/>
      <c r="G515" s="16"/>
      <c r="H515" s="16">
        <f t="shared" si="84"/>
        <v>10804.81523686489</v>
      </c>
      <c r="I515" s="16"/>
      <c r="J515" s="16"/>
      <c r="K515" s="16"/>
      <c r="L515" s="20">
        <f t="shared" si="77"/>
        <v>-4.4340183505697234E-7</v>
      </c>
      <c r="M515" s="20">
        <f t="shared" si="78"/>
        <v>6432.3683194032528</v>
      </c>
      <c r="N515" s="20">
        <f t="shared" si="79"/>
        <v>-5.2532843857872678</v>
      </c>
      <c r="O515" s="20"/>
      <c r="P515" s="20"/>
      <c r="Q515" s="20"/>
      <c r="R515" s="20">
        <f t="shared" si="80"/>
        <v>2142.3716781913554</v>
      </c>
      <c r="S515" s="20"/>
      <c r="T515" s="14">
        <f>SUM($B$2:B515)</f>
        <v>63106.137664339018</v>
      </c>
      <c r="U515" s="14">
        <f>SUM($C$2:C515)</f>
        <v>687817.18438752124</v>
      </c>
      <c r="V515" s="14">
        <f>SUM($D$2:D515)</f>
        <v>79240.293924449754</v>
      </c>
      <c r="W515" s="5"/>
      <c r="X515" s="5"/>
      <c r="Y515" s="5">
        <f t="shared" si="71"/>
        <v>0.28359659773301338</v>
      </c>
      <c r="Z515" s="5">
        <f t="shared" si="72"/>
        <v>1.2477738975669976</v>
      </c>
      <c r="AA515" s="5">
        <f t="shared" si="73"/>
        <v>0.80319798715987911</v>
      </c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x14ac:dyDescent="0.25">
      <c r="A516" s="3">
        <f t="shared" si="85"/>
        <v>42882</v>
      </c>
      <c r="B516" s="16">
        <f t="shared" si="81"/>
        <v>1.0845669439950258E-7</v>
      </c>
      <c r="C516" s="16">
        <f t="shared" si="82"/>
        <v>26503.436872198828</v>
      </c>
      <c r="D516" s="16">
        <f t="shared" si="83"/>
        <v>24.343963126972696</v>
      </c>
      <c r="E516" s="16"/>
      <c r="F516" s="16"/>
      <c r="G516" s="16"/>
      <c r="H516" s="16">
        <f t="shared" si="84"/>
        <v>8842.5936118114187</v>
      </c>
      <c r="I516" s="16"/>
      <c r="J516" s="16"/>
      <c r="K516" s="16"/>
      <c r="L516" s="20">
        <f t="shared" si="77"/>
        <v>-2.739762936853239E-7</v>
      </c>
      <c r="M516" s="20">
        <f t="shared" si="78"/>
        <v>5262.8605211924441</v>
      </c>
      <c r="N516" s="20">
        <f t="shared" si="79"/>
        <v>-5.9648318224345616</v>
      </c>
      <c r="O516" s="20"/>
      <c r="P516" s="20"/>
      <c r="Q516" s="20"/>
      <c r="R516" s="20">
        <f t="shared" si="80"/>
        <v>1752.2985630320109</v>
      </c>
      <c r="S516" s="20"/>
      <c r="T516" s="14">
        <f>SUM($B$2:B516)</f>
        <v>63106.137664447473</v>
      </c>
      <c r="U516" s="14">
        <f>SUM($C$2:C516)</f>
        <v>714320.62125972006</v>
      </c>
      <c r="V516" s="14">
        <f>SUM($D$2:D516)</f>
        <v>79264.637887576726</v>
      </c>
      <c r="W516" s="5"/>
      <c r="X516" s="5"/>
      <c r="Y516" s="5">
        <f t="shared" si="71"/>
        <v>0.28359659804097775</v>
      </c>
      <c r="Z516" s="5">
        <f t="shared" si="72"/>
        <v>1.2477739037878361</v>
      </c>
      <c r="AA516" s="5">
        <f t="shared" si="73"/>
        <v>0.80319798816180865</v>
      </c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x14ac:dyDescent="0.25">
      <c r="A517" s="28">
        <f t="shared" si="85"/>
        <v>42883</v>
      </c>
      <c r="B517" s="29">
        <f t="shared" si="81"/>
        <v>2.896427740357739E-8</v>
      </c>
      <c r="C517" s="29">
        <f t="shared" si="82"/>
        <v>8824.9577070017367</v>
      </c>
      <c r="D517" s="29">
        <f t="shared" si="83"/>
        <v>10.310778719146006</v>
      </c>
      <c r="E517" s="29"/>
      <c r="F517" s="29"/>
      <c r="G517" s="29"/>
      <c r="H517" s="29">
        <f t="shared" si="84"/>
        <v>2945.0894952499489</v>
      </c>
      <c r="I517" s="29"/>
      <c r="J517" s="29"/>
      <c r="K517" s="29"/>
      <c r="L517" s="30">
        <f t="shared" si="77"/>
        <v>-7.3167684833895694E-8</v>
      </c>
      <c r="M517" s="30">
        <f t="shared" si="78"/>
        <v>1752.3962218291217</v>
      </c>
      <c r="N517" s="30">
        <f t="shared" si="79"/>
        <v>-2.5263782560809371</v>
      </c>
      <c r="O517" s="30"/>
      <c r="P517" s="30"/>
      <c r="Q517" s="30"/>
      <c r="R517" s="30">
        <f t="shared" si="80"/>
        <v>583.28994783329108</v>
      </c>
      <c r="S517" s="30"/>
      <c r="T517" s="43">
        <f>SUM($B$2:B517)</f>
        <v>63106.137664476439</v>
      </c>
      <c r="U517" s="43">
        <f>SUM($C$2:C517)</f>
        <v>723145.57896672178</v>
      </c>
      <c r="V517" s="43">
        <f>SUM($D$2:D517)</f>
        <v>79274.948666295866</v>
      </c>
      <c r="W517" s="5"/>
      <c r="X517" s="5"/>
      <c r="Y517" s="5">
        <f t="shared" si="71"/>
        <v>0.28359660158326178</v>
      </c>
      <c r="Z517" s="5">
        <f t="shared" si="72"/>
        <v>1.2477739112629789</v>
      </c>
      <c r="AA517" s="5">
        <f t="shared" si="73"/>
        <v>0.80319799306370376</v>
      </c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x14ac:dyDescent="0.25">
      <c r="A518" s="28">
        <f t="shared" si="85"/>
        <v>42884</v>
      </c>
      <c r="B518" s="29">
        <f t="shared" si="81"/>
        <v>1.8351659087184736E-8</v>
      </c>
      <c r="C518" s="29">
        <f t="shared" si="82"/>
        <v>5199.7836832128487</v>
      </c>
      <c r="D518" s="29">
        <f t="shared" si="83"/>
        <v>3.9724726567355915</v>
      </c>
      <c r="E518" s="29"/>
      <c r="F518" s="29"/>
      <c r="G518" s="29"/>
      <c r="H518" s="29">
        <f t="shared" si="84"/>
        <v>1734.5853852959788</v>
      </c>
      <c r="I518" s="29"/>
      <c r="J518" s="29"/>
      <c r="K518" s="29"/>
      <c r="L518" s="30">
        <f t="shared" si="77"/>
        <v>-4.6358773447732076E-8</v>
      </c>
      <c r="M518" s="30">
        <f t="shared" si="78"/>
        <v>1032.5354272658642</v>
      </c>
      <c r="N518" s="30">
        <f t="shared" si="79"/>
        <v>-0.97334725065004468</v>
      </c>
      <c r="O518" s="30"/>
      <c r="P518" s="30"/>
      <c r="Q518" s="30"/>
      <c r="R518" s="30">
        <f t="shared" si="80"/>
        <v>343.85402665628499</v>
      </c>
      <c r="S518" s="30"/>
      <c r="T518" s="43">
        <f>SUM($B$2:B518)</f>
        <v>63106.137664494789</v>
      </c>
      <c r="U518" s="43">
        <f>SUM($C$2:C518)</f>
        <v>728345.3626499346</v>
      </c>
      <c r="V518" s="43">
        <f>SUM($D$2:D518)</f>
        <v>79278.921138952603</v>
      </c>
      <c r="W518" s="5"/>
      <c r="X518" s="5"/>
      <c r="Y518" s="5">
        <f t="shared" si="71"/>
        <v>0.2835966067338902</v>
      </c>
      <c r="Z518" s="5">
        <f t="shared" si="72"/>
        <v>1.2477739179067042</v>
      </c>
      <c r="AA518" s="5">
        <f t="shared" si="73"/>
        <v>0.80319799974994299</v>
      </c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x14ac:dyDescent="0.25">
      <c r="A519" s="3">
        <f t="shared" si="85"/>
        <v>42885</v>
      </c>
      <c r="B519" s="16">
        <f t="shared" si="81"/>
        <v>4.0044503937248907E-8</v>
      </c>
      <c r="C519" s="16">
        <f t="shared" si="82"/>
        <v>15720.047412209929</v>
      </c>
      <c r="D519" s="16">
        <f t="shared" si="83"/>
        <v>14.367082714660551</v>
      </c>
      <c r="E519" s="16"/>
      <c r="F519" s="16"/>
      <c r="G519" s="16"/>
      <c r="H519" s="16">
        <f t="shared" si="84"/>
        <v>5244.8048316548784</v>
      </c>
      <c r="I519" s="16"/>
      <c r="J519" s="16"/>
      <c r="K519" s="16"/>
      <c r="L519" s="20">
        <f t="shared" si="77"/>
        <v>-1.0115783157258613E-7</v>
      </c>
      <c r="M519" s="20">
        <f t="shared" si="78"/>
        <v>3121.5733383134229</v>
      </c>
      <c r="N519" s="20">
        <f t="shared" si="79"/>
        <v>-3.5202658646950411</v>
      </c>
      <c r="O519" s="20"/>
      <c r="P519" s="20"/>
      <c r="Q519" s="20"/>
      <c r="R519" s="20">
        <f t="shared" si="80"/>
        <v>1039.3510241158565</v>
      </c>
      <c r="S519" s="20"/>
      <c r="T519" s="14">
        <f>SUM($B$2:B519)</f>
        <v>63106.137664534835</v>
      </c>
      <c r="U519" s="14">
        <f>SUM($C$2:C519)</f>
        <v>744065.41006214451</v>
      </c>
      <c r="V519" s="14">
        <f>SUM($D$2:D519)</f>
        <v>79293.288221667259</v>
      </c>
      <c r="W519" s="5"/>
      <c r="X519" s="5"/>
      <c r="Y519" s="5">
        <f t="shared" si="71"/>
        <v>0.28359661185958024</v>
      </c>
      <c r="Z519" s="5">
        <f t="shared" si="72"/>
        <v>1.2477739224610691</v>
      </c>
      <c r="AA519" s="5">
        <f t="shared" si="73"/>
        <v>0.80319800617303883</v>
      </c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x14ac:dyDescent="0.25">
      <c r="A520" s="3">
        <f t="shared" si="85"/>
        <v>42886</v>
      </c>
      <c r="B520" s="16">
        <f t="shared" si="81"/>
        <v>3.1943988333374679E-8</v>
      </c>
      <c r="C520" s="16">
        <f t="shared" si="82"/>
        <v>27918.802652454193</v>
      </c>
      <c r="D520" s="16">
        <f t="shared" si="83"/>
        <v>20.392016294879241</v>
      </c>
      <c r="E520" s="16"/>
      <c r="F520" s="16"/>
      <c r="G520" s="16"/>
      <c r="H520" s="16">
        <f t="shared" si="84"/>
        <v>9313.064889593672</v>
      </c>
      <c r="I520" s="16"/>
      <c r="J520" s="16"/>
      <c r="K520" s="16"/>
      <c r="L520" s="20">
        <f t="shared" si="77"/>
        <v>-8.0694832315932313E-8</v>
      </c>
      <c r="M520" s="20">
        <f t="shared" si="78"/>
        <v>5543.9139767697707</v>
      </c>
      <c r="N520" s="20">
        <f t="shared" si="79"/>
        <v>-4.9965130841717311</v>
      </c>
      <c r="O520" s="20"/>
      <c r="P520" s="20"/>
      <c r="Q520" s="20"/>
      <c r="R520" s="20">
        <f t="shared" si="80"/>
        <v>1846.305821201634</v>
      </c>
      <c r="S520" s="20"/>
      <c r="T520" s="14">
        <f>SUM($B$2:B520)</f>
        <v>63106.137664566777</v>
      </c>
      <c r="U520" s="14">
        <f>SUM($C$2:C520)</f>
        <v>771984.21271459875</v>
      </c>
      <c r="V520" s="14">
        <f>SUM($D$2:D520)</f>
        <v>79313.680237962137</v>
      </c>
      <c r="W520" s="5"/>
      <c r="X520" s="5"/>
      <c r="Y520" s="5">
        <f t="shared" si="71"/>
        <v>0.28359661570703076</v>
      </c>
      <c r="Z520" s="5">
        <f t="shared" si="72"/>
        <v>1.2477739244707187</v>
      </c>
      <c r="AA520" s="5">
        <f t="shared" si="73"/>
        <v>0.80319801081922682</v>
      </c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x14ac:dyDescent="0.25">
      <c r="A521" s="3">
        <f t="shared" si="85"/>
        <v>42887</v>
      </c>
      <c r="B521" s="16">
        <f t="shared" si="81"/>
        <v>5.7060051370643488E-8</v>
      </c>
      <c r="C521" s="16">
        <f t="shared" si="82"/>
        <v>35465.971067555889</v>
      </c>
      <c r="D521" s="16">
        <f t="shared" si="83"/>
        <v>21.444850184365922</v>
      </c>
      <c r="E521" s="16"/>
      <c r="F521" s="16"/>
      <c r="G521" s="16"/>
      <c r="H521" s="16">
        <f t="shared" si="84"/>
        <v>11829.138639265771</v>
      </c>
      <c r="I521" s="16"/>
      <c r="J521" s="16"/>
      <c r="K521" s="16"/>
      <c r="L521" s="20">
        <f t="shared" si="77"/>
        <v>-1.4414140105435373E-7</v>
      </c>
      <c r="M521" s="20">
        <f t="shared" si="78"/>
        <v>7042.5761056346964</v>
      </c>
      <c r="N521" s="20">
        <f t="shared" si="79"/>
        <v>-5.2544815349118608</v>
      </c>
      <c r="O521" s="20"/>
      <c r="P521" s="20"/>
      <c r="Q521" s="20"/>
      <c r="R521" s="20">
        <f t="shared" si="80"/>
        <v>2345.7738746518808</v>
      </c>
      <c r="S521" s="20"/>
      <c r="T521" s="14">
        <f>SUM($B$2:B521)</f>
        <v>63106.137664623835</v>
      </c>
      <c r="U521" s="14">
        <f>SUM($C$2:C521)</f>
        <v>807450.18378215469</v>
      </c>
      <c r="V521" s="14">
        <f>SUM($D$2:D521)</f>
        <v>79335.125088146509</v>
      </c>
      <c r="Y521" s="5">
        <f t="shared" si="71"/>
        <v>0.28359661763333455</v>
      </c>
      <c r="Z521" s="5">
        <f t="shared" si="72"/>
        <v>1.2477739240885768</v>
      </c>
      <c r="AA521" s="5">
        <f t="shared" si="73"/>
        <v>0.80319801296307525</v>
      </c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x14ac:dyDescent="0.25">
      <c r="A522" s="3">
        <f t="shared" si="85"/>
        <v>42888</v>
      </c>
      <c r="B522" s="16">
        <f t="shared" si="81"/>
        <v>4.9778511923190115E-8</v>
      </c>
      <c r="C522" s="16">
        <f t="shared" si="82"/>
        <v>40419.147826830384</v>
      </c>
      <c r="D522" s="16">
        <f t="shared" si="83"/>
        <v>17.220533923014397</v>
      </c>
      <c r="E522" s="16"/>
      <c r="F522" s="16"/>
      <c r="G522" s="16"/>
      <c r="H522" s="16">
        <f t="shared" si="84"/>
        <v>13478.789453601059</v>
      </c>
      <c r="I522" s="16"/>
      <c r="J522" s="16"/>
      <c r="K522" s="16"/>
      <c r="L522" s="20">
        <f t="shared" si="77"/>
        <v>-1.2574724835770413E-7</v>
      </c>
      <c r="M522" s="20">
        <f t="shared" si="78"/>
        <v>8026.1420772315141</v>
      </c>
      <c r="N522" s="20">
        <f t="shared" si="79"/>
        <v>-4.2194268972570832</v>
      </c>
      <c r="O522" s="20"/>
      <c r="P522" s="20"/>
      <c r="Q522" s="20"/>
      <c r="R522" s="20">
        <f t="shared" si="80"/>
        <v>2673.9742167361692</v>
      </c>
      <c r="S522" s="20"/>
      <c r="T522" s="14">
        <f>SUM($B$2:B522)</f>
        <v>63106.137664673617</v>
      </c>
      <c r="U522" s="14">
        <f>SUM($C$2:C522)</f>
        <v>847869.33160898509</v>
      </c>
      <c r="V522" s="14">
        <f>SUM($D$2:D522)</f>
        <v>79352.345622069523</v>
      </c>
      <c r="Y522" s="5">
        <f t="shared" si="71"/>
        <v>0.28359661763338589</v>
      </c>
      <c r="Z522" s="5">
        <f t="shared" si="72"/>
        <v>1.247773921916181</v>
      </c>
      <c r="AA522" s="5">
        <f t="shared" si="73"/>
        <v>0.80319801269097402</v>
      </c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x14ac:dyDescent="0.25">
      <c r="A523" s="3">
        <f t="shared" si="85"/>
        <v>42889</v>
      </c>
      <c r="B523" s="16">
        <f t="shared" si="81"/>
        <v>3.075795153497082E-8</v>
      </c>
      <c r="C523" s="16">
        <f t="shared" si="82"/>
        <v>33070.297287561712</v>
      </c>
      <c r="D523" s="16">
        <f t="shared" si="83"/>
        <v>19.553022755795784</v>
      </c>
      <c r="E523" s="16"/>
      <c r="F523" s="16"/>
      <c r="G523" s="16"/>
      <c r="H523" s="16">
        <f t="shared" si="84"/>
        <v>11029.950103449422</v>
      </c>
      <c r="I523" s="16"/>
      <c r="J523" s="16"/>
      <c r="K523" s="16"/>
      <c r="L523" s="20">
        <f t="shared" si="77"/>
        <v>-7.7698742864531752E-8</v>
      </c>
      <c r="M523" s="20">
        <f t="shared" si="78"/>
        <v>6566.8604153628839</v>
      </c>
      <c r="N523" s="20">
        <f t="shared" si="79"/>
        <v>-4.7909403711769123</v>
      </c>
      <c r="O523" s="20"/>
      <c r="P523" s="20"/>
      <c r="Q523" s="20"/>
      <c r="R523" s="20">
        <f t="shared" si="80"/>
        <v>2187.3564916380037</v>
      </c>
      <c r="S523" s="20"/>
      <c r="T523" s="14">
        <f>SUM($B$2:B523)</f>
        <v>63106.137664704373</v>
      </c>
      <c r="U523" s="14">
        <f>SUM($C$2:C523)</f>
        <v>880939.62889654678</v>
      </c>
      <c r="V523" s="14">
        <f>SUM($D$2:D523)</f>
        <v>79371.898644825313</v>
      </c>
      <c r="Y523" s="5">
        <f t="shared" si="71"/>
        <v>0.28359661619109688</v>
      </c>
      <c r="Z523" s="5">
        <f t="shared" si="72"/>
        <v>1.247773918795086</v>
      </c>
      <c r="AA523" s="5">
        <f t="shared" si="73"/>
        <v>0.8031980106859169</v>
      </c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x14ac:dyDescent="0.25">
      <c r="A524" s="28">
        <f t="shared" si="85"/>
        <v>42890</v>
      </c>
      <c r="B524" s="29">
        <f t="shared" si="81"/>
        <v>8.2141709995753072E-9</v>
      </c>
      <c r="C524" s="29">
        <f t="shared" si="82"/>
        <v>11011.552034147962</v>
      </c>
      <c r="D524" s="29">
        <f t="shared" si="83"/>
        <v>8.2815969269758085</v>
      </c>
      <c r="E524" s="29"/>
      <c r="F524" s="29"/>
      <c r="G524" s="29"/>
      <c r="H524" s="29">
        <f t="shared" si="84"/>
        <v>3673.2778770277178</v>
      </c>
      <c r="I524" s="29"/>
      <c r="J524" s="29"/>
      <c r="K524" s="29"/>
      <c r="L524" s="30">
        <f t="shared" si="77"/>
        <v>-2.0750106404002083E-8</v>
      </c>
      <c r="M524" s="30">
        <f t="shared" si="78"/>
        <v>2186.5943271462256</v>
      </c>
      <c r="N524" s="30">
        <f t="shared" si="79"/>
        <v>-2.0291817921701973</v>
      </c>
      <c r="O524" s="30"/>
      <c r="P524" s="30"/>
      <c r="Q524" s="30"/>
      <c r="R524" s="30">
        <f t="shared" si="80"/>
        <v>728.18838177776888</v>
      </c>
      <c r="S524" s="30"/>
      <c r="T524" s="43">
        <f>SUM($B$2:B524)</f>
        <v>63106.137664712587</v>
      </c>
      <c r="U524" s="43">
        <f>SUM($C$2:C524)</f>
        <v>891951.1809306948</v>
      </c>
      <c r="V524" s="43">
        <f>SUM($D$2:D524)</f>
        <v>79380.180241752285</v>
      </c>
      <c r="Y524" s="5">
        <f t="shared" si="71"/>
        <v>0.28359661403328401</v>
      </c>
      <c r="Z524" s="5">
        <f t="shared" si="72"/>
        <v>1.2477739157221543</v>
      </c>
      <c r="AA524" s="5">
        <f t="shared" si="73"/>
        <v>0.80319800788642426</v>
      </c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x14ac:dyDescent="0.25">
      <c r="A525" s="28">
        <f t="shared" si="85"/>
        <v>42891</v>
      </c>
      <c r="B525" s="29">
        <f t="shared" si="81"/>
        <v>5.2044683394348913E-9</v>
      </c>
      <c r="C525" s="29">
        <f t="shared" si="82"/>
        <v>6488.1544357829398</v>
      </c>
      <c r="D525" s="29">
        <f t="shared" si="83"/>
        <v>3.1906821135304426</v>
      </c>
      <c r="E525" s="29"/>
      <c r="F525" s="29"/>
      <c r="G525" s="29"/>
      <c r="H525" s="29">
        <f t="shared" si="84"/>
        <v>2163.7817059672248</v>
      </c>
      <c r="I525" s="29"/>
      <c r="J525" s="29"/>
      <c r="K525" s="29"/>
      <c r="L525" s="30">
        <f t="shared" si="77"/>
        <v>-1.3147190747749844E-8</v>
      </c>
      <c r="M525" s="30">
        <f t="shared" si="78"/>
        <v>1288.3707525700911</v>
      </c>
      <c r="N525" s="30">
        <f t="shared" si="79"/>
        <v>-0.78179054320514885</v>
      </c>
      <c r="O525" s="30"/>
      <c r="P525" s="30"/>
      <c r="Q525" s="30"/>
      <c r="R525" s="30">
        <f t="shared" si="80"/>
        <v>429.19632067124599</v>
      </c>
      <c r="S525" s="30"/>
      <c r="T525" s="43">
        <f>SUM($B$2:B525)</f>
        <v>63106.137664717789</v>
      </c>
      <c r="U525" s="43">
        <f>SUM($C$2:C525)</f>
        <v>898439.33536647772</v>
      </c>
      <c r="V525" s="43">
        <f>SUM($D$2:D525)</f>
        <v>79383.370923865819</v>
      </c>
      <c r="Y525" s="5">
        <f t="shared" si="71"/>
        <v>0.28359661187632113</v>
      </c>
      <c r="Z525" s="5">
        <f t="shared" si="72"/>
        <v>1.2477739135051924</v>
      </c>
      <c r="AA525" s="5">
        <f t="shared" si="73"/>
        <v>0.80319800518209461</v>
      </c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x14ac:dyDescent="0.25">
      <c r="A526" s="3">
        <f t="shared" si="85"/>
        <v>42892</v>
      </c>
      <c r="B526" s="16">
        <f t="shared" si="81"/>
        <v>1.1356485575403818E-8</v>
      </c>
      <c r="C526" s="16">
        <f t="shared" si="82"/>
        <v>19615.065064567782</v>
      </c>
      <c r="D526" s="16">
        <f t="shared" si="83"/>
        <v>11.539612148243561</v>
      </c>
      <c r="E526" s="16"/>
      <c r="F526" s="16"/>
      <c r="G526" s="16"/>
      <c r="H526" s="16">
        <f t="shared" si="84"/>
        <v>6542.2015589091279</v>
      </c>
      <c r="I526" s="16"/>
      <c r="J526" s="16"/>
      <c r="K526" s="16"/>
      <c r="L526" s="20">
        <f t="shared" si="77"/>
        <v>-2.8688018361845088E-8</v>
      </c>
      <c r="M526" s="20">
        <f t="shared" si="78"/>
        <v>3895.0176523578521</v>
      </c>
      <c r="N526" s="20">
        <f t="shared" si="79"/>
        <v>-2.8274705664169897</v>
      </c>
      <c r="O526" s="20"/>
      <c r="P526" s="20"/>
      <c r="Q526" s="20"/>
      <c r="R526" s="20">
        <f t="shared" si="80"/>
        <v>1297.3967272542495</v>
      </c>
      <c r="S526" s="20"/>
      <c r="T526" s="14">
        <f>SUM($B$2:B526)</f>
        <v>63106.137664729147</v>
      </c>
      <c r="U526" s="14">
        <f>SUM($C$2:C526)</f>
        <v>918054.40043104556</v>
      </c>
      <c r="V526" s="14">
        <f>SUM($D$2:D526)</f>
        <v>79394.910536014067</v>
      </c>
      <c r="Y526" s="5">
        <f t="shared" ref="Y526:Y551" si="86">IF(ISERROR(B525/B518),1,B525/B518)</f>
        <v>0.28359661187632113</v>
      </c>
      <c r="Z526" s="5">
        <f t="shared" ref="Z526:Z551" si="87">IF(ISERROR(C525/C518),1,C525/C518)</f>
        <v>1.2477739135051924</v>
      </c>
      <c r="AA526" s="5">
        <f t="shared" ref="AA526:AA551" si="88">IF(ISERROR(D525/D518),1,D525/D518)</f>
        <v>0.80319800518209461</v>
      </c>
    </row>
    <row r="527" spans="1:40" x14ac:dyDescent="0.25">
      <c r="A527" s="3">
        <f t="shared" si="85"/>
        <v>42893</v>
      </c>
      <c r="B527" s="16">
        <f t="shared" si="81"/>
        <v>9.0592067853465087E-9</v>
      </c>
      <c r="C527" s="16">
        <f t="shared" si="82"/>
        <v>34836.353625788397</v>
      </c>
      <c r="D527" s="16">
        <f t="shared" si="83"/>
        <v>16.378826752462103</v>
      </c>
      <c r="E527" s="16"/>
      <c r="F527" s="16"/>
      <c r="G527" s="16"/>
      <c r="H527" s="16">
        <f t="shared" si="84"/>
        <v>11617.577484183306</v>
      </c>
      <c r="I527" s="16"/>
      <c r="J527" s="16"/>
      <c r="K527" s="16"/>
      <c r="L527" s="20">
        <f t="shared" si="77"/>
        <v>-2.2884781548028169E-8</v>
      </c>
      <c r="M527" s="20">
        <f t="shared" si="78"/>
        <v>6917.5509733342042</v>
      </c>
      <c r="N527" s="20">
        <f t="shared" si="79"/>
        <v>-4.0131895424171375</v>
      </c>
      <c r="O527" s="20"/>
      <c r="P527" s="20"/>
      <c r="Q527" s="20"/>
      <c r="R527" s="20">
        <f t="shared" si="80"/>
        <v>2304.5125945896343</v>
      </c>
      <c r="S527" s="20"/>
      <c r="T527" s="14">
        <f>SUM($B$2:B527)</f>
        <v>63106.137664738206</v>
      </c>
      <c r="U527" s="14">
        <f>SUM($C$2:C527)</f>
        <v>952890.75405683392</v>
      </c>
      <c r="V527" s="14">
        <f>SUM($D$2:D527)</f>
        <v>79411.289362766533</v>
      </c>
      <c r="Y527" s="5">
        <f t="shared" si="86"/>
        <v>0.28359661024144073</v>
      </c>
      <c r="Z527" s="5">
        <f t="shared" si="87"/>
        <v>1.2477739125222072</v>
      </c>
      <c r="AA527" s="5">
        <f t="shared" si="88"/>
        <v>0.80319800320132051</v>
      </c>
    </row>
    <row r="528" spans="1:40" x14ac:dyDescent="0.25">
      <c r="A528" s="3">
        <f t="shared" si="85"/>
        <v>42894</v>
      </c>
      <c r="B528" s="16">
        <f t="shared" si="81"/>
        <v>1.6182037106333887E-8</v>
      </c>
      <c r="C528" s="16">
        <f t="shared" si="82"/>
        <v>44253.513524261718</v>
      </c>
      <c r="D528" s="16">
        <f t="shared" si="83"/>
        <v>17.224460831292294</v>
      </c>
      <c r="E528" s="16"/>
      <c r="F528" s="16"/>
      <c r="G528" s="16"/>
      <c r="H528" s="16">
        <f t="shared" si="84"/>
        <v>14756.912661703063</v>
      </c>
      <c r="I528" s="16"/>
      <c r="J528" s="16"/>
      <c r="K528" s="16"/>
      <c r="L528" s="20">
        <f t="shared" si="77"/>
        <v>-4.0878014264309605E-8</v>
      </c>
      <c r="M528" s="20">
        <f t="shared" si="78"/>
        <v>8787.542456705829</v>
      </c>
      <c r="N528" s="20">
        <f t="shared" si="79"/>
        <v>-4.2203893530736281</v>
      </c>
      <c r="O528" s="20"/>
      <c r="P528" s="20"/>
      <c r="Q528" s="20"/>
      <c r="R528" s="20">
        <f t="shared" si="80"/>
        <v>2927.7740224372919</v>
      </c>
      <c r="S528" s="20"/>
      <c r="T528" s="14">
        <f>SUM($B$2:B528)</f>
        <v>63106.137664754388</v>
      </c>
      <c r="U528" s="14">
        <f>SUM($C$2:C528)</f>
        <v>997144.26758109569</v>
      </c>
      <c r="V528" s="14">
        <f>SUM($D$2:D528)</f>
        <v>79428.513823597823</v>
      </c>
      <c r="Y528" s="5">
        <f t="shared" si="86"/>
        <v>0.28359660950293936</v>
      </c>
      <c r="Z528" s="5">
        <f t="shared" si="87"/>
        <v>1.2477739127801071</v>
      </c>
      <c r="AA528" s="5">
        <f t="shared" si="88"/>
        <v>0.8031980023758164</v>
      </c>
    </row>
    <row r="529" spans="1:27" x14ac:dyDescent="0.25">
      <c r="A529" s="3">
        <f t="shared" si="85"/>
        <v>42895</v>
      </c>
      <c r="B529" s="16">
        <f t="shared" si="81"/>
        <v>1.4117017234557785E-8</v>
      </c>
      <c r="C529" s="16">
        <f t="shared" si="82"/>
        <v>50433.958325688043</v>
      </c>
      <c r="D529" s="16">
        <f t="shared" si="83"/>
        <v>13.831498461612286</v>
      </c>
      <c r="E529" s="16"/>
      <c r="F529" s="16"/>
      <c r="G529" s="16"/>
      <c r="H529" s="16">
        <f t="shared" si="84"/>
        <v>16815.929941387923</v>
      </c>
      <c r="I529" s="16"/>
      <c r="J529" s="16"/>
      <c r="K529" s="16"/>
      <c r="L529" s="20">
        <f t="shared" si="77"/>
        <v>-3.566149468863233E-8</v>
      </c>
      <c r="M529" s="20">
        <f t="shared" si="78"/>
        <v>10014.81049885766</v>
      </c>
      <c r="N529" s="20">
        <f t="shared" si="79"/>
        <v>-3.389035461402111</v>
      </c>
      <c r="O529" s="20"/>
      <c r="P529" s="20"/>
      <c r="Q529" s="20"/>
      <c r="R529" s="20">
        <f t="shared" si="80"/>
        <v>3337.1404877868645</v>
      </c>
      <c r="S529" s="20"/>
      <c r="T529" s="14">
        <f>SUM($B$2:B529)</f>
        <v>63106.137664768503</v>
      </c>
      <c r="U529" s="14">
        <f>SUM($C$2:C529)</f>
        <v>1047578.2259067837</v>
      </c>
      <c r="V529" s="14">
        <f>SUM($D$2:D529)</f>
        <v>79442.345322059438</v>
      </c>
      <c r="Y529" s="5">
        <f t="shared" si="86"/>
        <v>0.28359660949515536</v>
      </c>
      <c r="Z529" s="5">
        <f t="shared" si="87"/>
        <v>1.2477739137599599</v>
      </c>
      <c r="AA529" s="5">
        <f t="shared" si="88"/>
        <v>0.80319800246725692</v>
      </c>
    </row>
    <row r="530" spans="1:27" x14ac:dyDescent="0.25">
      <c r="A530" s="3">
        <f t="shared" si="85"/>
        <v>42896</v>
      </c>
      <c r="B530" s="16">
        <f t="shared" si="81"/>
        <v>8.7228508131223967E-9</v>
      </c>
      <c r="C530" s="16">
        <f t="shared" si="82"/>
        <v>41264.254355652592</v>
      </c>
      <c r="D530" s="16">
        <f t="shared" si="83"/>
        <v>15.704948856050081</v>
      </c>
      <c r="E530" s="16"/>
      <c r="F530" s="16"/>
      <c r="G530" s="16"/>
      <c r="H530" s="16">
        <f t="shared" si="84"/>
        <v>13759.986434839122</v>
      </c>
      <c r="I530" s="16"/>
      <c r="J530" s="16"/>
      <c r="K530" s="16"/>
      <c r="L530" s="20">
        <f t="shared" si="77"/>
        <v>-2.2035100721848423E-8</v>
      </c>
      <c r="M530" s="20">
        <f t="shared" si="78"/>
        <v>8193.9570680908801</v>
      </c>
      <c r="N530" s="20">
        <f t="shared" si="79"/>
        <v>-3.8480738997457031</v>
      </c>
      <c r="O530" s="20"/>
      <c r="P530" s="20"/>
      <c r="Q530" s="20"/>
      <c r="R530" s="20">
        <f t="shared" si="80"/>
        <v>2730.0363313896996</v>
      </c>
      <c r="S530" s="20"/>
      <c r="T530" s="14">
        <f>SUM($B$2:B530)</f>
        <v>63106.137664777227</v>
      </c>
      <c r="U530" s="14">
        <f>SUM($C$2:C530)</f>
        <v>1088842.4802624362</v>
      </c>
      <c r="V530" s="14">
        <f>SUM($D$2:D530)</f>
        <v>79458.050270915483</v>
      </c>
      <c r="Y530" s="5">
        <f t="shared" si="86"/>
        <v>0.28359661004613412</v>
      </c>
      <c r="Z530" s="5">
        <f t="shared" si="87"/>
        <v>1.2477739150207861</v>
      </c>
      <c r="AA530" s="5">
        <f t="shared" si="88"/>
        <v>0.80319800323537982</v>
      </c>
    </row>
    <row r="531" spans="1:27" x14ac:dyDescent="0.25">
      <c r="A531" s="28">
        <f t="shared" si="85"/>
        <v>42897</v>
      </c>
      <c r="B531" s="29">
        <f t="shared" si="81"/>
        <v>2.3295110637637259E-9</v>
      </c>
      <c r="C531" s="29">
        <f t="shared" si="82"/>
        <v>13739.927413675463</v>
      </c>
      <c r="D531" s="29">
        <f t="shared" si="83"/>
        <v>6.6517621333188535</v>
      </c>
      <c r="E531" s="29"/>
      <c r="F531" s="29"/>
      <c r="G531" s="29"/>
      <c r="H531" s="29">
        <f t="shared" si="84"/>
        <v>4582.1930586037042</v>
      </c>
      <c r="I531" s="29"/>
      <c r="J531" s="29"/>
      <c r="K531" s="29"/>
      <c r="L531" s="30">
        <f t="shared" si="77"/>
        <v>-5.8846599358115813E-9</v>
      </c>
      <c r="M531" s="30">
        <f t="shared" si="78"/>
        <v>2728.3753795275006</v>
      </c>
      <c r="N531" s="30">
        <f t="shared" si="79"/>
        <v>-1.629834793656955</v>
      </c>
      <c r="O531" s="30"/>
      <c r="P531" s="30"/>
      <c r="Q531" s="30"/>
      <c r="R531" s="30">
        <f t="shared" si="80"/>
        <v>908.91518157598648</v>
      </c>
      <c r="S531" s="30"/>
      <c r="T531" s="43">
        <f>SUM($B$2:B531)</f>
        <v>63106.137664779555</v>
      </c>
      <c r="U531" s="43">
        <f>SUM($C$2:C531)</f>
        <v>1102582.4076761117</v>
      </c>
      <c r="V531" s="43">
        <f>SUM($D$2:D531)</f>
        <v>79464.702033048801</v>
      </c>
      <c r="Y531" s="5">
        <f t="shared" si="86"/>
        <v>0.28359661088628713</v>
      </c>
      <c r="Z531" s="5">
        <f t="shared" si="87"/>
        <v>1.2477739161774262</v>
      </c>
      <c r="AA531" s="5">
        <f t="shared" si="88"/>
        <v>0.80319800432876387</v>
      </c>
    </row>
    <row r="532" spans="1:27" x14ac:dyDescent="0.25">
      <c r="A532" s="28">
        <f t="shared" si="85"/>
        <v>42898</v>
      </c>
      <c r="B532" s="29">
        <f t="shared" si="81"/>
        <v>1.4759695904499863E-9</v>
      </c>
      <c r="C532" s="29">
        <f t="shared" si="82"/>
        <v>8095.7498765841601</v>
      </c>
      <c r="D532" s="29">
        <f t="shared" si="83"/>
        <v>2.5627495120378625</v>
      </c>
      <c r="E532" s="29"/>
      <c r="F532" s="29"/>
      <c r="G532" s="29"/>
      <c r="H532" s="29">
        <f t="shared" si="84"/>
        <v>2699.4375420325582</v>
      </c>
      <c r="I532" s="29"/>
      <c r="J532" s="29"/>
      <c r="K532" s="29"/>
      <c r="L532" s="30">
        <f t="shared" si="77"/>
        <v>-3.7284987489849052E-9</v>
      </c>
      <c r="M532" s="30">
        <f t="shared" si="78"/>
        <v>1607.5954408012203</v>
      </c>
      <c r="N532" s="30">
        <f t="shared" si="79"/>
        <v>-0.62793260149258012</v>
      </c>
      <c r="O532" s="30"/>
      <c r="P532" s="30"/>
      <c r="Q532" s="30"/>
      <c r="R532" s="30">
        <f t="shared" si="80"/>
        <v>535.65583606533346</v>
      </c>
      <c r="S532" s="30"/>
      <c r="T532" s="43">
        <f>SUM($B$2:B532)</f>
        <v>63106.137664781032</v>
      </c>
      <c r="U532" s="43">
        <f>SUM($C$2:C532)</f>
        <v>1110678.1575526958</v>
      </c>
      <c r="V532" s="43">
        <f>SUM($D$2:D532)</f>
        <v>79467.264782560844</v>
      </c>
      <c r="Y532" s="5">
        <f t="shared" si="86"/>
        <v>0.2835966117437983</v>
      </c>
      <c r="Z532" s="5">
        <f t="shared" si="87"/>
        <v>1.2477739169797797</v>
      </c>
      <c r="AA532" s="5">
        <f t="shared" si="88"/>
        <v>0.80319800540544761</v>
      </c>
    </row>
    <row r="533" spans="1:27" x14ac:dyDescent="0.25">
      <c r="A533" s="3">
        <f t="shared" si="85"/>
        <v>42899</v>
      </c>
      <c r="B533" s="16">
        <f t="shared" si="81"/>
        <v>3.220660842112173E-9</v>
      </c>
      <c r="C533" s="16">
        <f t="shared" si="82"/>
        <v>24475.166573015795</v>
      </c>
      <c r="D533" s="16">
        <f t="shared" si="83"/>
        <v>9.2685934745686112</v>
      </c>
      <c r="E533" s="16"/>
      <c r="F533" s="16"/>
      <c r="G533" s="16"/>
      <c r="H533" s="16">
        <f t="shared" si="84"/>
        <v>8161.478388831194</v>
      </c>
      <c r="I533" s="16"/>
      <c r="J533" s="16"/>
      <c r="K533" s="16"/>
      <c r="L533" s="20">
        <f t="shared" si="77"/>
        <v>-8.1358247332916452E-9</v>
      </c>
      <c r="M533" s="20">
        <f t="shared" si="78"/>
        <v>4860.1015084480132</v>
      </c>
      <c r="N533" s="20">
        <f t="shared" si="79"/>
        <v>-2.2710186736749503</v>
      </c>
      <c r="O533" s="20"/>
      <c r="P533" s="20"/>
      <c r="Q533" s="20"/>
      <c r="R533" s="20">
        <f t="shared" si="80"/>
        <v>1619.2768299220661</v>
      </c>
      <c r="S533" s="20"/>
      <c r="T533" s="14">
        <f>SUM($B$2:B533)</f>
        <v>63106.137664784255</v>
      </c>
      <c r="U533" s="14">
        <f>SUM($C$2:C533)</f>
        <v>1135153.3241257116</v>
      </c>
      <c r="V533" s="14">
        <f>SUM($D$2:D533)</f>
        <v>79476.533376035411</v>
      </c>
      <c r="Y533" s="5">
        <f t="shared" si="86"/>
        <v>0.28359661240830014</v>
      </c>
      <c r="Z533" s="5">
        <f t="shared" si="87"/>
        <v>1.2477739173308116</v>
      </c>
      <c r="AA533" s="5">
        <f t="shared" si="88"/>
        <v>0.80319800621009474</v>
      </c>
    </row>
    <row r="534" spans="1:27" x14ac:dyDescent="0.25">
      <c r="A534" s="3">
        <f t="shared" si="85"/>
        <v>42900</v>
      </c>
      <c r="B534" s="16">
        <f t="shared" si="81"/>
        <v>2.5691603590274678E-9</v>
      </c>
      <c r="C534" s="16">
        <f t="shared" si="82"/>
        <v>43467.893414099264</v>
      </c>
      <c r="D534" s="16">
        <f t="shared" si="83"/>
        <v>13.155440998297939</v>
      </c>
      <c r="E534" s="16"/>
      <c r="F534" s="16"/>
      <c r="G534" s="16"/>
      <c r="H534" s="16">
        <f t="shared" si="84"/>
        <v>14493.682951700044</v>
      </c>
      <c r="I534" s="16"/>
      <c r="J534" s="16"/>
      <c r="K534" s="16"/>
      <c r="L534" s="20">
        <f t="shared" si="77"/>
        <v>-6.4900464263190413E-9</v>
      </c>
      <c r="M534" s="20">
        <f t="shared" si="78"/>
        <v>8631.5397883108672</v>
      </c>
      <c r="N534" s="20">
        <f t="shared" si="79"/>
        <v>-3.2233857541641644</v>
      </c>
      <c r="O534" s="20"/>
      <c r="P534" s="20"/>
      <c r="Q534" s="20"/>
      <c r="R534" s="20">
        <f t="shared" si="80"/>
        <v>2876.1054675167379</v>
      </c>
      <c r="S534" s="20"/>
      <c r="T534" s="14">
        <f>SUM($B$2:B534)</f>
        <v>63106.137664786824</v>
      </c>
      <c r="U534" s="14">
        <f>SUM($C$2:C534)</f>
        <v>1178621.2175398108</v>
      </c>
      <c r="V534" s="14">
        <f>SUM($D$2:D534)</f>
        <v>79489.688817033704</v>
      </c>
      <c r="Y534" s="5">
        <f t="shared" si="86"/>
        <v>0.28359661276615072</v>
      </c>
      <c r="Z534" s="5">
        <f t="shared" si="87"/>
        <v>1.2477739172646025</v>
      </c>
      <c r="AA534" s="5">
        <f t="shared" si="88"/>
        <v>0.80319800661405927</v>
      </c>
    </row>
    <row r="535" spans="1:27" x14ac:dyDescent="0.25">
      <c r="A535" s="3">
        <f t="shared" si="85"/>
        <v>42901</v>
      </c>
      <c r="B535" s="16">
        <f t="shared" si="81"/>
        <v>4.5891709082474511E-9</v>
      </c>
      <c r="C535" s="16">
        <f t="shared" si="82"/>
        <v>55218.379883895279</v>
      </c>
      <c r="D535" s="16">
        <f t="shared" si="83"/>
        <v>13.834652599567805</v>
      </c>
      <c r="E535" s="16"/>
      <c r="F535" s="16"/>
      <c r="G535" s="16"/>
      <c r="H535" s="16">
        <f t="shared" si="84"/>
        <v>18410.738178833144</v>
      </c>
      <c r="I535" s="16"/>
      <c r="J535" s="16"/>
      <c r="K535" s="16"/>
      <c r="L535" s="20">
        <f t="shared" si="77"/>
        <v>-1.1592866198086435E-8</v>
      </c>
      <c r="M535" s="20">
        <f t="shared" si="78"/>
        <v>10964.866359633561</v>
      </c>
      <c r="N535" s="20">
        <f t="shared" si="79"/>
        <v>-3.3898082317244889</v>
      </c>
      <c r="O535" s="20"/>
      <c r="P535" s="20"/>
      <c r="Q535" s="20"/>
      <c r="R535" s="20">
        <f t="shared" si="80"/>
        <v>3653.8255171300807</v>
      </c>
      <c r="S535" s="20"/>
      <c r="T535" s="14">
        <f>SUM($B$2:B535)</f>
        <v>63106.137664791415</v>
      </c>
      <c r="U535" s="14">
        <f>SUM($C$2:C535)</f>
        <v>1233839.5974237062</v>
      </c>
      <c r="V535" s="14">
        <f>SUM($D$2:D535)</f>
        <v>79503.523469633277</v>
      </c>
      <c r="Y535" s="5">
        <f t="shared" si="86"/>
        <v>0.28359661280534498</v>
      </c>
      <c r="Z535" s="5">
        <f t="shared" si="87"/>
        <v>1.2477739168981559</v>
      </c>
      <c r="AA535" s="5">
        <f t="shared" si="88"/>
        <v>0.80319800661670604</v>
      </c>
    </row>
    <row r="536" spans="1:27" x14ac:dyDescent="0.25">
      <c r="A536" s="3">
        <f t="shared" si="85"/>
        <v>42902</v>
      </c>
      <c r="B536" s="16">
        <f t="shared" si="81"/>
        <v>4.0035382628014611E-9</v>
      </c>
      <c r="C536" s="16">
        <f t="shared" si="82"/>
        <v>62930.17767285966</v>
      </c>
      <c r="D536" s="16">
        <f t="shared" si="83"/>
        <v>11.109431982464482</v>
      </c>
      <c r="E536" s="16"/>
      <c r="F536" s="16"/>
      <c r="G536" s="16"/>
      <c r="H536" s="16">
        <f t="shared" si="84"/>
        <v>20980.429034948709</v>
      </c>
      <c r="I536" s="16"/>
      <c r="J536" s="16"/>
      <c r="K536" s="16"/>
      <c r="L536" s="20">
        <f t="shared" si="77"/>
        <v>-1.0113478971756325E-8</v>
      </c>
      <c r="M536" s="20">
        <f t="shared" si="78"/>
        <v>12496.219347171616</v>
      </c>
      <c r="N536" s="20">
        <f t="shared" si="79"/>
        <v>-2.722066479147804</v>
      </c>
      <c r="O536" s="20"/>
      <c r="P536" s="20"/>
      <c r="Q536" s="20"/>
      <c r="R536" s="20">
        <f t="shared" si="80"/>
        <v>4164.4990935607857</v>
      </c>
      <c r="S536" s="20"/>
      <c r="T536" s="14">
        <f>SUM($B$2:B536)</f>
        <v>63106.137664795417</v>
      </c>
      <c r="U536" s="14">
        <f>SUM($C$2:C536)</f>
        <v>1296769.775096566</v>
      </c>
      <c r="V536" s="14">
        <f>SUM($D$2:D536)</f>
        <v>79514.63290161574</v>
      </c>
      <c r="Y536" s="5">
        <f t="shared" si="86"/>
        <v>0.28359661259528213</v>
      </c>
      <c r="Z536" s="5">
        <f t="shared" si="87"/>
        <v>1.2477739163834334</v>
      </c>
      <c r="AA536" s="5">
        <f t="shared" si="88"/>
        <v>0.80319800631633687</v>
      </c>
    </row>
    <row r="537" spans="1:27" x14ac:dyDescent="0.25">
      <c r="A537" s="3">
        <f t="shared" si="85"/>
        <v>42903</v>
      </c>
      <c r="B537" s="16">
        <f t="shared" ref="B537:B568" si="89">SUM(Y523:Y536)/14*B530</f>
        <v>2.4737709366283385E-9</v>
      </c>
      <c r="C537" s="16">
        <f t="shared" ref="C537:C568" si="90">SUM(Z523:Z536)/14*C530</f>
        <v>51488.460226493909</v>
      </c>
      <c r="D537" s="16">
        <f t="shared" ref="D537:D568" si="91">SUM(AA523:AA536)/14*D530</f>
        <v>12.614183596209266</v>
      </c>
      <c r="E537" s="16"/>
      <c r="F537" s="16"/>
      <c r="G537" s="16"/>
      <c r="H537" s="16">
        <f t="shared" si="84"/>
        <v>17167.024803364198</v>
      </c>
      <c r="I537" s="16"/>
      <c r="J537" s="16"/>
      <c r="K537" s="16"/>
      <c r="L537" s="20">
        <f t="shared" si="77"/>
        <v>-6.2490798764940582E-9</v>
      </c>
      <c r="M537" s="20">
        <f t="shared" si="78"/>
        <v>10224.205870841317</v>
      </c>
      <c r="N537" s="20">
        <f t="shared" si="79"/>
        <v>-3.0907652598408148</v>
      </c>
      <c r="O537" s="20"/>
      <c r="P537" s="20"/>
      <c r="Q537" s="20"/>
      <c r="R537" s="20">
        <f t="shared" si="80"/>
        <v>3407.0383685250763</v>
      </c>
      <c r="S537" s="20"/>
      <c r="T537" s="14">
        <f>SUM($B$2:B537)</f>
        <v>63106.13766479789</v>
      </c>
      <c r="U537" s="14">
        <f>SUM($C$2:C537)</f>
        <v>1348258.2353230598</v>
      </c>
      <c r="V537" s="14">
        <f>SUM($D$2:D537)</f>
        <v>79527.247085211944</v>
      </c>
      <c r="Y537" s="5">
        <f t="shared" si="86"/>
        <v>0.28359661225042571</v>
      </c>
      <c r="Z537" s="5">
        <f t="shared" si="87"/>
        <v>1.2477739158698316</v>
      </c>
      <c r="AA537" s="5">
        <f t="shared" si="88"/>
        <v>0.8031980058630247</v>
      </c>
    </row>
    <row r="538" spans="1:27" x14ac:dyDescent="0.25">
      <c r="A538" s="28">
        <f t="shared" si="85"/>
        <v>42904</v>
      </c>
      <c r="B538" s="29">
        <f t="shared" si="89"/>
        <v>6.6064144438926705E-10</v>
      </c>
      <c r="C538" s="29">
        <f t="shared" si="90"/>
        <v>17144.323024428195</v>
      </c>
      <c r="D538" s="29">
        <f t="shared" si="91"/>
        <v>5.3426820756366471</v>
      </c>
      <c r="E538" s="29"/>
      <c r="F538" s="29"/>
      <c r="G538" s="29"/>
      <c r="H538" s="29">
        <f t="shared" si="84"/>
        <v>5716.5552355014979</v>
      </c>
      <c r="I538" s="29"/>
      <c r="J538" s="29"/>
      <c r="K538" s="29"/>
      <c r="L538" s="30">
        <f t="shared" si="77"/>
        <v>-1.6688696193744589E-9</v>
      </c>
      <c r="M538" s="30">
        <f t="shared" si="78"/>
        <v>3404.395610752732</v>
      </c>
      <c r="N538" s="30">
        <f t="shared" si="79"/>
        <v>-1.3090800576822064</v>
      </c>
      <c r="O538" s="30"/>
      <c r="P538" s="30"/>
      <c r="Q538" s="30"/>
      <c r="R538" s="30">
        <f t="shared" si="80"/>
        <v>1134.3621768977937</v>
      </c>
      <c r="S538" s="30"/>
      <c r="T538" s="43">
        <f>SUM($B$2:B538)</f>
        <v>63106.137664798553</v>
      </c>
      <c r="U538" s="43">
        <f>SUM($C$2:C538)</f>
        <v>1365402.5583474881</v>
      </c>
      <c r="V538" s="43">
        <f>SUM($D$2:D538)</f>
        <v>79532.589767287587</v>
      </c>
      <c r="Y538" s="5">
        <f t="shared" si="86"/>
        <v>0.28359661189056118</v>
      </c>
      <c r="Z538" s="5">
        <f t="shared" si="87"/>
        <v>1.2477739154746352</v>
      </c>
      <c r="AA538" s="5">
        <f t="shared" si="88"/>
        <v>0.8031980054076937</v>
      </c>
    </row>
    <row r="539" spans="1:27" x14ac:dyDescent="0.25">
      <c r="A539" s="28">
        <f t="shared" si="85"/>
        <v>42905</v>
      </c>
      <c r="B539" s="29">
        <f t="shared" si="89"/>
        <v>4.1857997446376498E-10</v>
      </c>
      <c r="C539" s="29">
        <f t="shared" si="90"/>
        <v>10101.665520374001</v>
      </c>
      <c r="D539" s="29">
        <f t="shared" si="91"/>
        <v>2.0583952950917634</v>
      </c>
      <c r="E539" s="29"/>
      <c r="F539" s="29"/>
      <c r="G539" s="29"/>
      <c r="H539" s="29">
        <f t="shared" si="84"/>
        <v>3367.907971889837</v>
      </c>
      <c r="I539" s="29"/>
      <c r="J539" s="29"/>
      <c r="K539" s="29"/>
      <c r="L539" s="30">
        <f t="shared" si="77"/>
        <v>-1.0573896159862212E-9</v>
      </c>
      <c r="M539" s="30">
        <f t="shared" si="78"/>
        <v>2005.9156437898409</v>
      </c>
      <c r="N539" s="30">
        <f t="shared" si="79"/>
        <v>-0.50435421694609905</v>
      </c>
      <c r="O539" s="30"/>
      <c r="P539" s="30"/>
      <c r="Q539" s="30"/>
      <c r="R539" s="30">
        <f t="shared" si="80"/>
        <v>668.47042985727876</v>
      </c>
      <c r="S539" s="30"/>
      <c r="T539" s="43">
        <f>SUM($B$2:B539)</f>
        <v>63106.137664798975</v>
      </c>
      <c r="U539" s="43">
        <f>SUM($C$2:C539)</f>
        <v>1375504.223867862</v>
      </c>
      <c r="V539" s="43">
        <f>SUM($D$2:D539)</f>
        <v>79534.648162582685</v>
      </c>
      <c r="Y539" s="5">
        <f t="shared" si="86"/>
        <v>0.28359661160908467</v>
      </c>
      <c r="Z539" s="5">
        <f t="shared" si="87"/>
        <v>1.2477739152656884</v>
      </c>
      <c r="AA539" s="5">
        <f t="shared" si="88"/>
        <v>0.80319800506320127</v>
      </c>
    </row>
    <row r="540" spans="1:27" x14ac:dyDescent="0.25">
      <c r="A540" s="3">
        <f t="shared" si="85"/>
        <v>42906</v>
      </c>
      <c r="B540" s="16">
        <f t="shared" si="89"/>
        <v>9.1336850141066902E-10</v>
      </c>
      <c r="C540" s="16">
        <f t="shared" si="90"/>
        <v>30539.474424236851</v>
      </c>
      <c r="D540" s="16">
        <f t="shared" si="91"/>
        <v>7.444515786795578</v>
      </c>
      <c r="E540" s="16"/>
      <c r="F540" s="16"/>
      <c r="G540" s="16"/>
      <c r="H540" s="16">
        <f t="shared" si="84"/>
        <v>10182.30631334152</v>
      </c>
      <c r="I540" s="16"/>
      <c r="J540" s="16"/>
      <c r="K540" s="16"/>
      <c r="L540" s="20">
        <f t="shared" si="77"/>
        <v>-2.307292340701504E-9</v>
      </c>
      <c r="M540" s="20">
        <f t="shared" si="78"/>
        <v>6064.3078512210559</v>
      </c>
      <c r="N540" s="20">
        <f t="shared" si="79"/>
        <v>-1.8240776877730331</v>
      </c>
      <c r="O540" s="20"/>
      <c r="P540" s="20"/>
      <c r="Q540" s="20"/>
      <c r="R540" s="20">
        <f t="shared" si="80"/>
        <v>2020.8279245103258</v>
      </c>
      <c r="S540" s="20"/>
      <c r="T540" s="14">
        <f>SUM($B$2:B540)</f>
        <v>63106.137664799891</v>
      </c>
      <c r="U540" s="14">
        <f>SUM($C$2:C540)</f>
        <v>1406043.6982920989</v>
      </c>
      <c r="V540" s="14">
        <f>SUM($D$2:D540)</f>
        <v>79542.092678369474</v>
      </c>
      <c r="Y540" s="5">
        <f t="shared" si="86"/>
        <v>0.28359661145603304</v>
      </c>
      <c r="Z540" s="5">
        <f t="shared" si="87"/>
        <v>1.2477739152480087</v>
      </c>
      <c r="AA540" s="5">
        <f t="shared" si="88"/>
        <v>0.80319800488614912</v>
      </c>
    </row>
    <row r="541" spans="1:27" x14ac:dyDescent="0.25">
      <c r="A541" s="3">
        <f t="shared" si="85"/>
        <v>42907</v>
      </c>
      <c r="B541" s="16">
        <f t="shared" si="89"/>
        <v>7.2860517198118641E-10</v>
      </c>
      <c r="C541" s="16">
        <f t="shared" si="90"/>
        <v>54238.103563771023</v>
      </c>
      <c r="D541" s="16">
        <f t="shared" si="91"/>
        <v>10.566423962840544</v>
      </c>
      <c r="E541" s="16"/>
      <c r="F541" s="16"/>
      <c r="G541" s="16"/>
      <c r="H541" s="16">
        <f t="shared" si="84"/>
        <v>18082.88999591153</v>
      </c>
      <c r="I541" s="16"/>
      <c r="J541" s="16"/>
      <c r="K541" s="16"/>
      <c r="L541" s="20">
        <f t="shared" si="77"/>
        <v>-1.8405551870462815E-9</v>
      </c>
      <c r="M541" s="20">
        <f t="shared" si="78"/>
        <v>10770.210149671759</v>
      </c>
      <c r="N541" s="20">
        <f t="shared" si="79"/>
        <v>-2.5890170354573954</v>
      </c>
      <c r="O541" s="20"/>
      <c r="P541" s="20"/>
      <c r="Q541" s="20"/>
      <c r="R541" s="20">
        <f t="shared" si="80"/>
        <v>3589.2070442114855</v>
      </c>
      <c r="S541" s="20"/>
      <c r="T541" s="14">
        <f>SUM($B$2:B541)</f>
        <v>63106.137664800619</v>
      </c>
      <c r="U541" s="14">
        <f>SUM($C$2:C541)</f>
        <v>1460281.8018558701</v>
      </c>
      <c r="V541" s="14">
        <f>SUM($D$2:D541)</f>
        <v>79552.659102332313</v>
      </c>
      <c r="Y541" s="5">
        <f t="shared" si="86"/>
        <v>0.2835966114369447</v>
      </c>
      <c r="Z541" s="5">
        <f t="shared" si="87"/>
        <v>1.2477739153737584</v>
      </c>
      <c r="AA541" s="5">
        <f t="shared" si="88"/>
        <v>0.80319800487765691</v>
      </c>
    </row>
    <row r="542" spans="1:27" x14ac:dyDescent="0.25">
      <c r="A542" s="3">
        <f t="shared" si="85"/>
        <v>42908</v>
      </c>
      <c r="B542" s="16">
        <f t="shared" si="89"/>
        <v>1.301473319138097E-9</v>
      </c>
      <c r="C542" s="16">
        <f t="shared" si="90"/>
        <v>68900.05408644455</v>
      </c>
      <c r="D542" s="16">
        <f t="shared" si="91"/>
        <v>11.111965367512438</v>
      </c>
      <c r="E542" s="16"/>
      <c r="F542" s="16"/>
      <c r="G542" s="16"/>
      <c r="H542" s="16">
        <f t="shared" si="84"/>
        <v>22970.388683937785</v>
      </c>
      <c r="I542" s="16"/>
      <c r="J542" s="16"/>
      <c r="K542" s="16"/>
      <c r="L542" s="20">
        <f t="shared" si="77"/>
        <v>-3.2876975891093539E-9</v>
      </c>
      <c r="M542" s="20">
        <f t="shared" si="78"/>
        <v>13681.674202549271</v>
      </c>
      <c r="N542" s="20">
        <f t="shared" si="79"/>
        <v>-2.7226872320553674</v>
      </c>
      <c r="O542" s="20"/>
      <c r="P542" s="20"/>
      <c r="Q542" s="20"/>
      <c r="R542" s="20">
        <f t="shared" si="80"/>
        <v>4559.6505051046406</v>
      </c>
      <c r="S542" s="20"/>
      <c r="T542" s="14">
        <f>SUM($B$2:B542)</f>
        <v>63106.137664801921</v>
      </c>
      <c r="U542" s="14">
        <f>SUM($C$2:C542)</f>
        <v>1529181.8559423145</v>
      </c>
      <c r="V542" s="14">
        <f>SUM($D$2:D542)</f>
        <v>79563.771067699825</v>
      </c>
      <c r="Y542" s="5">
        <f t="shared" si="86"/>
        <v>0.2835966114069241</v>
      </c>
      <c r="Z542" s="5">
        <f t="shared" si="87"/>
        <v>1.2477739154982452</v>
      </c>
      <c r="AA542" s="5">
        <f t="shared" si="88"/>
        <v>0.80319800485651793</v>
      </c>
    </row>
    <row r="543" spans="1:27" x14ac:dyDescent="0.25">
      <c r="A543" s="3">
        <f t="shared" si="85"/>
        <v>42909</v>
      </c>
      <c r="B543" s="16">
        <f t="shared" si="89"/>
        <v>1.1353898858548096E-9</v>
      </c>
      <c r="C543" s="16">
        <f t="shared" si="90"/>
        <v>78522.634222900189</v>
      </c>
      <c r="D543" s="16">
        <f t="shared" si="91"/>
        <v>8.9230736067034009</v>
      </c>
      <c r="E543" s="16"/>
      <c r="F543" s="16"/>
      <c r="G543" s="16"/>
      <c r="H543" s="16">
        <f t="shared" si="84"/>
        <v>26177.185765502672</v>
      </c>
      <c r="I543" s="16"/>
      <c r="J543" s="16"/>
      <c r="K543" s="16"/>
      <c r="L543" s="20">
        <f t="shared" si="77"/>
        <v>-2.8681483769466515E-9</v>
      </c>
      <c r="M543" s="20">
        <f t="shared" si="78"/>
        <v>15592.45655004053</v>
      </c>
      <c r="N543" s="20">
        <f t="shared" si="79"/>
        <v>-2.1863583757610812</v>
      </c>
      <c r="O543" s="20"/>
      <c r="P543" s="20"/>
      <c r="Q543" s="20"/>
      <c r="R543" s="20">
        <f t="shared" si="80"/>
        <v>5196.7567305539633</v>
      </c>
      <c r="S543" s="20"/>
      <c r="T543" s="14">
        <f>SUM($B$2:B543)</f>
        <v>63106.137664803056</v>
      </c>
      <c r="U543" s="14">
        <f>SUM($C$2:C543)</f>
        <v>1607704.4901652148</v>
      </c>
      <c r="V543" s="14">
        <f>SUM($D$2:D543)</f>
        <v>79572.694141306521</v>
      </c>
      <c r="Y543" s="5">
        <f t="shared" si="86"/>
        <v>0.28359661149231724</v>
      </c>
      <c r="Z543" s="5">
        <f t="shared" si="87"/>
        <v>1.2477739157019274</v>
      </c>
      <c r="AA543" s="5">
        <f t="shared" si="88"/>
        <v>0.80319800497625615</v>
      </c>
    </row>
    <row r="544" spans="1:27" x14ac:dyDescent="0.25">
      <c r="A544" s="3">
        <f t="shared" si="85"/>
        <v>42910</v>
      </c>
      <c r="B544" s="16">
        <f t="shared" si="89"/>
        <v>7.0155305592529714E-10</v>
      </c>
      <c r="C544" s="16">
        <f t="shared" si="90"/>
        <v>64245.957647413939</v>
      </c>
      <c r="D544" s="16">
        <f t="shared" si="91"/>
        <v>10.131687103375285</v>
      </c>
      <c r="E544" s="16"/>
      <c r="F544" s="16"/>
      <c r="G544" s="16"/>
      <c r="H544" s="16">
        <f t="shared" si="84"/>
        <v>21418.696444839337</v>
      </c>
      <c r="I544" s="16"/>
      <c r="J544" s="16"/>
      <c r="K544" s="16"/>
      <c r="L544" s="20">
        <f t="shared" si="77"/>
        <v>-1.7722178807030415E-9</v>
      </c>
      <c r="M544" s="20">
        <f t="shared" si="78"/>
        <v>12757.49742092003</v>
      </c>
      <c r="N544" s="20">
        <f t="shared" si="79"/>
        <v>-2.482496492833981</v>
      </c>
      <c r="O544" s="20"/>
      <c r="P544" s="20"/>
      <c r="Q544" s="20"/>
      <c r="R544" s="20">
        <f t="shared" si="80"/>
        <v>4251.671641475139</v>
      </c>
      <c r="S544" s="20"/>
      <c r="T544" s="14">
        <f>SUM($B$2:B544)</f>
        <v>63106.137664803755</v>
      </c>
      <c r="U544" s="14">
        <f>SUM($C$2:C544)</f>
        <v>1671950.4478126287</v>
      </c>
      <c r="V544" s="14">
        <f>SUM($D$2:D544)</f>
        <v>79582.825828409899</v>
      </c>
      <c r="Y544" s="5">
        <f t="shared" si="86"/>
        <v>0.28359661162831618</v>
      </c>
      <c r="Z544" s="5">
        <f t="shared" si="87"/>
        <v>1.2477739158960806</v>
      </c>
      <c r="AA544" s="5">
        <f t="shared" si="88"/>
        <v>0.80319800515344919</v>
      </c>
    </row>
    <row r="545" spans="1:27" x14ac:dyDescent="0.25">
      <c r="A545" s="28">
        <f t="shared" si="85"/>
        <v>42911</v>
      </c>
      <c r="B545" s="29">
        <f t="shared" si="89"/>
        <v>1.8735567529893731E-10</v>
      </c>
      <c r="C545" s="29">
        <f t="shared" si="90"/>
        <v>21392.239079028095</v>
      </c>
      <c r="D545" s="29">
        <f t="shared" si="91"/>
        <v>4.2912315870099027</v>
      </c>
      <c r="E545" s="29"/>
      <c r="F545" s="29"/>
      <c r="G545" s="29"/>
      <c r="H545" s="29">
        <f t="shared" si="84"/>
        <v>7132.1767702050965</v>
      </c>
      <c r="I545" s="29"/>
      <c r="J545" s="29"/>
      <c r="K545" s="29"/>
      <c r="L545" s="30">
        <f t="shared" si="77"/>
        <v>-4.7328576909032973E-10</v>
      </c>
      <c r="M545" s="30">
        <f t="shared" si="78"/>
        <v>4247.9160545999002</v>
      </c>
      <c r="N545" s="30">
        <f t="shared" si="79"/>
        <v>-1.0514504886267444</v>
      </c>
      <c r="O545" s="30"/>
      <c r="P545" s="30"/>
      <c r="Q545" s="30"/>
      <c r="R545" s="30">
        <f t="shared" si="80"/>
        <v>1415.6215347035986</v>
      </c>
      <c r="S545" s="30"/>
      <c r="T545" s="43">
        <f>SUM($B$2:B545)</f>
        <v>63106.137664803944</v>
      </c>
      <c r="U545" s="43">
        <f>SUM($C$2:C545)</f>
        <v>1693342.6868916568</v>
      </c>
      <c r="V545" s="43">
        <f>SUM($D$2:D545)</f>
        <v>79587.117059996905</v>
      </c>
      <c r="Y545" s="5">
        <f t="shared" si="86"/>
        <v>0.28359661177097056</v>
      </c>
      <c r="Z545" s="5">
        <f t="shared" si="87"/>
        <v>1.247773916034792</v>
      </c>
      <c r="AA545" s="5">
        <f t="shared" si="88"/>
        <v>0.80319800533266339</v>
      </c>
    </row>
    <row r="546" spans="1:27" x14ac:dyDescent="0.25">
      <c r="A546" s="28">
        <f t="shared" si="85"/>
        <v>42912</v>
      </c>
      <c r="B546" s="29">
        <f t="shared" si="89"/>
        <v>1.1870786258685886E-10</v>
      </c>
      <c r="C546" s="29">
        <f t="shared" si="90"/>
        <v>12604.594745359351</v>
      </c>
      <c r="D546" s="29">
        <f t="shared" si="91"/>
        <v>1.6532989956334556</v>
      </c>
      <c r="E546" s="29"/>
      <c r="F546" s="29"/>
      <c r="G546" s="29"/>
      <c r="H546" s="29">
        <f t="shared" si="84"/>
        <v>4202.0826814517013</v>
      </c>
      <c r="I546" s="29"/>
      <c r="J546" s="29"/>
      <c r="K546" s="29"/>
      <c r="L546" s="30">
        <f t="shared" si="77"/>
        <v>-2.9987211187690611E-10</v>
      </c>
      <c r="M546" s="30">
        <f t="shared" si="78"/>
        <v>2502.9292249853497</v>
      </c>
      <c r="N546" s="30">
        <f t="shared" si="79"/>
        <v>-0.40509629945830783</v>
      </c>
      <c r="O546" s="30"/>
      <c r="P546" s="30"/>
      <c r="Q546" s="30"/>
      <c r="R546" s="30">
        <f t="shared" si="80"/>
        <v>834.17470956186435</v>
      </c>
      <c r="S546" s="30"/>
      <c r="T546" s="43">
        <f>SUM($B$2:B546)</f>
        <v>63106.13766480406</v>
      </c>
      <c r="U546" s="43">
        <f>SUM($C$2:C546)</f>
        <v>1705947.2816370162</v>
      </c>
      <c r="V546" s="43">
        <f>SUM($D$2:D546)</f>
        <v>79588.770358992537</v>
      </c>
      <c r="Y546" s="5">
        <f t="shared" si="86"/>
        <v>0.28359661188398361</v>
      </c>
      <c r="Z546" s="5">
        <f t="shared" si="87"/>
        <v>1.2477739160973129</v>
      </c>
      <c r="AA546" s="5">
        <f t="shared" si="88"/>
        <v>0.80319800546966835</v>
      </c>
    </row>
    <row r="547" spans="1:27" x14ac:dyDescent="0.25">
      <c r="A547" s="3">
        <f t="shared" si="85"/>
        <v>42913</v>
      </c>
      <c r="B547" s="16">
        <f t="shared" si="89"/>
        <v>2.5902821246848026E-10</v>
      </c>
      <c r="C547" s="16">
        <f t="shared" si="90"/>
        <v>38106.359595647598</v>
      </c>
      <c r="D547" s="16">
        <f t="shared" si="91"/>
        <v>5.9794202322096419</v>
      </c>
      <c r="E547" s="16"/>
      <c r="F547" s="16"/>
      <c r="G547" s="16"/>
      <c r="H547" s="16">
        <f t="shared" si="84"/>
        <v>12704.113005293357</v>
      </c>
      <c r="I547" s="16"/>
      <c r="J547" s="16"/>
      <c r="K547" s="16"/>
      <c r="L547" s="20">
        <f t="shared" ref="L547:L610" si="92">B547-B540</f>
        <v>-6.543402889421887E-10</v>
      </c>
      <c r="M547" s="20">
        <f t="shared" ref="M547:M610" si="93">C547-C540</f>
        <v>7566.8851714107477</v>
      </c>
      <c r="N547" s="20">
        <f t="shared" ref="N547:N610" si="94">D547-D540</f>
        <v>-1.4650955545859361</v>
      </c>
      <c r="O547" s="20"/>
      <c r="P547" s="20"/>
      <c r="Q547" s="20"/>
      <c r="R547" s="20">
        <f t="shared" ref="R547:R610" si="95">H547-H540</f>
        <v>2521.8066919518369</v>
      </c>
      <c r="S547" s="20"/>
      <c r="T547" s="14">
        <f>SUM($B$2:B547)</f>
        <v>63106.137664804322</v>
      </c>
      <c r="U547" s="14">
        <f>SUM($C$2:C547)</f>
        <v>1744053.6412326638</v>
      </c>
      <c r="V547" s="14">
        <f>SUM($D$2:D547)</f>
        <v>79594.749779224745</v>
      </c>
      <c r="Y547" s="5">
        <f t="shared" si="86"/>
        <v>0.28359661194717523</v>
      </c>
      <c r="Z547" s="5">
        <f t="shared" si="87"/>
        <v>1.2477739160871248</v>
      </c>
      <c r="AA547" s="5">
        <f t="shared" si="88"/>
        <v>0.80319800554137555</v>
      </c>
    </row>
    <row r="548" spans="1:27" x14ac:dyDescent="0.25">
      <c r="A548" s="3">
        <f t="shared" si="85"/>
        <v>42914</v>
      </c>
      <c r="B548" s="16">
        <f t="shared" si="89"/>
        <v>2.0662995820435068E-10</v>
      </c>
      <c r="C548" s="16">
        <f t="shared" si="90"/>
        <v>67676.890876668578</v>
      </c>
      <c r="D548" s="16">
        <f t="shared" si="91"/>
        <v>8.4869306522018793</v>
      </c>
      <c r="E548" s="16"/>
      <c r="F548" s="16"/>
      <c r="G548" s="16"/>
      <c r="H548" s="16">
        <f t="shared" si="84"/>
        <v>22561.792602440328</v>
      </c>
      <c r="I548" s="16"/>
      <c r="J548" s="16"/>
      <c r="K548" s="16"/>
      <c r="L548" s="20">
        <f t="shared" si="92"/>
        <v>-5.219752137768357E-10</v>
      </c>
      <c r="M548" s="20">
        <f t="shared" si="93"/>
        <v>13438.787312897555</v>
      </c>
      <c r="N548" s="20">
        <f t="shared" si="94"/>
        <v>-2.0794933106386644</v>
      </c>
      <c r="O548" s="20"/>
      <c r="P548" s="20"/>
      <c r="Q548" s="20"/>
      <c r="R548" s="20">
        <f t="shared" si="95"/>
        <v>4478.9026065287981</v>
      </c>
      <c r="S548" s="20"/>
      <c r="T548" s="14">
        <f>SUM($B$2:B548)</f>
        <v>63106.137664804526</v>
      </c>
      <c r="U548" s="14">
        <f>SUM($C$2:C548)</f>
        <v>1811730.5321093323</v>
      </c>
      <c r="V548" s="14">
        <f>SUM($D$2:D548)</f>
        <v>79603.236709876946</v>
      </c>
      <c r="Y548" s="5">
        <f t="shared" si="86"/>
        <v>0.28359661195718849</v>
      </c>
      <c r="Z548" s="5">
        <f t="shared" si="87"/>
        <v>1.2477739160240913</v>
      </c>
      <c r="AA548" s="5">
        <f t="shared" si="88"/>
        <v>0.80319800554596277</v>
      </c>
    </row>
    <row r="549" spans="1:27" x14ac:dyDescent="0.25">
      <c r="A549" s="3">
        <f t="shared" si="85"/>
        <v>42915</v>
      </c>
      <c r="B549" s="16">
        <f t="shared" si="89"/>
        <v>3.6909342374217073E-10</v>
      </c>
      <c r="C549" s="16">
        <f t="shared" si="90"/>
        <v>85971.690289488804</v>
      </c>
      <c r="D549" s="16">
        <f t="shared" si="91"/>
        <v>8.9251084195032675</v>
      </c>
      <c r="E549" s="16"/>
      <c r="F549" s="16"/>
      <c r="G549" s="16"/>
      <c r="H549" s="16">
        <f t="shared" si="84"/>
        <v>28660.205132636223</v>
      </c>
      <c r="I549" s="16"/>
      <c r="J549" s="16"/>
      <c r="K549" s="16"/>
      <c r="L549" s="20">
        <f t="shared" si="92"/>
        <v>-9.3237989539592637E-10</v>
      </c>
      <c r="M549" s="20">
        <f t="shared" si="93"/>
        <v>17071.636203044254</v>
      </c>
      <c r="N549" s="20">
        <f t="shared" si="94"/>
        <v>-2.1868569480091704</v>
      </c>
      <c r="O549" s="20"/>
      <c r="P549" s="20"/>
      <c r="Q549" s="20"/>
      <c r="R549" s="20">
        <f t="shared" si="95"/>
        <v>5689.8164486984388</v>
      </c>
      <c r="S549" s="20"/>
      <c r="T549" s="14">
        <f>SUM($B$2:B549)</f>
        <v>63106.137664804897</v>
      </c>
      <c r="U549" s="14">
        <f>SUM($C$2:C549)</f>
        <v>1897702.222398821</v>
      </c>
      <c r="V549" s="14">
        <f>SUM($D$2:D549)</f>
        <v>79612.161818296445</v>
      </c>
      <c r="Y549" s="5">
        <f t="shared" si="86"/>
        <v>0.28359661192425101</v>
      </c>
      <c r="Z549" s="5">
        <f t="shared" si="87"/>
        <v>1.2477739159352568</v>
      </c>
      <c r="AA549" s="5">
        <f t="shared" si="88"/>
        <v>0.80319800549819698</v>
      </c>
    </row>
    <row r="550" spans="1:27" x14ac:dyDescent="0.25">
      <c r="A550" s="3">
        <f t="shared" si="85"/>
        <v>42916</v>
      </c>
      <c r="B550" s="16">
        <f t="shared" si="89"/>
        <v>3.2199272470442379E-10</v>
      </c>
      <c r="C550" s="16">
        <f t="shared" si="90"/>
        <v>97978.494781501577</v>
      </c>
      <c r="D550" s="16">
        <f t="shared" si="91"/>
        <v>7.1669949224241156</v>
      </c>
      <c r="E550" s="16"/>
      <c r="F550" s="16"/>
      <c r="G550" s="16"/>
      <c r="H550" s="16">
        <f t="shared" si="84"/>
        <v>32661.88725880811</v>
      </c>
      <c r="I550" s="16"/>
      <c r="J550" s="16"/>
      <c r="K550" s="16"/>
      <c r="L550" s="20">
        <f t="shared" si="92"/>
        <v>-8.1339716115038579E-10</v>
      </c>
      <c r="M550" s="20">
        <f t="shared" si="93"/>
        <v>19455.860558601387</v>
      </c>
      <c r="N550" s="20">
        <f t="shared" si="94"/>
        <v>-1.7560786842792853</v>
      </c>
      <c r="O550" s="20"/>
      <c r="P550" s="20"/>
      <c r="Q550" s="20"/>
      <c r="R550" s="20">
        <f t="shared" si="95"/>
        <v>6484.7014933054379</v>
      </c>
      <c r="S550" s="20"/>
      <c r="T550" s="14">
        <f>SUM($B$2:B550)</f>
        <v>63106.137664805217</v>
      </c>
      <c r="U550" s="14">
        <f>SUM($C$2:C550)</f>
        <v>1995680.7171803226</v>
      </c>
      <c r="V550" s="14">
        <f>SUM($D$2:D550)</f>
        <v>79619.328813218875</v>
      </c>
      <c r="Y550" s="5">
        <f t="shared" si="86"/>
        <v>0.28359661186646801</v>
      </c>
      <c r="Z550" s="5">
        <f t="shared" si="87"/>
        <v>1.2477739158466488</v>
      </c>
      <c r="AA550" s="5">
        <f t="shared" si="88"/>
        <v>0.80319800542190423</v>
      </c>
    </row>
    <row r="551" spans="1:27" x14ac:dyDescent="0.25">
      <c r="A551" s="3">
        <f t="shared" si="85"/>
        <v>42917</v>
      </c>
      <c r="B551" s="16">
        <f t="shared" si="89"/>
        <v>1.9895806962430704E-10</v>
      </c>
      <c r="C551" s="16">
        <f t="shared" si="90"/>
        <v>80164.430144149606</v>
      </c>
      <c r="D551" s="16">
        <f t="shared" si="91"/>
        <v>8.1377508715331111</v>
      </c>
      <c r="E551" s="16"/>
      <c r="F551" s="16"/>
      <c r="G551" s="16"/>
      <c r="H551" s="16">
        <f t="shared" si="84"/>
        <v>26724.18929834045</v>
      </c>
      <c r="I551" s="16"/>
      <c r="J551" s="16"/>
      <c r="K551" s="16"/>
      <c r="L551" s="20">
        <f t="shared" si="92"/>
        <v>-5.0259498630099008E-10</v>
      </c>
      <c r="M551" s="20">
        <f t="shared" si="93"/>
        <v>15918.472496735667</v>
      </c>
      <c r="N551" s="20">
        <f t="shared" si="94"/>
        <v>-1.9939362318421736</v>
      </c>
      <c r="O551" s="20"/>
      <c r="P551" s="20"/>
      <c r="Q551" s="20"/>
      <c r="R551" s="20">
        <f t="shared" si="95"/>
        <v>5305.4928535011131</v>
      </c>
      <c r="S551" s="20"/>
      <c r="T551" s="14">
        <f>SUM($B$2:B551)</f>
        <v>63106.137664805414</v>
      </c>
      <c r="U551" s="14">
        <f>SUM($C$2:C551)</f>
        <v>2075845.1473244722</v>
      </c>
      <c r="V551" s="14">
        <f>SUM($D$2:D551)</f>
        <v>79627.466564090413</v>
      </c>
      <c r="Y551" s="5">
        <f t="shared" si="86"/>
        <v>0.28359661180353274</v>
      </c>
      <c r="Z551" s="5">
        <f t="shared" si="87"/>
        <v>1.2477739157778702</v>
      </c>
      <c r="AA551" s="5">
        <f t="shared" si="88"/>
        <v>0.80319800534201102</v>
      </c>
    </row>
    <row r="552" spans="1:27" x14ac:dyDescent="0.25">
      <c r="R552" s="27"/>
      <c r="S552" s="27"/>
      <c r="T552" s="27"/>
      <c r="U552" s="27"/>
    </row>
    <row r="553" spans="1:27" x14ac:dyDescent="0.25">
      <c r="R553" s="27"/>
      <c r="S553" s="27"/>
      <c r="T553" s="27"/>
      <c r="U553" s="27"/>
    </row>
    <row r="554" spans="1:27" x14ac:dyDescent="0.25">
      <c r="R554" s="27"/>
      <c r="S554" s="27"/>
      <c r="T554" s="27"/>
      <c r="U554" s="27"/>
    </row>
    <row r="555" spans="1:27" x14ac:dyDescent="0.25">
      <c r="R555" s="27"/>
      <c r="S555" s="27"/>
      <c r="T555" s="27"/>
      <c r="U555" s="27"/>
    </row>
    <row r="556" spans="1:27" x14ac:dyDescent="0.25">
      <c r="R556" s="27"/>
      <c r="S556" s="27"/>
      <c r="T556" s="27"/>
      <c r="U556" s="27"/>
    </row>
    <row r="557" spans="1:27" x14ac:dyDescent="0.25">
      <c r="R557" s="27"/>
      <c r="S557" s="27"/>
      <c r="T557" s="27"/>
      <c r="U557" s="27"/>
    </row>
    <row r="558" spans="1:27" x14ac:dyDescent="0.25">
      <c r="R558" s="27"/>
      <c r="S558" s="27"/>
      <c r="T558" s="27"/>
      <c r="U558" s="27"/>
    </row>
    <row r="559" spans="1:27" x14ac:dyDescent="0.25">
      <c r="R559" s="27"/>
      <c r="S559" s="27"/>
      <c r="T559" s="27"/>
      <c r="U559" s="27"/>
    </row>
    <row r="560" spans="1:27" x14ac:dyDescent="0.25">
      <c r="R560" s="27"/>
      <c r="S560" s="27"/>
      <c r="T560" s="27"/>
      <c r="U560" s="27"/>
    </row>
  </sheetData>
  <conditionalFormatting sqref="B226:B244 B2:K2 Y2:AH15 B3:G224 Y323:AH335 W336:X378 I3:K224 B245:G348 I245:K264 M3:Q34 M2:S2 O35:Q224 I265:L285 I286:K348 O245:Q348 Y336:AN524 AB525:AN525">
    <cfRule type="expression" dxfId="966" priority="1204">
      <formula>$A2=TODAY()</formula>
    </cfRule>
  </conditionalFormatting>
  <conditionalFormatting sqref="W379:X384">
    <cfRule type="expression" dxfId="965" priority="1201">
      <formula>$A379=TODAY()</formula>
    </cfRule>
  </conditionalFormatting>
  <conditionalFormatting sqref="W385:X520">
    <cfRule type="expression" dxfId="964" priority="1199">
      <formula>$A385=TODAY()</formula>
    </cfRule>
  </conditionalFormatting>
  <conditionalFormatting sqref="Y16">
    <cfRule type="expression" dxfId="963" priority="1198">
      <formula>$A16=TODAY()</formula>
    </cfRule>
  </conditionalFormatting>
  <conditionalFormatting sqref="Y17:Y322">
    <cfRule type="expression" dxfId="962" priority="1196">
      <formula>$A17=TODAY()</formula>
    </cfRule>
  </conditionalFormatting>
  <conditionalFormatting sqref="Z16:AN322">
    <cfRule type="expression" dxfId="961" priority="1195">
      <formula>$A16=TODAY()</formula>
    </cfRule>
  </conditionalFormatting>
  <conditionalFormatting sqref="B225:G341 I225:K264 I265:L285 I286:K341 O225:Q341">
    <cfRule type="expression" dxfId="960" priority="1193">
      <formula>$A225=TODAY()</formula>
    </cfRule>
  </conditionalFormatting>
  <conditionalFormatting sqref="R3:S34">
    <cfRule type="expression" dxfId="959" priority="1189">
      <formula>$A3=TODAY()</formula>
    </cfRule>
  </conditionalFormatting>
  <conditionalFormatting sqref="A2:A386">
    <cfRule type="expression" dxfId="958" priority="1188">
      <formula>$A2=TODAY()</formula>
    </cfRule>
  </conditionalFormatting>
  <conditionalFormatting sqref="A387:A404">
    <cfRule type="expression" dxfId="957" priority="1187">
      <formula>$A387=TODAY()</formula>
    </cfRule>
  </conditionalFormatting>
  <conditionalFormatting sqref="B342:G348 I342:K348 O342:Q348">
    <cfRule type="expression" dxfId="956" priority="1181">
      <formula>$A342=TODAY()</formula>
    </cfRule>
  </conditionalFormatting>
  <conditionalFormatting sqref="B349:G369 I349:K369 O349:Q369">
    <cfRule type="expression" dxfId="955" priority="1180">
      <formula>$A349=TODAY()</formula>
    </cfRule>
  </conditionalFormatting>
  <conditionalFormatting sqref="B349:G362 I349:K362 O349:Q362">
    <cfRule type="expression" dxfId="954" priority="1179">
      <formula>$A349=TODAY()</formula>
    </cfRule>
  </conditionalFormatting>
  <conditionalFormatting sqref="B363:G369 I363:K369 O363:Q369">
    <cfRule type="expression" dxfId="953" priority="1178">
      <formula>$A363=TODAY()</formula>
    </cfRule>
  </conditionalFormatting>
  <conditionalFormatting sqref="B370:G383 I370:K383 O370:Q383">
    <cfRule type="expression" dxfId="952" priority="1177">
      <formula>$A370=TODAY()</formula>
    </cfRule>
  </conditionalFormatting>
  <conditionalFormatting sqref="B370:G383 I370:K383 O370:Q383">
    <cfRule type="expression" dxfId="951" priority="1176">
      <formula>$A370=TODAY()</formula>
    </cfRule>
  </conditionalFormatting>
  <conditionalFormatting sqref="B384:G404 I384:K404 O384:Q404">
    <cfRule type="expression" dxfId="950" priority="1174">
      <formula>$A384=TODAY()</formula>
    </cfRule>
  </conditionalFormatting>
  <conditionalFormatting sqref="B384:G397 I384:K397 O384:Q397">
    <cfRule type="expression" dxfId="949" priority="1173">
      <formula>$A384=TODAY()</formula>
    </cfRule>
  </conditionalFormatting>
  <conditionalFormatting sqref="B398:G404 I398:K404 O398:Q404">
    <cfRule type="expression" dxfId="948" priority="1172">
      <formula>$A398=TODAY()</formula>
    </cfRule>
  </conditionalFormatting>
  <conditionalFormatting sqref="L384:L397">
    <cfRule type="expression" dxfId="947" priority="928">
      <formula>$A384=TODAY()</formula>
    </cfRule>
  </conditionalFormatting>
  <conditionalFormatting sqref="M314:N327">
    <cfRule type="expression" dxfId="946" priority="946">
      <formula>$A314=TODAY()</formula>
    </cfRule>
  </conditionalFormatting>
  <conditionalFormatting sqref="M342:N355">
    <cfRule type="expression" dxfId="945" priority="938">
      <formula>$A342=TODAY()</formula>
    </cfRule>
  </conditionalFormatting>
  <conditionalFormatting sqref="M342:N355">
    <cfRule type="expression" dxfId="944" priority="937">
      <formula>$A342=TODAY()</formula>
    </cfRule>
  </conditionalFormatting>
  <conditionalFormatting sqref="L286:L299">
    <cfRule type="expression" dxfId="943" priority="956">
      <formula>$A286=TODAY()</formula>
    </cfRule>
  </conditionalFormatting>
  <conditionalFormatting sqref="L286:L299">
    <cfRule type="expression" dxfId="942" priority="955">
      <formula>$A286=TODAY()</formula>
    </cfRule>
  </conditionalFormatting>
  <conditionalFormatting sqref="H391:H392">
    <cfRule type="expression" dxfId="941" priority="1000">
      <formula>$A391=TODAY()</formula>
    </cfRule>
  </conditionalFormatting>
  <conditionalFormatting sqref="H400:H404">
    <cfRule type="expression" dxfId="940" priority="997">
      <formula>$A400=TODAY()</formula>
    </cfRule>
  </conditionalFormatting>
  <conditionalFormatting sqref="H328:H329">
    <cfRule type="expression" dxfId="939" priority="1018">
      <formula>$A328=TODAY()</formula>
    </cfRule>
  </conditionalFormatting>
  <conditionalFormatting sqref="H337:H341">
    <cfRule type="expression" dxfId="938" priority="1015">
      <formula>$A337=TODAY()</formula>
    </cfRule>
  </conditionalFormatting>
  <conditionalFormatting sqref="L440:L446">
    <cfRule type="expression" dxfId="936" priority="554">
      <formula>$A440=TODAY()</formula>
    </cfRule>
  </conditionalFormatting>
  <conditionalFormatting sqref="R427:S427">
    <cfRule type="expression" dxfId="934" priority="570">
      <formula>$A427=TODAY()</formula>
    </cfRule>
  </conditionalFormatting>
  <conditionalFormatting sqref="R428:S432">
    <cfRule type="expression" dxfId="932" priority="568">
      <formula>$A428=TODAY()</formula>
    </cfRule>
  </conditionalFormatting>
  <conditionalFormatting sqref="A433:A446">
    <cfRule type="expression" dxfId="930" priority="566">
      <formula>$A433=TODAY()</formula>
    </cfRule>
  </conditionalFormatting>
  <conditionalFormatting sqref="H433:H434">
    <cfRule type="expression" dxfId="927" priority="562">
      <formula>$A433=TODAY()</formula>
    </cfRule>
  </conditionalFormatting>
  <conditionalFormatting sqref="H440:H441">
    <cfRule type="expression" dxfId="925" priority="560">
      <formula>$A440=TODAY()</formula>
    </cfRule>
  </conditionalFormatting>
  <conditionalFormatting sqref="A419:A432">
    <cfRule type="expression" dxfId="923" priority="594">
      <formula>$A419=TODAY()</formula>
    </cfRule>
  </conditionalFormatting>
  <conditionalFormatting sqref="H419:H420">
    <cfRule type="expression" dxfId="920" priority="590">
      <formula>$A419=TODAY()</formula>
    </cfRule>
  </conditionalFormatting>
  <conditionalFormatting sqref="H426:H427">
    <cfRule type="expression" dxfId="918" priority="588">
      <formula>$A426=TODAY()</formula>
    </cfRule>
  </conditionalFormatting>
  <conditionalFormatting sqref="L419:L425">
    <cfRule type="expression" dxfId="916" priority="586">
      <formula>$A419=TODAY()</formula>
    </cfRule>
  </conditionalFormatting>
  <conditionalFormatting sqref="M419:N425">
    <cfRule type="expression" dxfId="914" priority="584">
      <formula>$A419=TODAY()</formula>
    </cfRule>
  </conditionalFormatting>
  <conditionalFormatting sqref="H405:H406">
    <cfRule type="expression" dxfId="912" priority="618">
      <formula>$A405=TODAY()</formula>
    </cfRule>
  </conditionalFormatting>
  <conditionalFormatting sqref="H412:H413">
    <cfRule type="expression" dxfId="910" priority="616">
      <formula>$A412=TODAY()</formula>
    </cfRule>
  </conditionalFormatting>
  <conditionalFormatting sqref="L405:L411">
    <cfRule type="expression" dxfId="908" priority="614">
      <formula>$A405=TODAY()</formula>
    </cfRule>
  </conditionalFormatting>
  <conditionalFormatting sqref="M405:N411">
    <cfRule type="expression" dxfId="906" priority="612">
      <formula>$A405=TODAY()</formula>
    </cfRule>
  </conditionalFormatting>
  <conditionalFormatting sqref="H3:H271">
    <cfRule type="expression" dxfId="891" priority="1035">
      <formula>$A3=TODAY()</formula>
    </cfRule>
  </conditionalFormatting>
  <conditionalFormatting sqref="H272:H273">
    <cfRule type="expression" dxfId="890" priority="1034">
      <formula>$A272=TODAY()</formula>
    </cfRule>
  </conditionalFormatting>
  <conditionalFormatting sqref="H274:H278">
    <cfRule type="expression" dxfId="889" priority="1033">
      <formula>$A274=TODAY()</formula>
    </cfRule>
  </conditionalFormatting>
  <conditionalFormatting sqref="H279:H280">
    <cfRule type="expression" dxfId="888" priority="1032">
      <formula>$A279=TODAY()</formula>
    </cfRule>
  </conditionalFormatting>
  <conditionalFormatting sqref="H281:H285">
    <cfRule type="expression" dxfId="887" priority="1031">
      <formula>$A281=TODAY()</formula>
    </cfRule>
  </conditionalFormatting>
  <conditionalFormatting sqref="H286:H287">
    <cfRule type="expression" dxfId="886" priority="1030">
      <formula>$A286=TODAY()</formula>
    </cfRule>
  </conditionalFormatting>
  <conditionalFormatting sqref="H288:H292">
    <cfRule type="expression" dxfId="885" priority="1029">
      <formula>$A288=TODAY()</formula>
    </cfRule>
  </conditionalFormatting>
  <conditionalFormatting sqref="H293:H294">
    <cfRule type="expression" dxfId="884" priority="1028">
      <formula>$A293=TODAY()</formula>
    </cfRule>
  </conditionalFormatting>
  <conditionalFormatting sqref="H295:H299">
    <cfRule type="expression" dxfId="883" priority="1027">
      <formula>$A295=TODAY()</formula>
    </cfRule>
  </conditionalFormatting>
  <conditionalFormatting sqref="H300:H301">
    <cfRule type="expression" dxfId="882" priority="1026">
      <formula>$A300=TODAY()</formula>
    </cfRule>
  </conditionalFormatting>
  <conditionalFormatting sqref="H302:H306">
    <cfRule type="expression" dxfId="881" priority="1025">
      <formula>$A302=TODAY()</formula>
    </cfRule>
  </conditionalFormatting>
  <conditionalFormatting sqref="H307:H308">
    <cfRule type="expression" dxfId="880" priority="1024">
      <formula>$A307=TODAY()</formula>
    </cfRule>
  </conditionalFormatting>
  <conditionalFormatting sqref="H309:H313">
    <cfRule type="expression" dxfId="879" priority="1023">
      <formula>$A309=TODAY()</formula>
    </cfRule>
  </conditionalFormatting>
  <conditionalFormatting sqref="H314:H315">
    <cfRule type="expression" dxfId="878" priority="1022">
      <formula>$A314=TODAY()</formula>
    </cfRule>
  </conditionalFormatting>
  <conditionalFormatting sqref="H316:H320">
    <cfRule type="expression" dxfId="877" priority="1021">
      <formula>$A316=TODAY()</formula>
    </cfRule>
  </conditionalFormatting>
  <conditionalFormatting sqref="H321:H322">
    <cfRule type="expression" dxfId="876" priority="1020">
      <formula>$A321=TODAY()</formula>
    </cfRule>
  </conditionalFormatting>
  <conditionalFormatting sqref="H323:H327">
    <cfRule type="expression" dxfId="875" priority="1019">
      <formula>$A323=TODAY()</formula>
    </cfRule>
  </conditionalFormatting>
  <conditionalFormatting sqref="H330:H334">
    <cfRule type="expression" dxfId="874" priority="1017">
      <formula>$A330=TODAY()</formula>
    </cfRule>
  </conditionalFormatting>
  <conditionalFormatting sqref="H335:H336">
    <cfRule type="expression" dxfId="873" priority="1016">
      <formula>$A335=TODAY()</formula>
    </cfRule>
  </conditionalFormatting>
  <conditionalFormatting sqref="H342:H343">
    <cfRule type="expression" dxfId="872" priority="1014">
      <formula>$A342=TODAY()</formula>
    </cfRule>
  </conditionalFormatting>
  <conditionalFormatting sqref="H344:H348">
    <cfRule type="expression" dxfId="871" priority="1013">
      <formula>$A344=TODAY()</formula>
    </cfRule>
  </conditionalFormatting>
  <conditionalFormatting sqref="H349:H350">
    <cfRule type="expression" dxfId="870" priority="1012">
      <formula>$A349=TODAY()</formula>
    </cfRule>
  </conditionalFormatting>
  <conditionalFormatting sqref="H351:H355">
    <cfRule type="expression" dxfId="869" priority="1011">
      <formula>$A351=TODAY()</formula>
    </cfRule>
  </conditionalFormatting>
  <conditionalFormatting sqref="H356:H357">
    <cfRule type="expression" dxfId="868" priority="1010">
      <formula>$A356=TODAY()</formula>
    </cfRule>
  </conditionalFormatting>
  <conditionalFormatting sqref="H358:H362">
    <cfRule type="expression" dxfId="867" priority="1009">
      <formula>$A358=TODAY()</formula>
    </cfRule>
  </conditionalFormatting>
  <conditionalFormatting sqref="H363:H364">
    <cfRule type="expression" dxfId="866" priority="1008">
      <formula>$A363=TODAY()</formula>
    </cfRule>
  </conditionalFormatting>
  <conditionalFormatting sqref="H365:H369">
    <cfRule type="expression" dxfId="865" priority="1007">
      <formula>$A365=TODAY()</formula>
    </cfRule>
  </conditionalFormatting>
  <conditionalFormatting sqref="H370:H371">
    <cfRule type="expression" dxfId="864" priority="1006">
      <formula>$A370=TODAY()</formula>
    </cfRule>
  </conditionalFormatting>
  <conditionalFormatting sqref="H372:H376">
    <cfRule type="expression" dxfId="863" priority="1005">
      <formula>$A372=TODAY()</formula>
    </cfRule>
  </conditionalFormatting>
  <conditionalFormatting sqref="H377:H378">
    <cfRule type="expression" dxfId="862" priority="1004">
      <formula>$A377=TODAY()</formula>
    </cfRule>
  </conditionalFormatting>
  <conditionalFormatting sqref="H379:H383">
    <cfRule type="expression" dxfId="861" priority="1003">
      <formula>$A379=TODAY()</formula>
    </cfRule>
  </conditionalFormatting>
  <conditionalFormatting sqref="H384:H385">
    <cfRule type="expression" dxfId="860" priority="1002">
      <formula>$A384=TODAY()</formula>
    </cfRule>
  </conditionalFormatting>
  <conditionalFormatting sqref="H386:H390">
    <cfRule type="expression" dxfId="859" priority="1001">
      <formula>$A386=TODAY()</formula>
    </cfRule>
  </conditionalFormatting>
  <conditionalFormatting sqref="H393:H397">
    <cfRule type="expression" dxfId="858" priority="999">
      <formula>$A393=TODAY()</formula>
    </cfRule>
  </conditionalFormatting>
  <conditionalFormatting sqref="H398:H399">
    <cfRule type="expression" dxfId="857" priority="998">
      <formula>$A398=TODAY()</formula>
    </cfRule>
  </conditionalFormatting>
  <conditionalFormatting sqref="R377:S377">
    <cfRule type="expression" dxfId="856" priority="784">
      <formula>$A377=TODAY()</formula>
    </cfRule>
  </conditionalFormatting>
  <conditionalFormatting sqref="R378:S378">
    <cfRule type="expression" dxfId="855" priority="782">
      <formula>$A378=TODAY()</formula>
    </cfRule>
  </conditionalFormatting>
  <conditionalFormatting sqref="R349:S349">
    <cfRule type="expression" dxfId="854" priority="808">
      <formula>$A349=TODAY()</formula>
    </cfRule>
  </conditionalFormatting>
  <conditionalFormatting sqref="R350:S350">
    <cfRule type="expression" dxfId="853" priority="806">
      <formula>$A350=TODAY()</formula>
    </cfRule>
  </conditionalFormatting>
  <conditionalFormatting sqref="R321:S321">
    <cfRule type="expression" dxfId="852" priority="832">
      <formula>$A321=TODAY()</formula>
    </cfRule>
  </conditionalFormatting>
  <conditionalFormatting sqref="R322:S322">
    <cfRule type="expression" dxfId="851" priority="830">
      <formula>$A322=TODAY()</formula>
    </cfRule>
  </conditionalFormatting>
  <conditionalFormatting sqref="R293:S293">
    <cfRule type="expression" dxfId="850" priority="856">
      <formula>$A293=TODAY()</formula>
    </cfRule>
  </conditionalFormatting>
  <conditionalFormatting sqref="R294:S294">
    <cfRule type="expression" dxfId="849" priority="854">
      <formula>$A294=TODAY()</formula>
    </cfRule>
  </conditionalFormatting>
  <conditionalFormatting sqref="R35:S35">
    <cfRule type="expression" dxfId="848" priority="880">
      <formula>$A35=TODAY()</formula>
    </cfRule>
  </conditionalFormatting>
  <conditionalFormatting sqref="L2:L264">
    <cfRule type="expression" dxfId="847" priority="962">
      <formula>$A2=TODAY()</formula>
    </cfRule>
  </conditionalFormatting>
  <conditionalFormatting sqref="L2:L264">
    <cfRule type="expression" dxfId="846" priority="961">
      <formula>$A2=TODAY()</formula>
    </cfRule>
  </conditionalFormatting>
  <conditionalFormatting sqref="M265:N285">
    <cfRule type="expression" dxfId="845" priority="960">
      <formula>$A265=TODAY()</formula>
    </cfRule>
  </conditionalFormatting>
  <conditionalFormatting sqref="M265:N285">
    <cfRule type="expression" dxfId="844" priority="959">
      <formula>$A265=TODAY()</formula>
    </cfRule>
  </conditionalFormatting>
  <conditionalFormatting sqref="M35:N264">
    <cfRule type="expression" dxfId="843" priority="958">
      <formula>$A35=TODAY()</formula>
    </cfRule>
  </conditionalFormatting>
  <conditionalFormatting sqref="M35:N264">
    <cfRule type="expression" dxfId="842" priority="957">
      <formula>$A35=TODAY()</formula>
    </cfRule>
  </conditionalFormatting>
  <conditionalFormatting sqref="M286:N299">
    <cfRule type="expression" dxfId="841" priority="954">
      <formula>$A286=TODAY()</formula>
    </cfRule>
  </conditionalFormatting>
  <conditionalFormatting sqref="M286:N299">
    <cfRule type="expression" dxfId="840" priority="953">
      <formula>$A286=TODAY()</formula>
    </cfRule>
  </conditionalFormatting>
  <conditionalFormatting sqref="L300:L313">
    <cfRule type="expression" dxfId="839" priority="952">
      <formula>$A300=TODAY()</formula>
    </cfRule>
  </conditionalFormatting>
  <conditionalFormatting sqref="L300:L313">
    <cfRule type="expression" dxfId="838" priority="951">
      <formula>$A300=TODAY()</formula>
    </cfRule>
  </conditionalFormatting>
  <conditionalFormatting sqref="M300:N313">
    <cfRule type="expression" dxfId="837" priority="950">
      <formula>$A300=TODAY()</formula>
    </cfRule>
  </conditionalFormatting>
  <conditionalFormatting sqref="M300:N313">
    <cfRule type="expression" dxfId="836" priority="949">
      <formula>$A300=TODAY()</formula>
    </cfRule>
  </conditionalFormatting>
  <conditionalFormatting sqref="L314:L327">
    <cfRule type="expression" dxfId="835" priority="948">
      <formula>$A314=TODAY()</formula>
    </cfRule>
  </conditionalFormatting>
  <conditionalFormatting sqref="L314:L327">
    <cfRule type="expression" dxfId="834" priority="947">
      <formula>$A314=TODAY()</formula>
    </cfRule>
  </conditionalFormatting>
  <conditionalFormatting sqref="M314:N327">
    <cfRule type="expression" dxfId="833" priority="945">
      <formula>$A314=TODAY()</formula>
    </cfRule>
  </conditionalFormatting>
  <conditionalFormatting sqref="L328:L341">
    <cfRule type="expression" dxfId="832" priority="944">
      <formula>$A328=TODAY()</formula>
    </cfRule>
  </conditionalFormatting>
  <conditionalFormatting sqref="L328:L341">
    <cfRule type="expression" dxfId="831" priority="943">
      <formula>$A328=TODAY()</formula>
    </cfRule>
  </conditionalFormatting>
  <conditionalFormatting sqref="M328:N341">
    <cfRule type="expression" dxfId="830" priority="942">
      <formula>$A328=TODAY()</formula>
    </cfRule>
  </conditionalFormatting>
  <conditionalFormatting sqref="M328:N341">
    <cfRule type="expression" dxfId="829" priority="941">
      <formula>$A328=TODAY()</formula>
    </cfRule>
  </conditionalFormatting>
  <conditionalFormatting sqref="L342:L355">
    <cfRule type="expression" dxfId="828" priority="940">
      <formula>$A342=TODAY()</formula>
    </cfRule>
  </conditionalFormatting>
  <conditionalFormatting sqref="L342:L355">
    <cfRule type="expression" dxfId="827" priority="939">
      <formula>$A342=TODAY()</formula>
    </cfRule>
  </conditionalFormatting>
  <conditionalFormatting sqref="L356:L369">
    <cfRule type="expression" dxfId="826" priority="936">
      <formula>$A356=TODAY()</formula>
    </cfRule>
  </conditionalFormatting>
  <conditionalFormatting sqref="L356:L369">
    <cfRule type="expression" dxfId="825" priority="935">
      <formula>$A356=TODAY()</formula>
    </cfRule>
  </conditionalFormatting>
  <conditionalFormatting sqref="M356:N369">
    <cfRule type="expression" dxfId="824" priority="934">
      <formula>$A356=TODAY()</formula>
    </cfRule>
  </conditionalFormatting>
  <conditionalFormatting sqref="M356:N369">
    <cfRule type="expression" dxfId="823" priority="933">
      <formula>$A356=TODAY()</formula>
    </cfRule>
  </conditionalFormatting>
  <conditionalFormatting sqref="L370:L383">
    <cfRule type="expression" dxfId="822" priority="932">
      <formula>$A370=TODAY()</formula>
    </cfRule>
  </conditionalFormatting>
  <conditionalFormatting sqref="L370:L383">
    <cfRule type="expression" dxfId="821" priority="931">
      <formula>$A370=TODAY()</formula>
    </cfRule>
  </conditionalFormatting>
  <conditionalFormatting sqref="M370:N383">
    <cfRule type="expression" dxfId="820" priority="930">
      <formula>$A370=TODAY()</formula>
    </cfRule>
  </conditionalFormatting>
  <conditionalFormatting sqref="M370:N383">
    <cfRule type="expression" dxfId="819" priority="929">
      <formula>$A370=TODAY()</formula>
    </cfRule>
  </conditionalFormatting>
  <conditionalFormatting sqref="L384:L397">
    <cfRule type="expression" dxfId="818" priority="927">
      <formula>$A384=TODAY()</formula>
    </cfRule>
  </conditionalFormatting>
  <conditionalFormatting sqref="M384:N397">
    <cfRule type="expression" dxfId="817" priority="926">
      <formula>$A384=TODAY()</formula>
    </cfRule>
  </conditionalFormatting>
  <conditionalFormatting sqref="M384:N397">
    <cfRule type="expression" dxfId="816" priority="925">
      <formula>$A384=TODAY()</formula>
    </cfRule>
  </conditionalFormatting>
  <conditionalFormatting sqref="L398:L404">
    <cfRule type="expression" dxfId="815" priority="924">
      <formula>$A398=TODAY()</formula>
    </cfRule>
  </conditionalFormatting>
  <conditionalFormatting sqref="L398:L404">
    <cfRule type="expression" dxfId="814" priority="923">
      <formula>$A398=TODAY()</formula>
    </cfRule>
  </conditionalFormatting>
  <conditionalFormatting sqref="M398:N404">
    <cfRule type="expression" dxfId="813" priority="922">
      <formula>$A398=TODAY()</formula>
    </cfRule>
  </conditionalFormatting>
  <conditionalFormatting sqref="M398:N404">
    <cfRule type="expression" dxfId="812" priority="921">
      <formula>$A398=TODAY()</formula>
    </cfRule>
  </conditionalFormatting>
  <conditionalFormatting sqref="R377:S377">
    <cfRule type="expression" dxfId="811" priority="783">
      <formula>$A377=TODAY()</formula>
    </cfRule>
  </conditionalFormatting>
  <conditionalFormatting sqref="R378:S378">
    <cfRule type="expression" dxfId="810" priority="781">
      <formula>$A378=TODAY()</formula>
    </cfRule>
  </conditionalFormatting>
  <conditionalFormatting sqref="R349:S349">
    <cfRule type="expression" dxfId="809" priority="807">
      <formula>$A349=TODAY()</formula>
    </cfRule>
  </conditionalFormatting>
  <conditionalFormatting sqref="R350:S350">
    <cfRule type="expression" dxfId="808" priority="805">
      <formula>$A350=TODAY()</formula>
    </cfRule>
  </conditionalFormatting>
  <conditionalFormatting sqref="R321:S321">
    <cfRule type="expression" dxfId="807" priority="831">
      <formula>$A321=TODAY()</formula>
    </cfRule>
  </conditionalFormatting>
  <conditionalFormatting sqref="R322:S322">
    <cfRule type="expression" dxfId="806" priority="829">
      <formula>$A322=TODAY()</formula>
    </cfRule>
  </conditionalFormatting>
  <conditionalFormatting sqref="R293:S293">
    <cfRule type="expression" dxfId="805" priority="855">
      <formula>$A293=TODAY()</formula>
    </cfRule>
  </conditionalFormatting>
  <conditionalFormatting sqref="R294:S294">
    <cfRule type="expression" dxfId="804" priority="853">
      <formula>$A294=TODAY()</formula>
    </cfRule>
  </conditionalFormatting>
  <conditionalFormatting sqref="R35:S35">
    <cfRule type="expression" dxfId="803" priority="879">
      <formula>$A35=TODAY()</formula>
    </cfRule>
  </conditionalFormatting>
  <conditionalFormatting sqref="R36:S271">
    <cfRule type="expression" dxfId="802" priority="878">
      <formula>$A36=TODAY()</formula>
    </cfRule>
  </conditionalFormatting>
  <conditionalFormatting sqref="R36:S271">
    <cfRule type="expression" dxfId="801" priority="877">
      <formula>$A36=TODAY()</formula>
    </cfRule>
  </conditionalFormatting>
  <conditionalFormatting sqref="R547:S551">
    <cfRule type="expression" dxfId="800" priority="316">
      <formula>$A547=TODAY()</formula>
    </cfRule>
  </conditionalFormatting>
  <conditionalFormatting sqref="R547:S551">
    <cfRule type="expression" dxfId="799" priority="315">
      <formula>$A547=TODAY()</formula>
    </cfRule>
  </conditionalFormatting>
  <conditionalFormatting sqref="R272:S272">
    <cfRule type="expression" dxfId="798" priority="874">
      <formula>$A272=TODAY()</formula>
    </cfRule>
  </conditionalFormatting>
  <conditionalFormatting sqref="R272:S272">
    <cfRule type="expression" dxfId="797" priority="873">
      <formula>$A272=TODAY()</formula>
    </cfRule>
  </conditionalFormatting>
  <conditionalFormatting sqref="R273:S273">
    <cfRule type="expression" dxfId="796" priority="872">
      <formula>$A273=TODAY()</formula>
    </cfRule>
  </conditionalFormatting>
  <conditionalFormatting sqref="R273:S273">
    <cfRule type="expression" dxfId="795" priority="871">
      <formula>$A273=TODAY()</formula>
    </cfRule>
  </conditionalFormatting>
  <conditionalFormatting sqref="R274:S278">
    <cfRule type="expression" dxfId="794" priority="870">
      <formula>$A274=TODAY()</formula>
    </cfRule>
  </conditionalFormatting>
  <conditionalFormatting sqref="R274:S278">
    <cfRule type="expression" dxfId="793" priority="869">
      <formula>$A274=TODAY()</formula>
    </cfRule>
  </conditionalFormatting>
  <conditionalFormatting sqref="R279:S279">
    <cfRule type="expression" dxfId="792" priority="868">
      <formula>$A279=TODAY()</formula>
    </cfRule>
  </conditionalFormatting>
  <conditionalFormatting sqref="R279:S279">
    <cfRule type="expression" dxfId="791" priority="867">
      <formula>$A279=TODAY()</formula>
    </cfRule>
  </conditionalFormatting>
  <conditionalFormatting sqref="R280:S280">
    <cfRule type="expression" dxfId="790" priority="866">
      <formula>$A280=TODAY()</formula>
    </cfRule>
  </conditionalFormatting>
  <conditionalFormatting sqref="R280:S280">
    <cfRule type="expression" dxfId="789" priority="865">
      <formula>$A280=TODAY()</formula>
    </cfRule>
  </conditionalFormatting>
  <conditionalFormatting sqref="R281:S285">
    <cfRule type="expression" dxfId="788" priority="864">
      <formula>$A281=TODAY()</formula>
    </cfRule>
  </conditionalFormatting>
  <conditionalFormatting sqref="R281:S285">
    <cfRule type="expression" dxfId="787" priority="863">
      <formula>$A281=TODAY()</formula>
    </cfRule>
  </conditionalFormatting>
  <conditionalFormatting sqref="R286:S286">
    <cfRule type="expression" dxfId="786" priority="862">
      <formula>$A286=TODAY()</formula>
    </cfRule>
  </conditionalFormatting>
  <conditionalFormatting sqref="R286:S286">
    <cfRule type="expression" dxfId="785" priority="861">
      <formula>$A286=TODAY()</formula>
    </cfRule>
  </conditionalFormatting>
  <conditionalFormatting sqref="R287:S287">
    <cfRule type="expression" dxfId="784" priority="860">
      <formula>$A287=TODAY()</formula>
    </cfRule>
  </conditionalFormatting>
  <conditionalFormatting sqref="R287:S287">
    <cfRule type="expression" dxfId="783" priority="859">
      <formula>$A287=TODAY()</formula>
    </cfRule>
  </conditionalFormatting>
  <conditionalFormatting sqref="R288:S292">
    <cfRule type="expression" dxfId="782" priority="858">
      <formula>$A288=TODAY()</formula>
    </cfRule>
  </conditionalFormatting>
  <conditionalFormatting sqref="R288:S292">
    <cfRule type="expression" dxfId="781" priority="857">
      <formula>$A288=TODAY()</formula>
    </cfRule>
  </conditionalFormatting>
  <conditionalFormatting sqref="R295:S299">
    <cfRule type="expression" dxfId="780" priority="852">
      <formula>$A295=TODAY()</formula>
    </cfRule>
  </conditionalFormatting>
  <conditionalFormatting sqref="R295:S299">
    <cfRule type="expression" dxfId="779" priority="851">
      <formula>$A295=TODAY()</formula>
    </cfRule>
  </conditionalFormatting>
  <conditionalFormatting sqref="R300:S300">
    <cfRule type="expression" dxfId="778" priority="850">
      <formula>$A300=TODAY()</formula>
    </cfRule>
  </conditionalFormatting>
  <conditionalFormatting sqref="R300:S300">
    <cfRule type="expression" dxfId="777" priority="849">
      <formula>$A300=TODAY()</formula>
    </cfRule>
  </conditionalFormatting>
  <conditionalFormatting sqref="R301:S301">
    <cfRule type="expression" dxfId="776" priority="848">
      <formula>$A301=TODAY()</formula>
    </cfRule>
  </conditionalFormatting>
  <conditionalFormatting sqref="R301:S301">
    <cfRule type="expression" dxfId="775" priority="847">
      <formula>$A301=TODAY()</formula>
    </cfRule>
  </conditionalFormatting>
  <conditionalFormatting sqref="R302:S306">
    <cfRule type="expression" dxfId="774" priority="846">
      <formula>$A302=TODAY()</formula>
    </cfRule>
  </conditionalFormatting>
  <conditionalFormatting sqref="R302:S306">
    <cfRule type="expression" dxfId="773" priority="845">
      <formula>$A302=TODAY()</formula>
    </cfRule>
  </conditionalFormatting>
  <conditionalFormatting sqref="R307:S307">
    <cfRule type="expression" dxfId="772" priority="844">
      <formula>$A307=TODAY()</formula>
    </cfRule>
  </conditionalFormatting>
  <conditionalFormatting sqref="R307:S307">
    <cfRule type="expression" dxfId="771" priority="843">
      <formula>$A307=TODAY()</formula>
    </cfRule>
  </conditionalFormatting>
  <conditionalFormatting sqref="R308:S308">
    <cfRule type="expression" dxfId="770" priority="842">
      <formula>$A308=TODAY()</formula>
    </cfRule>
  </conditionalFormatting>
  <conditionalFormatting sqref="R308:S308">
    <cfRule type="expression" dxfId="769" priority="841">
      <formula>$A308=TODAY()</formula>
    </cfRule>
  </conditionalFormatting>
  <conditionalFormatting sqref="R309:S313">
    <cfRule type="expression" dxfId="768" priority="840">
      <formula>$A309=TODAY()</formula>
    </cfRule>
  </conditionalFormatting>
  <conditionalFormatting sqref="R309:S313">
    <cfRule type="expression" dxfId="767" priority="839">
      <formula>$A309=TODAY()</formula>
    </cfRule>
  </conditionalFormatting>
  <conditionalFormatting sqref="R314:S314">
    <cfRule type="expression" dxfId="766" priority="838">
      <formula>$A314=TODAY()</formula>
    </cfRule>
  </conditionalFormatting>
  <conditionalFormatting sqref="R314:S314">
    <cfRule type="expression" dxfId="765" priority="837">
      <formula>$A314=TODAY()</formula>
    </cfRule>
  </conditionalFormatting>
  <conditionalFormatting sqref="R315:S315">
    <cfRule type="expression" dxfId="764" priority="836">
      <formula>$A315=TODAY()</formula>
    </cfRule>
  </conditionalFormatting>
  <conditionalFormatting sqref="R315:S315">
    <cfRule type="expression" dxfId="763" priority="835">
      <formula>$A315=TODAY()</formula>
    </cfRule>
  </conditionalFormatting>
  <conditionalFormatting sqref="R316:S320">
    <cfRule type="expression" dxfId="762" priority="834">
      <formula>$A316=TODAY()</formula>
    </cfRule>
  </conditionalFormatting>
  <conditionalFormatting sqref="R316:S320">
    <cfRule type="expression" dxfId="761" priority="833">
      <formula>$A316=TODAY()</formula>
    </cfRule>
  </conditionalFormatting>
  <conditionalFormatting sqref="R323:S327">
    <cfRule type="expression" dxfId="760" priority="828">
      <formula>$A323=TODAY()</formula>
    </cfRule>
  </conditionalFormatting>
  <conditionalFormatting sqref="R323:S327">
    <cfRule type="expression" dxfId="759" priority="827">
      <formula>$A323=TODAY()</formula>
    </cfRule>
  </conditionalFormatting>
  <conditionalFormatting sqref="R328:S328">
    <cfRule type="expression" dxfId="758" priority="826">
      <formula>$A328=TODAY()</formula>
    </cfRule>
  </conditionalFormatting>
  <conditionalFormatting sqref="R328:S328">
    <cfRule type="expression" dxfId="757" priority="825">
      <formula>$A328=TODAY()</formula>
    </cfRule>
  </conditionalFormatting>
  <conditionalFormatting sqref="R329:S329">
    <cfRule type="expression" dxfId="756" priority="824">
      <formula>$A329=TODAY()</formula>
    </cfRule>
  </conditionalFormatting>
  <conditionalFormatting sqref="R329:S329">
    <cfRule type="expression" dxfId="755" priority="823">
      <formula>$A329=TODAY()</formula>
    </cfRule>
  </conditionalFormatting>
  <conditionalFormatting sqref="R330:S334">
    <cfRule type="expression" dxfId="754" priority="822">
      <formula>$A330=TODAY()</formula>
    </cfRule>
  </conditionalFormatting>
  <conditionalFormatting sqref="R330:S334">
    <cfRule type="expression" dxfId="753" priority="821">
      <formula>$A330=TODAY()</formula>
    </cfRule>
  </conditionalFormatting>
  <conditionalFormatting sqref="R335:S335">
    <cfRule type="expression" dxfId="752" priority="820">
      <formula>$A335=TODAY()</formula>
    </cfRule>
  </conditionalFormatting>
  <conditionalFormatting sqref="R335:S335">
    <cfRule type="expression" dxfId="751" priority="819">
      <formula>$A335=TODAY()</formula>
    </cfRule>
  </conditionalFormatting>
  <conditionalFormatting sqref="R336:S336">
    <cfRule type="expression" dxfId="750" priority="818">
      <formula>$A336=TODAY()</formula>
    </cfRule>
  </conditionalFormatting>
  <conditionalFormatting sqref="R336:S336">
    <cfRule type="expression" dxfId="749" priority="817">
      <formula>$A336=TODAY()</formula>
    </cfRule>
  </conditionalFormatting>
  <conditionalFormatting sqref="R337:S341">
    <cfRule type="expression" dxfId="748" priority="816">
      <formula>$A337=TODAY()</formula>
    </cfRule>
  </conditionalFormatting>
  <conditionalFormatting sqref="R337:S341">
    <cfRule type="expression" dxfId="747" priority="815">
      <formula>$A337=TODAY()</formula>
    </cfRule>
  </conditionalFormatting>
  <conditionalFormatting sqref="R342:S342">
    <cfRule type="expression" dxfId="746" priority="814">
      <formula>$A342=TODAY()</formula>
    </cfRule>
  </conditionalFormatting>
  <conditionalFormatting sqref="R342:S342">
    <cfRule type="expression" dxfId="745" priority="813">
      <formula>$A342=TODAY()</formula>
    </cfRule>
  </conditionalFormatting>
  <conditionalFormatting sqref="R343:S343">
    <cfRule type="expression" dxfId="744" priority="812">
      <formula>$A343=TODAY()</formula>
    </cfRule>
  </conditionalFormatting>
  <conditionalFormatting sqref="R343:S343">
    <cfRule type="expression" dxfId="743" priority="811">
      <formula>$A343=TODAY()</formula>
    </cfRule>
  </conditionalFormatting>
  <conditionalFormatting sqref="R344:S348">
    <cfRule type="expression" dxfId="742" priority="810">
      <formula>$A344=TODAY()</formula>
    </cfRule>
  </conditionalFormatting>
  <conditionalFormatting sqref="R344:S348">
    <cfRule type="expression" dxfId="741" priority="809">
      <formula>$A344=TODAY()</formula>
    </cfRule>
  </conditionalFormatting>
  <conditionalFormatting sqref="R351:S355">
    <cfRule type="expression" dxfId="740" priority="804">
      <formula>$A351=TODAY()</formula>
    </cfRule>
  </conditionalFormatting>
  <conditionalFormatting sqref="R351:S355">
    <cfRule type="expression" dxfId="739" priority="803">
      <formula>$A351=TODAY()</formula>
    </cfRule>
  </conditionalFormatting>
  <conditionalFormatting sqref="R356:S356">
    <cfRule type="expression" dxfId="738" priority="802">
      <formula>$A356=TODAY()</formula>
    </cfRule>
  </conditionalFormatting>
  <conditionalFormatting sqref="R356:S356">
    <cfRule type="expression" dxfId="737" priority="801">
      <formula>$A356=TODAY()</formula>
    </cfRule>
  </conditionalFormatting>
  <conditionalFormatting sqref="R357:S357">
    <cfRule type="expression" dxfId="736" priority="800">
      <formula>$A357=TODAY()</formula>
    </cfRule>
  </conditionalFormatting>
  <conditionalFormatting sqref="R357:S357">
    <cfRule type="expression" dxfId="735" priority="799">
      <formula>$A357=TODAY()</formula>
    </cfRule>
  </conditionalFormatting>
  <conditionalFormatting sqref="R358:S362">
    <cfRule type="expression" dxfId="734" priority="798">
      <formula>$A358=TODAY()</formula>
    </cfRule>
  </conditionalFormatting>
  <conditionalFormatting sqref="R358:S362">
    <cfRule type="expression" dxfId="733" priority="797">
      <formula>$A358=TODAY()</formula>
    </cfRule>
  </conditionalFormatting>
  <conditionalFormatting sqref="R363:S363">
    <cfRule type="expression" dxfId="732" priority="796">
      <formula>$A363=TODAY()</formula>
    </cfRule>
  </conditionalFormatting>
  <conditionalFormatting sqref="R363:S363">
    <cfRule type="expression" dxfId="731" priority="795">
      <formula>$A363=TODAY()</formula>
    </cfRule>
  </conditionalFormatting>
  <conditionalFormatting sqref="R364:S364">
    <cfRule type="expression" dxfId="730" priority="794">
      <formula>$A364=TODAY()</formula>
    </cfRule>
  </conditionalFormatting>
  <conditionalFormatting sqref="R364:S364">
    <cfRule type="expression" dxfId="729" priority="793">
      <formula>$A364=TODAY()</formula>
    </cfRule>
  </conditionalFormatting>
  <conditionalFormatting sqref="R365:S369">
    <cfRule type="expression" dxfId="728" priority="792">
      <formula>$A365=TODAY()</formula>
    </cfRule>
  </conditionalFormatting>
  <conditionalFormatting sqref="R365:S369">
    <cfRule type="expression" dxfId="727" priority="791">
      <formula>$A365=TODAY()</formula>
    </cfRule>
  </conditionalFormatting>
  <conditionalFormatting sqref="R370:S370">
    <cfRule type="expression" dxfId="726" priority="790">
      <formula>$A370=TODAY()</formula>
    </cfRule>
  </conditionalFormatting>
  <conditionalFormatting sqref="R370:S370">
    <cfRule type="expression" dxfId="725" priority="789">
      <formula>$A370=TODAY()</formula>
    </cfRule>
  </conditionalFormatting>
  <conditionalFormatting sqref="R371:S371">
    <cfRule type="expression" dxfId="724" priority="788">
      <formula>$A371=TODAY()</formula>
    </cfRule>
  </conditionalFormatting>
  <conditionalFormatting sqref="R371:S371">
    <cfRule type="expression" dxfId="723" priority="787">
      <formula>$A371=TODAY()</formula>
    </cfRule>
  </conditionalFormatting>
  <conditionalFormatting sqref="R372:S376">
    <cfRule type="expression" dxfId="722" priority="786">
      <formula>$A372=TODAY()</formula>
    </cfRule>
  </conditionalFormatting>
  <conditionalFormatting sqref="R372:S376">
    <cfRule type="expression" dxfId="721" priority="785">
      <formula>$A372=TODAY()</formula>
    </cfRule>
  </conditionalFormatting>
  <conditionalFormatting sqref="R379:S383">
    <cfRule type="expression" dxfId="720" priority="780">
      <formula>$A379=TODAY()</formula>
    </cfRule>
  </conditionalFormatting>
  <conditionalFormatting sqref="R379:S383">
    <cfRule type="expression" dxfId="719" priority="779">
      <formula>$A379=TODAY()</formula>
    </cfRule>
  </conditionalFormatting>
  <conditionalFormatting sqref="R384:S384">
    <cfRule type="expression" dxfId="718" priority="778">
      <formula>$A384=TODAY()</formula>
    </cfRule>
  </conditionalFormatting>
  <conditionalFormatting sqref="R384:S384">
    <cfRule type="expression" dxfId="717" priority="777">
      <formula>$A384=TODAY()</formula>
    </cfRule>
  </conditionalFormatting>
  <conditionalFormatting sqref="R385:S385">
    <cfRule type="expression" dxfId="716" priority="776">
      <formula>$A385=TODAY()</formula>
    </cfRule>
  </conditionalFormatting>
  <conditionalFormatting sqref="R385:S385">
    <cfRule type="expression" dxfId="715" priority="775">
      <formula>$A385=TODAY()</formula>
    </cfRule>
  </conditionalFormatting>
  <conditionalFormatting sqref="R386:S390">
    <cfRule type="expression" dxfId="714" priority="774">
      <formula>$A386=TODAY()</formula>
    </cfRule>
  </conditionalFormatting>
  <conditionalFormatting sqref="R386:S390">
    <cfRule type="expression" dxfId="713" priority="773">
      <formula>$A386=TODAY()</formula>
    </cfRule>
  </conditionalFormatting>
  <conditionalFormatting sqref="R391:S391">
    <cfRule type="expression" dxfId="712" priority="772">
      <formula>$A391=TODAY()</formula>
    </cfRule>
  </conditionalFormatting>
  <conditionalFormatting sqref="R391:S391">
    <cfRule type="expression" dxfId="711" priority="771">
      <formula>$A391=TODAY()</formula>
    </cfRule>
  </conditionalFormatting>
  <conditionalFormatting sqref="R392:S392">
    <cfRule type="expression" dxfId="710" priority="770">
      <formula>$A392=TODAY()</formula>
    </cfRule>
  </conditionalFormatting>
  <conditionalFormatting sqref="R392:S392">
    <cfRule type="expression" dxfId="709" priority="769">
      <formula>$A392=TODAY()</formula>
    </cfRule>
  </conditionalFormatting>
  <conditionalFormatting sqref="R393:S397">
    <cfRule type="expression" dxfId="708" priority="768">
      <formula>$A393=TODAY()</formula>
    </cfRule>
  </conditionalFormatting>
  <conditionalFormatting sqref="R393:S397">
    <cfRule type="expression" dxfId="707" priority="767">
      <formula>$A393=TODAY()</formula>
    </cfRule>
  </conditionalFormatting>
  <conditionalFormatting sqref="R398:S398">
    <cfRule type="expression" dxfId="706" priority="766">
      <formula>$A398=TODAY()</formula>
    </cfRule>
  </conditionalFormatting>
  <conditionalFormatting sqref="R398:S398">
    <cfRule type="expression" dxfId="705" priority="765">
      <formula>$A398=TODAY()</formula>
    </cfRule>
  </conditionalFormatting>
  <conditionalFormatting sqref="R399:S399">
    <cfRule type="expression" dxfId="704" priority="764">
      <formula>$A399=TODAY()</formula>
    </cfRule>
  </conditionalFormatting>
  <conditionalFormatting sqref="R399:S399">
    <cfRule type="expression" dxfId="703" priority="763">
      <formula>$A399=TODAY()</formula>
    </cfRule>
  </conditionalFormatting>
  <conditionalFormatting sqref="R400:S404">
    <cfRule type="expression" dxfId="702" priority="762">
      <formula>$A400=TODAY()</formula>
    </cfRule>
  </conditionalFormatting>
  <conditionalFormatting sqref="R400:S404">
    <cfRule type="expression" dxfId="701" priority="761">
      <formula>$A400=TODAY()</formula>
    </cfRule>
  </conditionalFormatting>
  <conditionalFormatting sqref="B496:G502 I496:K502 O496:Q502">
    <cfRule type="expression" dxfId="700" priority="451">
      <formula>$A496=TODAY()</formula>
    </cfRule>
  </conditionalFormatting>
  <conditionalFormatting sqref="H489:H490">
    <cfRule type="expression" dxfId="699" priority="450">
      <formula>$A489=TODAY()</formula>
    </cfRule>
  </conditionalFormatting>
  <conditionalFormatting sqref="H496:H497">
    <cfRule type="expression" dxfId="698" priority="448">
      <formula>$A496=TODAY()</formula>
    </cfRule>
  </conditionalFormatting>
  <conditionalFormatting sqref="L489:L495">
    <cfRule type="expression" dxfId="697" priority="446">
      <formula>$A489=TODAY()</formula>
    </cfRule>
  </conditionalFormatting>
  <conditionalFormatting sqref="L489:L495">
    <cfRule type="expression" dxfId="696" priority="445">
      <formula>$A489=TODAY()</formula>
    </cfRule>
  </conditionalFormatting>
  <conditionalFormatting sqref="M489:N495">
    <cfRule type="expression" dxfId="695" priority="444">
      <formula>$A489=TODAY()</formula>
    </cfRule>
  </conditionalFormatting>
  <conditionalFormatting sqref="M489:N495">
    <cfRule type="expression" dxfId="694" priority="443">
      <formula>$A489=TODAY()</formula>
    </cfRule>
  </conditionalFormatting>
  <conditionalFormatting sqref="L496:L502">
    <cfRule type="expression" dxfId="693" priority="442">
      <formula>$A496=TODAY()</formula>
    </cfRule>
  </conditionalFormatting>
  <conditionalFormatting sqref="L496:L502">
    <cfRule type="expression" dxfId="692" priority="441">
      <formula>$A496=TODAY()</formula>
    </cfRule>
  </conditionalFormatting>
  <conditionalFormatting sqref="M482:N488">
    <cfRule type="expression" dxfId="691" priority="468">
      <formula>$A482=TODAY()</formula>
    </cfRule>
  </conditionalFormatting>
  <conditionalFormatting sqref="M482:N488">
    <cfRule type="expression" dxfId="690" priority="467">
      <formula>$A482=TODAY()</formula>
    </cfRule>
  </conditionalFormatting>
  <conditionalFormatting sqref="R475:S475">
    <cfRule type="expression" dxfId="689" priority="466">
      <formula>$A475=TODAY()</formula>
    </cfRule>
  </conditionalFormatting>
  <conditionalFormatting sqref="R475:S475">
    <cfRule type="expression" dxfId="688" priority="465">
      <formula>$A475=TODAY()</formula>
    </cfRule>
  </conditionalFormatting>
  <conditionalFormatting sqref="R476:S476">
    <cfRule type="expression" dxfId="687" priority="464">
      <formula>$A476=TODAY()</formula>
    </cfRule>
  </conditionalFormatting>
  <conditionalFormatting sqref="R476:S476">
    <cfRule type="expression" dxfId="686" priority="463">
      <formula>$A476=TODAY()</formula>
    </cfRule>
  </conditionalFormatting>
  <conditionalFormatting sqref="R477:S481">
    <cfRule type="expression" dxfId="685" priority="462">
      <formula>$A477=TODAY()</formula>
    </cfRule>
  </conditionalFormatting>
  <conditionalFormatting sqref="R477:S481">
    <cfRule type="expression" dxfId="684" priority="461">
      <formula>$A477=TODAY()</formula>
    </cfRule>
  </conditionalFormatting>
  <conditionalFormatting sqref="R482:S482">
    <cfRule type="expression" dxfId="683" priority="460">
      <formula>$A482=TODAY()</formula>
    </cfRule>
  </conditionalFormatting>
  <conditionalFormatting sqref="R482:S482">
    <cfRule type="expression" dxfId="682" priority="459">
      <formula>$A482=TODAY()</formula>
    </cfRule>
  </conditionalFormatting>
  <conditionalFormatting sqref="R483:S483">
    <cfRule type="expression" dxfId="681" priority="458">
      <formula>$A483=TODAY()</formula>
    </cfRule>
  </conditionalFormatting>
  <conditionalFormatting sqref="R483:S483">
    <cfRule type="expression" dxfId="680" priority="457">
      <formula>$A483=TODAY()</formula>
    </cfRule>
  </conditionalFormatting>
  <conditionalFormatting sqref="R470:S474">
    <cfRule type="expression" dxfId="679" priority="484">
      <formula>$A470=TODAY()</formula>
    </cfRule>
  </conditionalFormatting>
  <conditionalFormatting sqref="R470:S474">
    <cfRule type="expression" dxfId="678" priority="483">
      <formula>$A470=TODAY()</formula>
    </cfRule>
  </conditionalFormatting>
  <conditionalFormatting sqref="A475:A488">
    <cfRule type="expression" dxfId="677" priority="482">
      <formula>$A475=TODAY()</formula>
    </cfRule>
  </conditionalFormatting>
  <conditionalFormatting sqref="B482:G488 I482:K488 O482:Q488">
    <cfRule type="expression" dxfId="676" priority="479">
      <formula>$A482=TODAY()</formula>
    </cfRule>
  </conditionalFormatting>
  <conditionalFormatting sqref="H475:H476">
    <cfRule type="expression" dxfId="675" priority="478">
      <formula>$A475=TODAY()</formula>
    </cfRule>
  </conditionalFormatting>
  <conditionalFormatting sqref="H482:H483">
    <cfRule type="expression" dxfId="674" priority="476">
      <formula>$A482=TODAY()</formula>
    </cfRule>
  </conditionalFormatting>
  <conditionalFormatting sqref="L475:L481">
    <cfRule type="expression" dxfId="673" priority="474">
      <formula>$A475=TODAY()</formula>
    </cfRule>
  </conditionalFormatting>
  <conditionalFormatting sqref="L475:L481">
    <cfRule type="expression" dxfId="672" priority="473">
      <formula>$A475=TODAY()</formula>
    </cfRule>
  </conditionalFormatting>
  <conditionalFormatting sqref="M461:N467">
    <cfRule type="expression" dxfId="671" priority="500">
      <formula>$A461=TODAY()</formula>
    </cfRule>
  </conditionalFormatting>
  <conditionalFormatting sqref="M461:N467">
    <cfRule type="expression" dxfId="670" priority="499">
      <formula>$A461=TODAY()</formula>
    </cfRule>
  </conditionalFormatting>
  <conditionalFormatting sqref="L468:L474">
    <cfRule type="expression" dxfId="669" priority="498">
      <formula>$A468=TODAY()</formula>
    </cfRule>
  </conditionalFormatting>
  <conditionalFormatting sqref="L468:L474">
    <cfRule type="expression" dxfId="668" priority="497">
      <formula>$A468=TODAY()</formula>
    </cfRule>
  </conditionalFormatting>
  <conditionalFormatting sqref="M468:N474">
    <cfRule type="expression" dxfId="667" priority="496">
      <formula>$A468=TODAY()</formula>
    </cfRule>
  </conditionalFormatting>
  <conditionalFormatting sqref="M468:N474">
    <cfRule type="expression" dxfId="666" priority="495">
      <formula>$A468=TODAY()</formula>
    </cfRule>
  </conditionalFormatting>
  <conditionalFormatting sqref="R461:S461">
    <cfRule type="expression" dxfId="665" priority="494">
      <formula>$A461=TODAY()</formula>
    </cfRule>
  </conditionalFormatting>
  <conditionalFormatting sqref="R461:S461">
    <cfRule type="expression" dxfId="664" priority="493">
      <formula>$A461=TODAY()</formula>
    </cfRule>
  </conditionalFormatting>
  <conditionalFormatting sqref="R462:S462">
    <cfRule type="expression" dxfId="663" priority="492">
      <formula>$A462=TODAY()</formula>
    </cfRule>
  </conditionalFormatting>
  <conditionalFormatting sqref="R462:S462">
    <cfRule type="expression" dxfId="662" priority="491">
      <formula>$A462=TODAY()</formula>
    </cfRule>
  </conditionalFormatting>
  <conditionalFormatting sqref="R463:S467">
    <cfRule type="expression" dxfId="661" priority="490">
      <formula>$A463=TODAY()</formula>
    </cfRule>
  </conditionalFormatting>
  <conditionalFormatting sqref="R463:S467">
    <cfRule type="expression" dxfId="660" priority="489">
      <formula>$A463=TODAY()</formula>
    </cfRule>
  </conditionalFormatting>
  <conditionalFormatting sqref="R454:S454">
    <cfRule type="expression" dxfId="659" priority="516">
      <formula>$A454=TODAY()</formula>
    </cfRule>
  </conditionalFormatting>
  <conditionalFormatting sqref="R454:S454">
    <cfRule type="expression" dxfId="658" priority="515">
      <formula>$A454=TODAY()</formula>
    </cfRule>
  </conditionalFormatting>
  <conditionalFormatting sqref="R455:S455">
    <cfRule type="expression" dxfId="657" priority="514">
      <formula>$A455=TODAY()</formula>
    </cfRule>
  </conditionalFormatting>
  <conditionalFormatting sqref="R455:S455">
    <cfRule type="expression" dxfId="656" priority="513">
      <formula>$A455=TODAY()</formula>
    </cfRule>
  </conditionalFormatting>
  <conditionalFormatting sqref="R456:S460">
    <cfRule type="expression" dxfId="655" priority="512">
      <formula>$A456=TODAY()</formula>
    </cfRule>
  </conditionalFormatting>
  <conditionalFormatting sqref="R456:S460">
    <cfRule type="expression" dxfId="654" priority="511">
      <formula>$A456=TODAY()</formula>
    </cfRule>
  </conditionalFormatting>
  <conditionalFormatting sqref="A461:A474">
    <cfRule type="expression" dxfId="653" priority="510">
      <formula>$A461=TODAY()</formula>
    </cfRule>
  </conditionalFormatting>
  <conditionalFormatting sqref="B468:G474 I468:K474 O468:Q474">
    <cfRule type="expression" dxfId="652" priority="507">
      <formula>$A468=TODAY()</formula>
    </cfRule>
  </conditionalFormatting>
  <conditionalFormatting sqref="H461:H462">
    <cfRule type="expression" dxfId="651" priority="506">
      <formula>$A461=TODAY()</formula>
    </cfRule>
  </conditionalFormatting>
  <conditionalFormatting sqref="H454:H455">
    <cfRule type="expression" dxfId="650" priority="532">
      <formula>$A454=TODAY()</formula>
    </cfRule>
  </conditionalFormatting>
  <conditionalFormatting sqref="L447:L453">
    <cfRule type="expression" dxfId="649" priority="530">
      <formula>$A447=TODAY()</formula>
    </cfRule>
  </conditionalFormatting>
  <conditionalFormatting sqref="L447:L453">
    <cfRule type="expression" dxfId="648" priority="529">
      <formula>$A447=TODAY()</formula>
    </cfRule>
  </conditionalFormatting>
  <conditionalFormatting sqref="M447:N453">
    <cfRule type="expression" dxfId="647" priority="528">
      <formula>$A447=TODAY()</formula>
    </cfRule>
  </conditionalFormatting>
  <conditionalFormatting sqref="M447:N453">
    <cfRule type="expression" dxfId="646" priority="527">
      <formula>$A447=TODAY()</formula>
    </cfRule>
  </conditionalFormatting>
  <conditionalFormatting sqref="L454:L460">
    <cfRule type="expression" dxfId="645" priority="526">
      <formula>$A454=TODAY()</formula>
    </cfRule>
  </conditionalFormatting>
  <conditionalFormatting sqref="L454:L460">
    <cfRule type="expression" dxfId="644" priority="525">
      <formula>$A454=TODAY()</formula>
    </cfRule>
  </conditionalFormatting>
  <conditionalFormatting sqref="M454:N460">
    <cfRule type="expression" dxfId="643" priority="524">
      <formula>$A454=TODAY()</formula>
    </cfRule>
  </conditionalFormatting>
  <conditionalFormatting sqref="M454:N460">
    <cfRule type="expression" dxfId="642" priority="523">
      <formula>$A454=TODAY()</formula>
    </cfRule>
  </conditionalFormatting>
  <conditionalFormatting sqref="R447:S447">
    <cfRule type="expression" dxfId="641" priority="522">
      <formula>$A447=TODAY()</formula>
    </cfRule>
  </conditionalFormatting>
  <conditionalFormatting sqref="R447:S447">
    <cfRule type="expression" dxfId="640" priority="521">
      <formula>$A447=TODAY()</formula>
    </cfRule>
  </conditionalFormatting>
  <conditionalFormatting sqref="R434:S434">
    <cfRule type="expression" dxfId="639" priority="548">
      <formula>$A434=TODAY()</formula>
    </cfRule>
  </conditionalFormatting>
  <conditionalFormatting sqref="R434:S434">
    <cfRule type="expression" dxfId="638" priority="547">
      <formula>$A434=TODAY()</formula>
    </cfRule>
  </conditionalFormatting>
  <conditionalFormatting sqref="R435:S439">
    <cfRule type="expression" dxfId="637" priority="546">
      <formula>$A435=TODAY()</formula>
    </cfRule>
  </conditionalFormatting>
  <conditionalFormatting sqref="R435:S439">
    <cfRule type="expression" dxfId="636" priority="545">
      <formula>$A435=TODAY()</formula>
    </cfRule>
  </conditionalFormatting>
  <conditionalFormatting sqref="R440:S440">
    <cfRule type="expression" dxfId="635" priority="544">
      <formula>$A440=TODAY()</formula>
    </cfRule>
  </conditionalFormatting>
  <conditionalFormatting sqref="R440:S440">
    <cfRule type="expression" dxfId="634" priority="543">
      <formula>$A440=TODAY()</formula>
    </cfRule>
  </conditionalFormatting>
  <conditionalFormatting sqref="R441:S441">
    <cfRule type="expression" dxfId="633" priority="542">
      <formula>$A441=TODAY()</formula>
    </cfRule>
  </conditionalFormatting>
  <conditionalFormatting sqref="R441:S441">
    <cfRule type="expression" dxfId="632" priority="541">
      <formula>$A441=TODAY()</formula>
    </cfRule>
  </conditionalFormatting>
  <conditionalFormatting sqref="R442:S446">
    <cfRule type="expression" dxfId="631" priority="540">
      <formula>$A442=TODAY()</formula>
    </cfRule>
  </conditionalFormatting>
  <conditionalFormatting sqref="R442:S446">
    <cfRule type="expression" dxfId="630" priority="539">
      <formula>$A442=TODAY()</formula>
    </cfRule>
  </conditionalFormatting>
  <conditionalFormatting sqref="A447:A460">
    <cfRule type="expression" dxfId="629" priority="538">
      <formula>$A447=TODAY()</formula>
    </cfRule>
  </conditionalFormatting>
  <conditionalFormatting sqref="B440:G446 I440:K446 O440:Q446">
    <cfRule type="expression" dxfId="628" priority="563">
      <formula>$A440=TODAY()</formula>
    </cfRule>
  </conditionalFormatting>
  <conditionalFormatting sqref="L433:L439">
    <cfRule type="expression" dxfId="627" priority="558">
      <formula>$A433=TODAY()</formula>
    </cfRule>
  </conditionalFormatting>
  <conditionalFormatting sqref="L433:L439">
    <cfRule type="expression" dxfId="626" priority="557">
      <formula>$A433=TODAY()</formula>
    </cfRule>
  </conditionalFormatting>
  <conditionalFormatting sqref="M433:N439">
    <cfRule type="expression" dxfId="625" priority="556">
      <formula>$A433=TODAY()</formula>
    </cfRule>
  </conditionalFormatting>
  <conditionalFormatting sqref="M433:N439">
    <cfRule type="expression" dxfId="624" priority="555">
      <formula>$A433=TODAY()</formula>
    </cfRule>
  </conditionalFormatting>
  <conditionalFormatting sqref="L440:L446">
    <cfRule type="expression" dxfId="623" priority="553">
      <formula>$A440=TODAY()</formula>
    </cfRule>
  </conditionalFormatting>
  <conditionalFormatting sqref="M426:N432">
    <cfRule type="expression" dxfId="622" priority="580">
      <formula>$A426=TODAY()</formula>
    </cfRule>
  </conditionalFormatting>
  <conditionalFormatting sqref="M426:N432">
    <cfRule type="expression" dxfId="621" priority="579">
      <formula>$A426=TODAY()</formula>
    </cfRule>
  </conditionalFormatting>
  <conditionalFormatting sqref="R419:S419">
    <cfRule type="expression" dxfId="620" priority="578">
      <formula>$A419=TODAY()</formula>
    </cfRule>
  </conditionalFormatting>
  <conditionalFormatting sqref="R419:S419">
    <cfRule type="expression" dxfId="619" priority="577">
      <formula>$A419=TODAY()</formula>
    </cfRule>
  </conditionalFormatting>
  <conditionalFormatting sqref="R420:S420">
    <cfRule type="expression" dxfId="618" priority="576">
      <formula>$A420=TODAY()</formula>
    </cfRule>
  </conditionalFormatting>
  <conditionalFormatting sqref="R420:S420">
    <cfRule type="expression" dxfId="617" priority="575">
      <formula>$A420=TODAY()</formula>
    </cfRule>
  </conditionalFormatting>
  <conditionalFormatting sqref="R538:S538">
    <cfRule type="expression" dxfId="616" priority="326">
      <formula>$A538=TODAY()</formula>
    </cfRule>
  </conditionalFormatting>
  <conditionalFormatting sqref="R538:S538">
    <cfRule type="expression" dxfId="615" priority="325">
      <formula>$A538=TODAY()</formula>
    </cfRule>
  </conditionalFormatting>
  <conditionalFormatting sqref="R539:S539">
    <cfRule type="expression" dxfId="614" priority="324">
      <formula>$A539=TODAY()</formula>
    </cfRule>
  </conditionalFormatting>
  <conditionalFormatting sqref="R539:S539">
    <cfRule type="expression" dxfId="613" priority="323">
      <formula>$A539=TODAY()</formula>
    </cfRule>
  </conditionalFormatting>
  <conditionalFormatting sqref="R540:S544">
    <cfRule type="expression" dxfId="612" priority="322">
      <formula>$A540=TODAY()</formula>
    </cfRule>
  </conditionalFormatting>
  <conditionalFormatting sqref="R540:S544">
    <cfRule type="expression" dxfId="611" priority="321">
      <formula>$A540=TODAY()</formula>
    </cfRule>
  </conditionalFormatting>
  <conditionalFormatting sqref="R545:S545">
    <cfRule type="expression" dxfId="610" priority="320">
      <formula>$A545=TODAY()</formula>
    </cfRule>
  </conditionalFormatting>
  <conditionalFormatting sqref="R545:S545">
    <cfRule type="expression" dxfId="609" priority="319">
      <formula>$A545=TODAY()</formula>
    </cfRule>
  </conditionalFormatting>
  <conditionalFormatting sqref="R546:S546">
    <cfRule type="expression" dxfId="608" priority="318">
      <formula>$A546=TODAY()</formula>
    </cfRule>
  </conditionalFormatting>
  <conditionalFormatting sqref="R546:S546">
    <cfRule type="expression" dxfId="607" priority="317">
      <formula>$A546=TODAY()</formula>
    </cfRule>
  </conditionalFormatting>
  <conditionalFormatting sqref="M419:N425">
    <cfRule type="expression" dxfId="606" priority="583">
      <formula>$A419=TODAY()</formula>
    </cfRule>
  </conditionalFormatting>
  <conditionalFormatting sqref="L426:L432">
    <cfRule type="expression" dxfId="605" priority="582">
      <formula>$A426=TODAY()</formula>
    </cfRule>
  </conditionalFormatting>
  <conditionalFormatting sqref="L426:L432">
    <cfRule type="expression" dxfId="604" priority="581">
      <formula>$A426=TODAY()</formula>
    </cfRule>
  </conditionalFormatting>
  <conditionalFormatting sqref="R421:S425">
    <cfRule type="expression" dxfId="603" priority="574">
      <formula>$A421=TODAY()</formula>
    </cfRule>
  </conditionalFormatting>
  <conditionalFormatting sqref="R421:S425">
    <cfRule type="expression" dxfId="602" priority="573">
      <formula>$A421=TODAY()</formula>
    </cfRule>
  </conditionalFormatting>
  <conditionalFormatting sqref="R412:S412">
    <cfRule type="expression" dxfId="601" priority="600">
      <formula>$A412=TODAY()</formula>
    </cfRule>
  </conditionalFormatting>
  <conditionalFormatting sqref="R412:S412">
    <cfRule type="expression" dxfId="600" priority="599">
      <formula>$A412=TODAY()</formula>
    </cfRule>
  </conditionalFormatting>
  <conditionalFormatting sqref="R413:S413">
    <cfRule type="expression" dxfId="599" priority="598">
      <formula>$A413=TODAY()</formula>
    </cfRule>
  </conditionalFormatting>
  <conditionalFormatting sqref="R413:S413">
    <cfRule type="expression" dxfId="598" priority="597">
      <formula>$A413=TODAY()</formula>
    </cfRule>
  </conditionalFormatting>
  <conditionalFormatting sqref="R414:S418">
    <cfRule type="expression" dxfId="597" priority="596">
      <formula>$A414=TODAY()</formula>
    </cfRule>
  </conditionalFormatting>
  <conditionalFormatting sqref="R414:S418">
    <cfRule type="expression" dxfId="596" priority="595">
      <formula>$A414=TODAY()</formula>
    </cfRule>
  </conditionalFormatting>
  <conditionalFormatting sqref="A405:A418">
    <cfRule type="expression" dxfId="595" priority="622">
      <formula>$A405=TODAY()</formula>
    </cfRule>
  </conditionalFormatting>
  <conditionalFormatting sqref="I405:K418 O405:Q418 B405:G418">
    <cfRule type="expression" dxfId="594" priority="621">
      <formula>$A405=TODAY()</formula>
    </cfRule>
  </conditionalFormatting>
  <conditionalFormatting sqref="B405:G411 I405:K411 O405:Q411 B407:D551">
    <cfRule type="expression" dxfId="593" priority="620">
      <formula>$A405=TODAY()</formula>
    </cfRule>
  </conditionalFormatting>
  <conditionalFormatting sqref="B412:G418 I412:K418 O412:Q418">
    <cfRule type="expression" dxfId="592" priority="619">
      <formula>$A412=TODAY()</formula>
    </cfRule>
  </conditionalFormatting>
  <conditionalFormatting sqref="H407:H411">
    <cfRule type="expression" dxfId="591" priority="617">
      <formula>$A407=TODAY()</formula>
    </cfRule>
  </conditionalFormatting>
  <conditionalFormatting sqref="H414:H418">
    <cfRule type="expression" dxfId="590" priority="615">
      <formula>$A414=TODAY()</formula>
    </cfRule>
  </conditionalFormatting>
  <conditionalFormatting sqref="L405:L411">
    <cfRule type="expression" dxfId="589" priority="613">
      <formula>$A405=TODAY()</formula>
    </cfRule>
  </conditionalFormatting>
  <conditionalFormatting sqref="M405:N411">
    <cfRule type="expression" dxfId="588" priority="611">
      <formula>$A405=TODAY()</formula>
    </cfRule>
  </conditionalFormatting>
  <conditionalFormatting sqref="L412:L418">
    <cfRule type="expression" dxfId="587" priority="610">
      <formula>$A412=TODAY()</formula>
    </cfRule>
  </conditionalFormatting>
  <conditionalFormatting sqref="L412:L418">
    <cfRule type="expression" dxfId="586" priority="609">
      <formula>$A412=TODAY()</formula>
    </cfRule>
  </conditionalFormatting>
  <conditionalFormatting sqref="M412:N418">
    <cfRule type="expression" dxfId="585" priority="608">
      <formula>$A412=TODAY()</formula>
    </cfRule>
  </conditionalFormatting>
  <conditionalFormatting sqref="M412:N418">
    <cfRule type="expression" dxfId="584" priority="607">
      <formula>$A412=TODAY()</formula>
    </cfRule>
  </conditionalFormatting>
  <conditionalFormatting sqref="R405:S405">
    <cfRule type="expression" dxfId="583" priority="606">
      <formula>$A405=TODAY()</formula>
    </cfRule>
  </conditionalFormatting>
  <conditionalFormatting sqref="R405:S405">
    <cfRule type="expression" dxfId="582" priority="605">
      <formula>$A405=TODAY()</formula>
    </cfRule>
  </conditionalFormatting>
  <conditionalFormatting sqref="R406:S406">
    <cfRule type="expression" dxfId="581" priority="604">
      <formula>$A406=TODAY()</formula>
    </cfRule>
  </conditionalFormatting>
  <conditionalFormatting sqref="R406:S406">
    <cfRule type="expression" dxfId="580" priority="603">
      <formula>$A406=TODAY()</formula>
    </cfRule>
  </conditionalFormatting>
  <conditionalFormatting sqref="R407:S411">
    <cfRule type="expression" dxfId="579" priority="602">
      <formula>$A407=TODAY()</formula>
    </cfRule>
  </conditionalFormatting>
  <conditionalFormatting sqref="R407:S411">
    <cfRule type="expression" dxfId="578" priority="601">
      <formula>$A407=TODAY()</formula>
    </cfRule>
  </conditionalFormatting>
  <conditionalFormatting sqref="B419:G432 I419:K432 O419:Q432">
    <cfRule type="expression" dxfId="577" priority="593">
      <formula>$A419=TODAY()</formula>
    </cfRule>
  </conditionalFormatting>
  <conditionalFormatting sqref="B419:G425 I419:K425 O419:Q425">
    <cfRule type="expression" dxfId="576" priority="592">
      <formula>$A419=TODAY()</formula>
    </cfRule>
  </conditionalFormatting>
  <conditionalFormatting sqref="B426:G432 I426:K432 O426:Q432">
    <cfRule type="expression" dxfId="575" priority="591">
      <formula>$A426=TODAY()</formula>
    </cfRule>
  </conditionalFormatting>
  <conditionalFormatting sqref="H421:H425">
    <cfRule type="expression" dxfId="574" priority="589">
      <formula>$A421=TODAY()</formula>
    </cfRule>
  </conditionalFormatting>
  <conditionalFormatting sqref="H428:H432">
    <cfRule type="expression" dxfId="573" priority="587">
      <formula>$A428=TODAY()</formula>
    </cfRule>
  </conditionalFormatting>
  <conditionalFormatting sqref="L419:L425">
    <cfRule type="expression" dxfId="572" priority="585">
      <formula>$A419=TODAY()</formula>
    </cfRule>
  </conditionalFormatting>
  <conditionalFormatting sqref="R426:S426">
    <cfRule type="expression" dxfId="571" priority="572">
      <formula>$A426=TODAY()</formula>
    </cfRule>
  </conditionalFormatting>
  <conditionalFormatting sqref="R426:S426">
    <cfRule type="expression" dxfId="570" priority="571">
      <formula>$A426=TODAY()</formula>
    </cfRule>
  </conditionalFormatting>
  <conditionalFormatting sqref="R427:S427">
    <cfRule type="expression" dxfId="569" priority="569">
      <formula>$A427=TODAY()</formula>
    </cfRule>
  </conditionalFormatting>
  <conditionalFormatting sqref="R428:S432">
    <cfRule type="expression" dxfId="568" priority="567">
      <formula>$A428=TODAY()</formula>
    </cfRule>
  </conditionalFormatting>
  <conditionalFormatting sqref="B433:G446 I433:K446 O433:Q446">
    <cfRule type="expression" dxfId="567" priority="565">
      <formula>$A433=TODAY()</formula>
    </cfRule>
  </conditionalFormatting>
  <conditionalFormatting sqref="B433:G439 I433:K439 O433:Q439">
    <cfRule type="expression" dxfId="566" priority="564">
      <formula>$A433=TODAY()</formula>
    </cfRule>
  </conditionalFormatting>
  <conditionalFormatting sqref="H435:H439">
    <cfRule type="expression" dxfId="565" priority="561">
      <formula>$A435=TODAY()</formula>
    </cfRule>
  </conditionalFormatting>
  <conditionalFormatting sqref="H442:H446">
    <cfRule type="expression" dxfId="564" priority="559">
      <formula>$A442=TODAY()</formula>
    </cfRule>
  </conditionalFormatting>
  <conditionalFormatting sqref="M440:N446">
    <cfRule type="expression" dxfId="563" priority="552">
      <formula>$A440=TODAY()</formula>
    </cfRule>
  </conditionalFormatting>
  <conditionalFormatting sqref="M440:N446">
    <cfRule type="expression" dxfId="562" priority="551">
      <formula>$A440=TODAY()</formula>
    </cfRule>
  </conditionalFormatting>
  <conditionalFormatting sqref="R433:S433">
    <cfRule type="expression" dxfId="561" priority="550">
      <formula>$A433=TODAY()</formula>
    </cfRule>
  </conditionalFormatting>
  <conditionalFormatting sqref="R433:S433">
    <cfRule type="expression" dxfId="560" priority="549">
      <formula>$A433=TODAY()</formula>
    </cfRule>
  </conditionalFormatting>
  <conditionalFormatting sqref="B447:G460 I447:K460 O447:Q460">
    <cfRule type="expression" dxfId="559" priority="537">
      <formula>$A447=TODAY()</formula>
    </cfRule>
  </conditionalFormatting>
  <conditionalFormatting sqref="B447:G453 I447:K453 O447:Q453">
    <cfRule type="expression" dxfId="558" priority="536">
      <formula>$A447=TODAY()</formula>
    </cfRule>
  </conditionalFormatting>
  <conditionalFormatting sqref="B454:G460 I454:K460 O454:Q460">
    <cfRule type="expression" dxfId="557" priority="535">
      <formula>$A454=TODAY()</formula>
    </cfRule>
  </conditionalFormatting>
  <conditionalFormatting sqref="H447:H448">
    <cfRule type="expression" dxfId="556" priority="534">
      <formula>$A447=TODAY()</formula>
    </cfRule>
  </conditionalFormatting>
  <conditionalFormatting sqref="H449:H453">
    <cfRule type="expression" dxfId="555" priority="533">
      <formula>$A449=TODAY()</formula>
    </cfRule>
  </conditionalFormatting>
  <conditionalFormatting sqref="H456:H460">
    <cfRule type="expression" dxfId="554" priority="531">
      <formula>$A456=TODAY()</formula>
    </cfRule>
  </conditionalFormatting>
  <conditionalFormatting sqref="R448:S448">
    <cfRule type="expression" dxfId="553" priority="520">
      <formula>$A448=TODAY()</formula>
    </cfRule>
  </conditionalFormatting>
  <conditionalFormatting sqref="R448:S448">
    <cfRule type="expression" dxfId="552" priority="519">
      <formula>$A448=TODAY()</formula>
    </cfRule>
  </conditionalFormatting>
  <conditionalFormatting sqref="R449:S453">
    <cfRule type="expression" dxfId="551" priority="518">
      <formula>$A449=TODAY()</formula>
    </cfRule>
  </conditionalFormatting>
  <conditionalFormatting sqref="R449:S453">
    <cfRule type="expression" dxfId="550" priority="517">
      <formula>$A449=TODAY()</formula>
    </cfRule>
  </conditionalFormatting>
  <conditionalFormatting sqref="B461:G474 I461:K474 O461:Q474">
    <cfRule type="expression" dxfId="549" priority="509">
      <formula>$A461=TODAY()</formula>
    </cfRule>
  </conditionalFormatting>
  <conditionalFormatting sqref="B461:G467 I461:K467 O461:Q467">
    <cfRule type="expression" dxfId="548" priority="508">
      <formula>$A461=TODAY()</formula>
    </cfRule>
  </conditionalFormatting>
  <conditionalFormatting sqref="H463:H467">
    <cfRule type="expression" dxfId="547" priority="505">
      <formula>$A463=TODAY()</formula>
    </cfRule>
  </conditionalFormatting>
  <conditionalFormatting sqref="H468:H469">
    <cfRule type="expression" dxfId="546" priority="504">
      <formula>$A468=TODAY()</formula>
    </cfRule>
  </conditionalFormatting>
  <conditionalFormatting sqref="H470:H474">
    <cfRule type="expression" dxfId="545" priority="503">
      <formula>$A470=TODAY()</formula>
    </cfRule>
  </conditionalFormatting>
  <conditionalFormatting sqref="L461:L467">
    <cfRule type="expression" dxfId="544" priority="502">
      <formula>$A461=TODAY()</formula>
    </cfRule>
  </conditionalFormatting>
  <conditionalFormatting sqref="L461:L467">
    <cfRule type="expression" dxfId="543" priority="501">
      <formula>$A461=TODAY()</formula>
    </cfRule>
  </conditionalFormatting>
  <conditionalFormatting sqref="R468:S468">
    <cfRule type="expression" dxfId="542" priority="488">
      <formula>$A468=TODAY()</formula>
    </cfRule>
  </conditionalFormatting>
  <conditionalFormatting sqref="R468:S468">
    <cfRule type="expression" dxfId="541" priority="487">
      <formula>$A468=TODAY()</formula>
    </cfRule>
  </conditionalFormatting>
  <conditionalFormatting sqref="R469:S469">
    <cfRule type="expression" dxfId="540" priority="486">
      <formula>$A469=TODAY()</formula>
    </cfRule>
  </conditionalFormatting>
  <conditionalFormatting sqref="R469:S469">
    <cfRule type="expression" dxfId="539" priority="485">
      <formula>$A469=TODAY()</formula>
    </cfRule>
  </conditionalFormatting>
  <conditionalFormatting sqref="B475:G488 I475:K488 O475:Q488">
    <cfRule type="expression" dxfId="538" priority="481">
      <formula>$A475=TODAY()</formula>
    </cfRule>
  </conditionalFormatting>
  <conditionalFormatting sqref="B475:G481 I475:K481 O475:Q481">
    <cfRule type="expression" dxfId="537" priority="480">
      <formula>$A475=TODAY()</formula>
    </cfRule>
  </conditionalFormatting>
  <conditionalFormatting sqref="H477:H481">
    <cfRule type="expression" dxfId="536" priority="477">
      <formula>$A477=TODAY()</formula>
    </cfRule>
  </conditionalFormatting>
  <conditionalFormatting sqref="H484:H488">
    <cfRule type="expression" dxfId="535" priority="475">
      <formula>$A484=TODAY()</formula>
    </cfRule>
  </conditionalFormatting>
  <conditionalFormatting sqref="M475:N481">
    <cfRule type="expression" dxfId="534" priority="472">
      <formula>$A475=TODAY()</formula>
    </cfRule>
  </conditionalFormatting>
  <conditionalFormatting sqref="M475:N481">
    <cfRule type="expression" dxfId="533" priority="471">
      <formula>$A475=TODAY()</formula>
    </cfRule>
  </conditionalFormatting>
  <conditionalFormatting sqref="L482:L488">
    <cfRule type="expression" dxfId="532" priority="470">
      <formula>$A482=TODAY()</formula>
    </cfRule>
  </conditionalFormatting>
  <conditionalFormatting sqref="L482:L488">
    <cfRule type="expression" dxfId="531" priority="469">
      <formula>$A482=TODAY()</formula>
    </cfRule>
  </conditionalFormatting>
  <conditionalFormatting sqref="R484:S488">
    <cfRule type="expression" dxfId="530" priority="456">
      <formula>$A484=TODAY()</formula>
    </cfRule>
  </conditionalFormatting>
  <conditionalFormatting sqref="R484:S488">
    <cfRule type="expression" dxfId="529" priority="455">
      <formula>$A484=TODAY()</formula>
    </cfRule>
  </conditionalFormatting>
  <conditionalFormatting sqref="A489:A502">
    <cfRule type="expression" dxfId="528" priority="454">
      <formula>$A489=TODAY()</formula>
    </cfRule>
  </conditionalFormatting>
  <conditionalFormatting sqref="B489:G502 I489:K502 O489:Q502">
    <cfRule type="expression" dxfId="527" priority="453">
      <formula>$A489=TODAY()</formula>
    </cfRule>
  </conditionalFormatting>
  <conditionalFormatting sqref="B489:G495 I489:K495 O489:Q495">
    <cfRule type="expression" dxfId="526" priority="452">
      <formula>$A489=TODAY()</formula>
    </cfRule>
  </conditionalFormatting>
  <conditionalFormatting sqref="H491:H495">
    <cfRule type="expression" dxfId="525" priority="449">
      <formula>$A491=TODAY()</formula>
    </cfRule>
  </conditionalFormatting>
  <conditionalFormatting sqref="H498:H502">
    <cfRule type="expression" dxfId="524" priority="447">
      <formula>$A498=TODAY()</formula>
    </cfRule>
  </conditionalFormatting>
  <conditionalFormatting sqref="M496:N502">
    <cfRule type="expression" dxfId="523" priority="440">
      <formula>$A496=TODAY()</formula>
    </cfRule>
  </conditionalFormatting>
  <conditionalFormatting sqref="M496:N502">
    <cfRule type="expression" dxfId="522" priority="439">
      <formula>$A496=TODAY()</formula>
    </cfRule>
  </conditionalFormatting>
  <conditionalFormatting sqref="R489:S489">
    <cfRule type="expression" dxfId="521" priority="438">
      <formula>$A489=TODAY()</formula>
    </cfRule>
  </conditionalFormatting>
  <conditionalFormatting sqref="R489:S489">
    <cfRule type="expression" dxfId="520" priority="437">
      <formula>$A489=TODAY()</formula>
    </cfRule>
  </conditionalFormatting>
  <conditionalFormatting sqref="R490:S490">
    <cfRule type="expression" dxfId="519" priority="436">
      <formula>$A490=TODAY()</formula>
    </cfRule>
  </conditionalFormatting>
  <conditionalFormatting sqref="R490:S490">
    <cfRule type="expression" dxfId="518" priority="435">
      <formula>$A490=TODAY()</formula>
    </cfRule>
  </conditionalFormatting>
  <conditionalFormatting sqref="R491:S495">
    <cfRule type="expression" dxfId="517" priority="434">
      <formula>$A491=TODAY()</formula>
    </cfRule>
  </conditionalFormatting>
  <conditionalFormatting sqref="R491:S495">
    <cfRule type="expression" dxfId="516" priority="433">
      <formula>$A491=TODAY()</formula>
    </cfRule>
  </conditionalFormatting>
  <conditionalFormatting sqref="R496:S496">
    <cfRule type="expression" dxfId="515" priority="432">
      <formula>$A496=TODAY()</formula>
    </cfRule>
  </conditionalFormatting>
  <conditionalFormatting sqref="R496:S496">
    <cfRule type="expression" dxfId="514" priority="431">
      <formula>$A496=TODAY()</formula>
    </cfRule>
  </conditionalFormatting>
  <conditionalFormatting sqref="R497:S497">
    <cfRule type="expression" dxfId="513" priority="430">
      <formula>$A497=TODAY()</formula>
    </cfRule>
  </conditionalFormatting>
  <conditionalFormatting sqref="R497:S497">
    <cfRule type="expression" dxfId="512" priority="429">
      <formula>$A497=TODAY()</formula>
    </cfRule>
  </conditionalFormatting>
  <conditionalFormatting sqref="R498:S502">
    <cfRule type="expression" dxfId="511" priority="428">
      <formula>$A498=TODAY()</formula>
    </cfRule>
  </conditionalFormatting>
  <conditionalFormatting sqref="R498:S502">
    <cfRule type="expression" dxfId="510" priority="427">
      <formula>$A498=TODAY()</formula>
    </cfRule>
  </conditionalFormatting>
  <conditionalFormatting sqref="A503:A516">
    <cfRule type="expression" dxfId="509" priority="426">
      <formula>$A503=TODAY()</formula>
    </cfRule>
  </conditionalFormatting>
  <conditionalFormatting sqref="B503:G516 I503:K516 O503:Q516">
    <cfRule type="expression" dxfId="508" priority="425">
      <formula>$A503=TODAY()</formula>
    </cfRule>
  </conditionalFormatting>
  <conditionalFormatting sqref="B503:G509 I503:K509 O503:Q509">
    <cfRule type="expression" dxfId="507" priority="424">
      <formula>$A503=TODAY()</formula>
    </cfRule>
  </conditionalFormatting>
  <conditionalFormatting sqref="B510:G516 I510:K516 O510:Q516">
    <cfRule type="expression" dxfId="506" priority="423">
      <formula>$A510=TODAY()</formula>
    </cfRule>
  </conditionalFormatting>
  <conditionalFormatting sqref="H503:H504">
    <cfRule type="expression" dxfId="505" priority="422">
      <formula>$A503=TODAY()</formula>
    </cfRule>
  </conditionalFormatting>
  <conditionalFormatting sqref="H505:H509">
    <cfRule type="expression" dxfId="504" priority="421">
      <formula>$A505=TODAY()</formula>
    </cfRule>
  </conditionalFormatting>
  <conditionalFormatting sqref="H510:H511">
    <cfRule type="expression" dxfId="503" priority="420">
      <formula>$A510=TODAY()</formula>
    </cfRule>
  </conditionalFormatting>
  <conditionalFormatting sqref="H512:H516">
    <cfRule type="expression" dxfId="502" priority="419">
      <formula>$A512=TODAY()</formula>
    </cfRule>
  </conditionalFormatting>
  <conditionalFormatting sqref="L503:L509">
    <cfRule type="expression" dxfId="501" priority="418">
      <formula>$A503=TODAY()</formula>
    </cfRule>
  </conditionalFormatting>
  <conditionalFormatting sqref="L503:L509">
    <cfRule type="expression" dxfId="500" priority="417">
      <formula>$A503=TODAY()</formula>
    </cfRule>
  </conditionalFormatting>
  <conditionalFormatting sqref="M503:N509">
    <cfRule type="expression" dxfId="499" priority="416">
      <formula>$A503=TODAY()</formula>
    </cfRule>
  </conditionalFormatting>
  <conditionalFormatting sqref="M503:N509">
    <cfRule type="expression" dxfId="498" priority="415">
      <formula>$A503=TODAY()</formula>
    </cfRule>
  </conditionalFormatting>
  <conditionalFormatting sqref="L510:L516">
    <cfRule type="expression" dxfId="497" priority="414">
      <formula>$A510=TODAY()</formula>
    </cfRule>
  </conditionalFormatting>
  <conditionalFormatting sqref="L510:L516">
    <cfRule type="expression" dxfId="496" priority="413">
      <formula>$A510=TODAY()</formula>
    </cfRule>
  </conditionalFormatting>
  <conditionalFormatting sqref="M510:N516">
    <cfRule type="expression" dxfId="495" priority="412">
      <formula>$A510=TODAY()</formula>
    </cfRule>
  </conditionalFormatting>
  <conditionalFormatting sqref="M510:N516">
    <cfRule type="expression" dxfId="494" priority="411">
      <formula>$A510=TODAY()</formula>
    </cfRule>
  </conditionalFormatting>
  <conditionalFormatting sqref="R503:S503">
    <cfRule type="expression" dxfId="493" priority="410">
      <formula>$A503=TODAY()</formula>
    </cfRule>
  </conditionalFormatting>
  <conditionalFormatting sqref="R503:S503">
    <cfRule type="expression" dxfId="492" priority="409">
      <formula>$A503=TODAY()</formula>
    </cfRule>
  </conditionalFormatting>
  <conditionalFormatting sqref="R504:S504">
    <cfRule type="expression" dxfId="491" priority="408">
      <formula>$A504=TODAY()</formula>
    </cfRule>
  </conditionalFormatting>
  <conditionalFormatting sqref="R504:S504">
    <cfRule type="expression" dxfId="490" priority="407">
      <formula>$A504=TODAY()</formula>
    </cfRule>
  </conditionalFormatting>
  <conditionalFormatting sqref="R505:S509">
    <cfRule type="expression" dxfId="489" priority="406">
      <formula>$A505=TODAY()</formula>
    </cfRule>
  </conditionalFormatting>
  <conditionalFormatting sqref="R505:S509">
    <cfRule type="expression" dxfId="488" priority="405">
      <formula>$A505=TODAY()</formula>
    </cfRule>
  </conditionalFormatting>
  <conditionalFormatting sqref="R510:S510">
    <cfRule type="expression" dxfId="487" priority="404">
      <formula>$A510=TODAY()</formula>
    </cfRule>
  </conditionalFormatting>
  <conditionalFormatting sqref="R510:S510">
    <cfRule type="expression" dxfId="486" priority="403">
      <formula>$A510=TODAY()</formula>
    </cfRule>
  </conditionalFormatting>
  <conditionalFormatting sqref="R511:S511">
    <cfRule type="expression" dxfId="485" priority="402">
      <formula>$A511=TODAY()</formula>
    </cfRule>
  </conditionalFormatting>
  <conditionalFormatting sqref="R511:S511">
    <cfRule type="expression" dxfId="484" priority="401">
      <formula>$A511=TODAY()</formula>
    </cfRule>
  </conditionalFormatting>
  <conditionalFormatting sqref="R512:S516">
    <cfRule type="expression" dxfId="483" priority="400">
      <formula>$A512=TODAY()</formula>
    </cfRule>
  </conditionalFormatting>
  <conditionalFormatting sqref="R512:S516">
    <cfRule type="expression" dxfId="482" priority="399">
      <formula>$A512=TODAY()</formula>
    </cfRule>
  </conditionalFormatting>
  <conditionalFormatting sqref="A517:A530">
    <cfRule type="expression" dxfId="481" priority="398">
      <formula>$A517=TODAY()</formula>
    </cfRule>
  </conditionalFormatting>
  <conditionalFormatting sqref="B517:G530 I517:K530 O517:Q530">
    <cfRule type="expression" dxfId="480" priority="397">
      <formula>$A517=TODAY()</formula>
    </cfRule>
  </conditionalFormatting>
  <conditionalFormatting sqref="B517:G523 I517:K523 O517:Q523">
    <cfRule type="expression" dxfId="479" priority="396">
      <formula>$A517=TODAY()</formula>
    </cfRule>
  </conditionalFormatting>
  <conditionalFormatting sqref="B524:G530 I524:K530 O524:Q530">
    <cfRule type="expression" dxfId="478" priority="395">
      <formula>$A524=TODAY()</formula>
    </cfRule>
  </conditionalFormatting>
  <conditionalFormatting sqref="H517:H518">
    <cfRule type="expression" dxfId="477" priority="394">
      <formula>$A517=TODAY()</formula>
    </cfRule>
  </conditionalFormatting>
  <conditionalFormatting sqref="H519:H523">
    <cfRule type="expression" dxfId="476" priority="393">
      <formula>$A519=TODAY()</formula>
    </cfRule>
  </conditionalFormatting>
  <conditionalFormatting sqref="H524:H525">
    <cfRule type="expression" dxfId="475" priority="392">
      <formula>$A524=TODAY()</formula>
    </cfRule>
  </conditionalFormatting>
  <conditionalFormatting sqref="H526:H530">
    <cfRule type="expression" dxfId="474" priority="391">
      <formula>$A526=TODAY()</formula>
    </cfRule>
  </conditionalFormatting>
  <conditionalFormatting sqref="L517:L523">
    <cfRule type="expression" dxfId="473" priority="390">
      <formula>$A517=TODAY()</formula>
    </cfRule>
  </conditionalFormatting>
  <conditionalFormatting sqref="L517:L523">
    <cfRule type="expression" dxfId="472" priority="389">
      <formula>$A517=TODAY()</formula>
    </cfRule>
  </conditionalFormatting>
  <conditionalFormatting sqref="M517:N523">
    <cfRule type="expression" dxfId="471" priority="388">
      <formula>$A517=TODAY()</formula>
    </cfRule>
  </conditionalFormatting>
  <conditionalFormatting sqref="M517:N523">
    <cfRule type="expression" dxfId="470" priority="387">
      <formula>$A517=TODAY()</formula>
    </cfRule>
  </conditionalFormatting>
  <conditionalFormatting sqref="L524:L530">
    <cfRule type="expression" dxfId="469" priority="386">
      <formula>$A524=TODAY()</formula>
    </cfRule>
  </conditionalFormatting>
  <conditionalFormatting sqref="L524:L530">
    <cfRule type="expression" dxfId="468" priority="385">
      <formula>$A524=TODAY()</formula>
    </cfRule>
  </conditionalFormatting>
  <conditionalFormatting sqref="M524:N530">
    <cfRule type="expression" dxfId="467" priority="384">
      <formula>$A524=TODAY()</formula>
    </cfRule>
  </conditionalFormatting>
  <conditionalFormatting sqref="M524:N530">
    <cfRule type="expression" dxfId="466" priority="383">
      <formula>$A524=TODAY()</formula>
    </cfRule>
  </conditionalFormatting>
  <conditionalFormatting sqref="R517:S517">
    <cfRule type="expression" dxfId="465" priority="382">
      <formula>$A517=TODAY()</formula>
    </cfRule>
  </conditionalFormatting>
  <conditionalFormatting sqref="R517:S517">
    <cfRule type="expression" dxfId="464" priority="381">
      <formula>$A517=TODAY()</formula>
    </cfRule>
  </conditionalFormatting>
  <conditionalFormatting sqref="R518:S518">
    <cfRule type="expression" dxfId="463" priority="380">
      <formula>$A518=TODAY()</formula>
    </cfRule>
  </conditionalFormatting>
  <conditionalFormatting sqref="R518:S518">
    <cfRule type="expression" dxfId="462" priority="379">
      <formula>$A518=TODAY()</formula>
    </cfRule>
  </conditionalFormatting>
  <conditionalFormatting sqref="R519:S523">
    <cfRule type="expression" dxfId="461" priority="378">
      <formula>$A519=TODAY()</formula>
    </cfRule>
  </conditionalFormatting>
  <conditionalFormatting sqref="R519:S523">
    <cfRule type="expression" dxfId="460" priority="377">
      <formula>$A519=TODAY()</formula>
    </cfRule>
  </conditionalFormatting>
  <conditionalFormatting sqref="R524:S524">
    <cfRule type="expression" dxfId="459" priority="376">
      <formula>$A524=TODAY()</formula>
    </cfRule>
  </conditionalFormatting>
  <conditionalFormatting sqref="R524:S524">
    <cfRule type="expression" dxfId="458" priority="375">
      <formula>$A524=TODAY()</formula>
    </cfRule>
  </conditionalFormatting>
  <conditionalFormatting sqref="R525:S525">
    <cfRule type="expression" dxfId="457" priority="374">
      <formula>$A525=TODAY()</formula>
    </cfRule>
  </conditionalFormatting>
  <conditionalFormatting sqref="R525:S525">
    <cfRule type="expression" dxfId="456" priority="373">
      <formula>$A525=TODAY()</formula>
    </cfRule>
  </conditionalFormatting>
  <conditionalFormatting sqref="R526:S530">
    <cfRule type="expression" dxfId="455" priority="372">
      <formula>$A526=TODAY()</formula>
    </cfRule>
  </conditionalFormatting>
  <conditionalFormatting sqref="R526:S530">
    <cfRule type="expression" dxfId="454" priority="371">
      <formula>$A526=TODAY()</formula>
    </cfRule>
  </conditionalFormatting>
  <conditionalFormatting sqref="A531:A537">
    <cfRule type="expression" dxfId="453" priority="370">
      <formula>$A531=TODAY()</formula>
    </cfRule>
  </conditionalFormatting>
  <conditionalFormatting sqref="B531:G537 I531:K537 O531:Q537">
    <cfRule type="expression" dxfId="452" priority="369">
      <formula>$A531=TODAY()</formula>
    </cfRule>
  </conditionalFormatting>
  <conditionalFormatting sqref="B531:G537 I531:K537 O531:Q537">
    <cfRule type="expression" dxfId="451" priority="368">
      <formula>$A531=TODAY()</formula>
    </cfRule>
  </conditionalFormatting>
  <conditionalFormatting sqref="B545:G551 I545:K551 O545:Q551">
    <cfRule type="expression" dxfId="450" priority="339">
      <formula>$A545=TODAY()</formula>
    </cfRule>
  </conditionalFormatting>
  <conditionalFormatting sqref="H531:H532">
    <cfRule type="expression" dxfId="449" priority="366">
      <formula>$A531=TODAY()</formula>
    </cfRule>
  </conditionalFormatting>
  <conditionalFormatting sqref="H533:H537">
    <cfRule type="expression" dxfId="448" priority="365">
      <formula>$A533=TODAY()</formula>
    </cfRule>
  </conditionalFormatting>
  <conditionalFormatting sqref="H545:H546">
    <cfRule type="expression" dxfId="447" priority="336">
      <formula>$A545=TODAY()</formula>
    </cfRule>
  </conditionalFormatting>
  <conditionalFormatting sqref="H547:H551">
    <cfRule type="expression" dxfId="446" priority="335">
      <formula>$A547=TODAY()</formula>
    </cfRule>
  </conditionalFormatting>
  <conditionalFormatting sqref="L531:L537">
    <cfRule type="expression" dxfId="445" priority="362">
      <formula>$A531=TODAY()</formula>
    </cfRule>
  </conditionalFormatting>
  <conditionalFormatting sqref="L531:L537">
    <cfRule type="expression" dxfId="444" priority="361">
      <formula>$A531=TODAY()</formula>
    </cfRule>
  </conditionalFormatting>
  <conditionalFormatting sqref="M531:N537">
    <cfRule type="expression" dxfId="443" priority="360">
      <formula>$A531=TODAY()</formula>
    </cfRule>
  </conditionalFormatting>
  <conditionalFormatting sqref="M531:N537">
    <cfRule type="expression" dxfId="442" priority="359">
      <formula>$A531=TODAY()</formula>
    </cfRule>
  </conditionalFormatting>
  <conditionalFormatting sqref="L545:L551">
    <cfRule type="expression" dxfId="441" priority="330">
      <formula>$A545=TODAY()</formula>
    </cfRule>
  </conditionalFormatting>
  <conditionalFormatting sqref="L545:L551">
    <cfRule type="expression" dxfId="440" priority="329">
      <formula>$A545=TODAY()</formula>
    </cfRule>
  </conditionalFormatting>
  <conditionalFormatting sqref="M545:N551">
    <cfRule type="expression" dxfId="439" priority="328">
      <formula>$A545=TODAY()</formula>
    </cfRule>
  </conditionalFormatting>
  <conditionalFormatting sqref="M545:N551">
    <cfRule type="expression" dxfId="438" priority="327">
      <formula>$A545=TODAY()</formula>
    </cfRule>
  </conditionalFormatting>
  <conditionalFormatting sqref="R531:S531">
    <cfRule type="expression" dxfId="437" priority="354">
      <formula>$A531=TODAY()</formula>
    </cfRule>
  </conditionalFormatting>
  <conditionalFormatting sqref="R531:S531">
    <cfRule type="expression" dxfId="436" priority="353">
      <formula>$A531=TODAY()</formula>
    </cfRule>
  </conditionalFormatting>
  <conditionalFormatting sqref="R532:S532">
    <cfRule type="expression" dxfId="435" priority="352">
      <formula>$A532=TODAY()</formula>
    </cfRule>
  </conditionalFormatting>
  <conditionalFormatting sqref="R532:S532">
    <cfRule type="expression" dxfId="434" priority="351">
      <formula>$A532=TODAY()</formula>
    </cfRule>
  </conditionalFormatting>
  <conditionalFormatting sqref="R533:S537">
    <cfRule type="expression" dxfId="433" priority="350">
      <formula>$A533=TODAY()</formula>
    </cfRule>
  </conditionalFormatting>
  <conditionalFormatting sqref="R533:S537">
    <cfRule type="expression" dxfId="432" priority="349">
      <formula>$A533=TODAY()</formula>
    </cfRule>
  </conditionalFormatting>
  <conditionalFormatting sqref="A538:A551">
    <cfRule type="expression" dxfId="431" priority="342">
      <formula>$A538=TODAY()</formula>
    </cfRule>
  </conditionalFormatting>
  <conditionalFormatting sqref="B538:G551 I538:K551 O538:Q551">
    <cfRule type="expression" dxfId="430" priority="341">
      <formula>$A538=TODAY()</formula>
    </cfRule>
  </conditionalFormatting>
  <conditionalFormatting sqref="B538:G544 I538:K544 O538:Q544">
    <cfRule type="expression" dxfId="429" priority="340">
      <formula>$A538=TODAY()</formula>
    </cfRule>
  </conditionalFormatting>
  <conditionalFormatting sqref="H538:H539">
    <cfRule type="expression" dxfId="428" priority="338">
      <formula>$A538=TODAY()</formula>
    </cfRule>
  </conditionalFormatting>
  <conditionalFormatting sqref="H540:H544">
    <cfRule type="expression" dxfId="427" priority="337">
      <formula>$A540=TODAY()</formula>
    </cfRule>
  </conditionalFormatting>
  <conditionalFormatting sqref="L538:L544">
    <cfRule type="expression" dxfId="426" priority="334">
      <formula>$A538=TODAY()</formula>
    </cfRule>
  </conditionalFormatting>
  <conditionalFormatting sqref="L538:L544">
    <cfRule type="expression" dxfId="425" priority="333">
      <formula>$A538=TODAY()</formula>
    </cfRule>
  </conditionalFormatting>
  <conditionalFormatting sqref="M538:N544">
    <cfRule type="expression" dxfId="424" priority="332">
      <formula>$A538=TODAY()</formula>
    </cfRule>
  </conditionalFormatting>
  <conditionalFormatting sqref="M538:N544">
    <cfRule type="expression" dxfId="423" priority="331">
      <formula>$A538=TODAY()</formula>
    </cfRule>
  </conditionalFormatting>
  <conditionalFormatting sqref="Y526:AA526">
    <cfRule type="expression" dxfId="422" priority="1206">
      <formula>$A525=TODAY()</formula>
    </cfRule>
  </conditionalFormatting>
  <conditionalFormatting sqref="Y525:AA525">
    <cfRule type="expression" dxfId="421" priority="314">
      <formula>$A524=TODAY()</formula>
    </cfRule>
  </conditionalFormatting>
  <conditionalFormatting sqref="Y527:AA551">
    <cfRule type="expression" dxfId="420" priority="313">
      <formula>$A526=TODAY()</formula>
    </cfRule>
  </conditionalFormatting>
  <conditionalFormatting sqref="B419:D425">
    <cfRule type="expression" dxfId="419" priority="312">
      <formula>$A419=TODAY()</formula>
    </cfRule>
  </conditionalFormatting>
  <conditionalFormatting sqref="B419:D425">
    <cfRule type="expression" dxfId="418" priority="311">
      <formula>$A419=TODAY()</formula>
    </cfRule>
  </conditionalFormatting>
  <conditionalFormatting sqref="B426:D432">
    <cfRule type="expression" dxfId="417" priority="310">
      <formula>$A426=TODAY()</formula>
    </cfRule>
  </conditionalFormatting>
  <conditionalFormatting sqref="B426:D432">
    <cfRule type="expression" dxfId="416" priority="309">
      <formula>$A426=TODAY()</formula>
    </cfRule>
  </conditionalFormatting>
  <conditionalFormatting sqref="B433:D439">
    <cfRule type="expression" dxfId="415" priority="308">
      <formula>$A433=TODAY()</formula>
    </cfRule>
  </conditionalFormatting>
  <conditionalFormatting sqref="B433:D439">
    <cfRule type="expression" dxfId="414" priority="307">
      <formula>$A433=TODAY()</formula>
    </cfRule>
  </conditionalFormatting>
  <conditionalFormatting sqref="B433:D439">
    <cfRule type="expression" dxfId="413" priority="306">
      <formula>$A433=TODAY()</formula>
    </cfRule>
  </conditionalFormatting>
  <conditionalFormatting sqref="B433:D439">
    <cfRule type="expression" dxfId="412" priority="305">
      <formula>$A433=TODAY()</formula>
    </cfRule>
  </conditionalFormatting>
  <conditionalFormatting sqref="B440:D446">
    <cfRule type="expression" dxfId="411" priority="304">
      <formula>$A440=TODAY()</formula>
    </cfRule>
  </conditionalFormatting>
  <conditionalFormatting sqref="B440:D446">
    <cfRule type="expression" dxfId="410" priority="303">
      <formula>$A440=TODAY()</formula>
    </cfRule>
  </conditionalFormatting>
  <conditionalFormatting sqref="B447:D460">
    <cfRule type="expression" dxfId="409" priority="302">
      <formula>$A447=TODAY()</formula>
    </cfRule>
  </conditionalFormatting>
  <conditionalFormatting sqref="B447:D453">
    <cfRule type="expression" dxfId="408" priority="301">
      <formula>$A447=TODAY()</formula>
    </cfRule>
  </conditionalFormatting>
  <conditionalFormatting sqref="B454:D460">
    <cfRule type="expression" dxfId="407" priority="300">
      <formula>$A454=TODAY()</formula>
    </cfRule>
  </conditionalFormatting>
  <conditionalFormatting sqref="B461:D467">
    <cfRule type="expression" dxfId="406" priority="299">
      <formula>$A461=TODAY()</formula>
    </cfRule>
  </conditionalFormatting>
  <conditionalFormatting sqref="B461:D467">
    <cfRule type="expression" dxfId="405" priority="298">
      <formula>$A461=TODAY()</formula>
    </cfRule>
  </conditionalFormatting>
  <conditionalFormatting sqref="B447:D453">
    <cfRule type="expression" dxfId="404" priority="297">
      <formula>$A447=TODAY()</formula>
    </cfRule>
  </conditionalFormatting>
  <conditionalFormatting sqref="B447:D453">
    <cfRule type="expression" dxfId="403" priority="296">
      <formula>$A447=TODAY()</formula>
    </cfRule>
  </conditionalFormatting>
  <conditionalFormatting sqref="B454:D460">
    <cfRule type="expression" dxfId="402" priority="295">
      <formula>$A454=TODAY()</formula>
    </cfRule>
  </conditionalFormatting>
  <conditionalFormatting sqref="B454:D460">
    <cfRule type="expression" dxfId="401" priority="294">
      <formula>$A454=TODAY()</formula>
    </cfRule>
  </conditionalFormatting>
  <conditionalFormatting sqref="B461:D467">
    <cfRule type="expression" dxfId="400" priority="293">
      <formula>$A461=TODAY()</formula>
    </cfRule>
  </conditionalFormatting>
  <conditionalFormatting sqref="B461:D467">
    <cfRule type="expression" dxfId="399" priority="292">
      <formula>$A461=TODAY()</formula>
    </cfRule>
  </conditionalFormatting>
  <conditionalFormatting sqref="B461:D467">
    <cfRule type="expression" dxfId="398" priority="291">
      <formula>$A461=TODAY()</formula>
    </cfRule>
  </conditionalFormatting>
  <conditionalFormatting sqref="B461:D467">
    <cfRule type="expression" dxfId="397" priority="290">
      <formula>$A461=TODAY()</formula>
    </cfRule>
  </conditionalFormatting>
  <conditionalFormatting sqref="B468:D474">
    <cfRule type="expression" dxfId="396" priority="289">
      <formula>$A468=TODAY()</formula>
    </cfRule>
  </conditionalFormatting>
  <conditionalFormatting sqref="B468:D474">
    <cfRule type="expression" dxfId="395" priority="288">
      <formula>$A468=TODAY()</formula>
    </cfRule>
  </conditionalFormatting>
  <conditionalFormatting sqref="B475:D488">
    <cfRule type="expression" dxfId="394" priority="287">
      <formula>$A475=TODAY()</formula>
    </cfRule>
  </conditionalFormatting>
  <conditionalFormatting sqref="B475:D481">
    <cfRule type="expression" dxfId="393" priority="286">
      <formula>$A475=TODAY()</formula>
    </cfRule>
  </conditionalFormatting>
  <conditionalFormatting sqref="B482:D488">
    <cfRule type="expression" dxfId="392" priority="285">
      <formula>$A482=TODAY()</formula>
    </cfRule>
  </conditionalFormatting>
  <conditionalFormatting sqref="B489:D495">
    <cfRule type="expression" dxfId="391" priority="284">
      <formula>$A489=TODAY()</formula>
    </cfRule>
  </conditionalFormatting>
  <conditionalFormatting sqref="B489:D495">
    <cfRule type="expression" dxfId="390" priority="283">
      <formula>$A489=TODAY()</formula>
    </cfRule>
  </conditionalFormatting>
  <conditionalFormatting sqref="B475:D481">
    <cfRule type="expression" dxfId="389" priority="282">
      <formula>$A475=TODAY()</formula>
    </cfRule>
  </conditionalFormatting>
  <conditionalFormatting sqref="B475:D481">
    <cfRule type="expression" dxfId="388" priority="281">
      <formula>$A475=TODAY()</formula>
    </cfRule>
  </conditionalFormatting>
  <conditionalFormatting sqref="B482:D488">
    <cfRule type="expression" dxfId="387" priority="280">
      <formula>$A482=TODAY()</formula>
    </cfRule>
  </conditionalFormatting>
  <conditionalFormatting sqref="B482:D488">
    <cfRule type="expression" dxfId="386" priority="279">
      <formula>$A482=TODAY()</formula>
    </cfRule>
  </conditionalFormatting>
  <conditionalFormatting sqref="B489:D495">
    <cfRule type="expression" dxfId="385" priority="278">
      <formula>$A489=TODAY()</formula>
    </cfRule>
  </conditionalFormatting>
  <conditionalFormatting sqref="B489:D495">
    <cfRule type="expression" dxfId="384" priority="277">
      <formula>$A489=TODAY()</formula>
    </cfRule>
  </conditionalFormatting>
  <conditionalFormatting sqref="B489:D495">
    <cfRule type="expression" dxfId="383" priority="276">
      <formula>$A489=TODAY()</formula>
    </cfRule>
  </conditionalFormatting>
  <conditionalFormatting sqref="B489:D495">
    <cfRule type="expression" dxfId="382" priority="275">
      <formula>$A489=TODAY()</formula>
    </cfRule>
  </conditionalFormatting>
  <conditionalFormatting sqref="B496:D502">
    <cfRule type="expression" dxfId="381" priority="274">
      <formula>$A496=TODAY()</formula>
    </cfRule>
  </conditionalFormatting>
  <conditionalFormatting sqref="B496:D502">
    <cfRule type="expression" dxfId="380" priority="273">
      <formula>$A496=TODAY()</formula>
    </cfRule>
  </conditionalFormatting>
  <conditionalFormatting sqref="B503:D516">
    <cfRule type="expression" dxfId="379" priority="272">
      <formula>$A503=TODAY()</formula>
    </cfRule>
  </conditionalFormatting>
  <conditionalFormatting sqref="B503:D509">
    <cfRule type="expression" dxfId="378" priority="271">
      <formula>$A503=TODAY()</formula>
    </cfRule>
  </conditionalFormatting>
  <conditionalFormatting sqref="B510:D516">
    <cfRule type="expression" dxfId="377" priority="270">
      <formula>$A510=TODAY()</formula>
    </cfRule>
  </conditionalFormatting>
  <conditionalFormatting sqref="B517:D523">
    <cfRule type="expression" dxfId="376" priority="269">
      <formula>$A517=TODAY()</formula>
    </cfRule>
  </conditionalFormatting>
  <conditionalFormatting sqref="B517:D523">
    <cfRule type="expression" dxfId="375" priority="268">
      <formula>$A517=TODAY()</formula>
    </cfRule>
  </conditionalFormatting>
  <conditionalFormatting sqref="B503:D509">
    <cfRule type="expression" dxfId="374" priority="267">
      <formula>$A503=TODAY()</formula>
    </cfRule>
  </conditionalFormatting>
  <conditionalFormatting sqref="B503:D509">
    <cfRule type="expression" dxfId="373" priority="266">
      <formula>$A503=TODAY()</formula>
    </cfRule>
  </conditionalFormatting>
  <conditionalFormatting sqref="B510:D516">
    <cfRule type="expression" dxfId="372" priority="265">
      <formula>$A510=TODAY()</formula>
    </cfRule>
  </conditionalFormatting>
  <conditionalFormatting sqref="B510:D516">
    <cfRule type="expression" dxfId="371" priority="264">
      <formula>$A510=TODAY()</formula>
    </cfRule>
  </conditionalFormatting>
  <conditionalFormatting sqref="B517:D523">
    <cfRule type="expression" dxfId="370" priority="263">
      <formula>$A517=TODAY()</formula>
    </cfRule>
  </conditionalFormatting>
  <conditionalFormatting sqref="B517:D523">
    <cfRule type="expression" dxfId="369" priority="262">
      <formula>$A517=TODAY()</formula>
    </cfRule>
  </conditionalFormatting>
  <conditionalFormatting sqref="B517:D523">
    <cfRule type="expression" dxfId="368" priority="261">
      <formula>$A517=TODAY()</formula>
    </cfRule>
  </conditionalFormatting>
  <conditionalFormatting sqref="B517:D523">
    <cfRule type="expression" dxfId="367" priority="260">
      <formula>$A517=TODAY()</formula>
    </cfRule>
  </conditionalFormatting>
  <conditionalFormatting sqref="B524:D530">
    <cfRule type="expression" dxfId="366" priority="259">
      <formula>$A524=TODAY()</formula>
    </cfRule>
  </conditionalFormatting>
  <conditionalFormatting sqref="B524:D530">
    <cfRule type="expression" dxfId="365" priority="258">
      <formula>$A524=TODAY()</formula>
    </cfRule>
  </conditionalFormatting>
  <conditionalFormatting sqref="B531:D544">
    <cfRule type="expression" dxfId="364" priority="257">
      <formula>$A531=TODAY()</formula>
    </cfRule>
  </conditionalFormatting>
  <conditionalFormatting sqref="B531:D537">
    <cfRule type="expression" dxfId="363" priority="256">
      <formula>$A531=TODAY()</formula>
    </cfRule>
  </conditionalFormatting>
  <conditionalFormatting sqref="B538:D544">
    <cfRule type="expression" dxfId="362" priority="255">
      <formula>$A538=TODAY()</formula>
    </cfRule>
  </conditionalFormatting>
  <conditionalFormatting sqref="B545:D551">
    <cfRule type="expression" dxfId="361" priority="254">
      <formula>$A545=TODAY()</formula>
    </cfRule>
  </conditionalFormatting>
  <conditionalFormatting sqref="B545:D551">
    <cfRule type="expression" dxfId="360" priority="253">
      <formula>$A545=TODAY()</formula>
    </cfRule>
  </conditionalFormatting>
  <conditionalFormatting sqref="B531:D537">
    <cfRule type="expression" dxfId="359" priority="252">
      <formula>$A531=TODAY()</formula>
    </cfRule>
  </conditionalFormatting>
  <conditionalFormatting sqref="B531:D537">
    <cfRule type="expression" dxfId="358" priority="251">
      <formula>$A531=TODAY()</formula>
    </cfRule>
  </conditionalFormatting>
  <conditionalFormatting sqref="B538:D544">
    <cfRule type="expression" dxfId="357" priority="250">
      <formula>$A538=TODAY()</formula>
    </cfRule>
  </conditionalFormatting>
  <conditionalFormatting sqref="B538:D544">
    <cfRule type="expression" dxfId="356" priority="249">
      <formula>$A538=TODAY()</formula>
    </cfRule>
  </conditionalFormatting>
  <conditionalFormatting sqref="B545:D551">
    <cfRule type="expression" dxfId="355" priority="248">
      <formula>$A545=TODAY()</formula>
    </cfRule>
  </conditionalFormatting>
  <conditionalFormatting sqref="B545:D551">
    <cfRule type="expression" dxfId="354" priority="247">
      <formula>$A545=TODAY()</formula>
    </cfRule>
  </conditionalFormatting>
  <conditionalFormatting sqref="B545:D551">
    <cfRule type="expression" dxfId="353" priority="246">
      <formula>$A545=TODAY()</formula>
    </cfRule>
  </conditionalFormatting>
  <conditionalFormatting sqref="B545:D551">
    <cfRule type="expression" dxfId="352" priority="245">
      <formula>$A545=TODAY()</formula>
    </cfRule>
  </conditionalFormatting>
  <conditionalFormatting sqref="T2">
    <cfRule type="expression" dxfId="243" priority="244">
      <formula>$A2=TODAY()</formula>
    </cfRule>
  </conditionalFormatting>
  <conditionalFormatting sqref="U2:V2">
    <cfRule type="expression" dxfId="242" priority="243">
      <formula>$A2=TODAY()</formula>
    </cfRule>
  </conditionalFormatting>
  <conditionalFormatting sqref="T3:T271">
    <cfRule type="expression" dxfId="241" priority="242">
      <formula>$A3=TODAY()</formula>
    </cfRule>
  </conditionalFormatting>
  <conditionalFormatting sqref="U3:V271">
    <cfRule type="expression" dxfId="240" priority="241">
      <formula>$A3=TODAY()</formula>
    </cfRule>
  </conditionalFormatting>
  <conditionalFormatting sqref="T272">
    <cfRule type="expression" dxfId="239" priority="240">
      <formula>$A272=TODAY()</formula>
    </cfRule>
  </conditionalFormatting>
  <conditionalFormatting sqref="U272:V272">
    <cfRule type="expression" dxfId="238" priority="239">
      <formula>$A272=TODAY()</formula>
    </cfRule>
  </conditionalFormatting>
  <conditionalFormatting sqref="T273">
    <cfRule type="expression" dxfId="237" priority="238">
      <formula>$A273=TODAY()</formula>
    </cfRule>
  </conditionalFormatting>
  <conditionalFormatting sqref="U273:V273">
    <cfRule type="expression" dxfId="236" priority="237">
      <formula>$A273=TODAY()</formula>
    </cfRule>
  </conditionalFormatting>
  <conditionalFormatting sqref="T274:T278">
    <cfRule type="expression" dxfId="235" priority="236">
      <formula>$A274=TODAY()</formula>
    </cfRule>
  </conditionalFormatting>
  <conditionalFormatting sqref="U274:V278">
    <cfRule type="expression" dxfId="234" priority="235">
      <formula>$A274=TODAY()</formula>
    </cfRule>
  </conditionalFormatting>
  <conditionalFormatting sqref="T279">
    <cfRule type="expression" dxfId="233" priority="234">
      <formula>$A279=TODAY()</formula>
    </cfRule>
  </conditionalFormatting>
  <conditionalFormatting sqref="U279:V279">
    <cfRule type="expression" dxfId="232" priority="233">
      <formula>$A279=TODAY()</formula>
    </cfRule>
  </conditionalFormatting>
  <conditionalFormatting sqref="T280">
    <cfRule type="expression" dxfId="231" priority="232">
      <formula>$A280=TODAY()</formula>
    </cfRule>
  </conditionalFormatting>
  <conditionalFormatting sqref="U280:V280">
    <cfRule type="expression" dxfId="230" priority="231">
      <formula>$A280=TODAY()</formula>
    </cfRule>
  </conditionalFormatting>
  <conditionalFormatting sqref="T281:T285">
    <cfRule type="expression" dxfId="229" priority="230">
      <formula>$A281=TODAY()</formula>
    </cfRule>
  </conditionalFormatting>
  <conditionalFormatting sqref="U281:V285">
    <cfRule type="expression" dxfId="228" priority="229">
      <formula>$A281=TODAY()</formula>
    </cfRule>
  </conditionalFormatting>
  <conditionalFormatting sqref="T286">
    <cfRule type="expression" dxfId="227" priority="228">
      <formula>$A286=TODAY()</formula>
    </cfRule>
  </conditionalFormatting>
  <conditionalFormatting sqref="U286:V286">
    <cfRule type="expression" dxfId="226" priority="227">
      <formula>$A286=TODAY()</formula>
    </cfRule>
  </conditionalFormatting>
  <conditionalFormatting sqref="T287">
    <cfRule type="expression" dxfId="225" priority="226">
      <formula>$A287=TODAY()</formula>
    </cfRule>
  </conditionalFormatting>
  <conditionalFormatting sqref="U287:V287">
    <cfRule type="expression" dxfId="224" priority="225">
      <formula>$A287=TODAY()</formula>
    </cfRule>
  </conditionalFormatting>
  <conditionalFormatting sqref="T288:T292">
    <cfRule type="expression" dxfId="223" priority="224">
      <formula>$A288=TODAY()</formula>
    </cfRule>
  </conditionalFormatting>
  <conditionalFormatting sqref="U288:V292">
    <cfRule type="expression" dxfId="222" priority="223">
      <formula>$A288=TODAY()</formula>
    </cfRule>
  </conditionalFormatting>
  <conditionalFormatting sqref="T293">
    <cfRule type="expression" dxfId="221" priority="222">
      <formula>$A293=TODAY()</formula>
    </cfRule>
  </conditionalFormatting>
  <conditionalFormatting sqref="U293:V293">
    <cfRule type="expression" dxfId="220" priority="221">
      <formula>$A293=TODAY()</formula>
    </cfRule>
  </conditionalFormatting>
  <conditionalFormatting sqref="T294">
    <cfRule type="expression" dxfId="219" priority="220">
      <formula>$A294=TODAY()</formula>
    </cfRule>
  </conditionalFormatting>
  <conditionalFormatting sqref="U294:V294">
    <cfRule type="expression" dxfId="218" priority="219">
      <formula>$A294=TODAY()</formula>
    </cfRule>
  </conditionalFormatting>
  <conditionalFormatting sqref="T295:T299">
    <cfRule type="expression" dxfId="217" priority="218">
      <formula>$A295=TODAY()</formula>
    </cfRule>
  </conditionalFormatting>
  <conditionalFormatting sqref="U295:V299">
    <cfRule type="expression" dxfId="216" priority="217">
      <formula>$A295=TODAY()</formula>
    </cfRule>
  </conditionalFormatting>
  <conditionalFormatting sqref="T300">
    <cfRule type="expression" dxfId="215" priority="216">
      <formula>$A300=TODAY()</formula>
    </cfRule>
  </conditionalFormatting>
  <conditionalFormatting sqref="U300:V300">
    <cfRule type="expression" dxfId="214" priority="215">
      <formula>$A300=TODAY()</formula>
    </cfRule>
  </conditionalFormatting>
  <conditionalFormatting sqref="T301">
    <cfRule type="expression" dxfId="213" priority="214">
      <formula>$A301=TODAY()</formula>
    </cfRule>
  </conditionalFormatting>
  <conditionalFormatting sqref="U301:V301">
    <cfRule type="expression" dxfId="212" priority="213">
      <formula>$A301=TODAY()</formula>
    </cfRule>
  </conditionalFormatting>
  <conditionalFormatting sqref="T302:T306">
    <cfRule type="expression" dxfId="211" priority="212">
      <formula>$A302=TODAY()</formula>
    </cfRule>
  </conditionalFormatting>
  <conditionalFormatting sqref="U302:V306">
    <cfRule type="expression" dxfId="210" priority="211">
      <formula>$A302=TODAY()</formula>
    </cfRule>
  </conditionalFormatting>
  <conditionalFormatting sqref="T307">
    <cfRule type="expression" dxfId="209" priority="210">
      <formula>$A307=TODAY()</formula>
    </cfRule>
  </conditionalFormatting>
  <conditionalFormatting sqref="U307:V307">
    <cfRule type="expression" dxfId="208" priority="209">
      <formula>$A307=TODAY()</formula>
    </cfRule>
  </conditionalFormatting>
  <conditionalFormatting sqref="T308">
    <cfRule type="expression" dxfId="207" priority="208">
      <formula>$A308=TODAY()</formula>
    </cfRule>
  </conditionalFormatting>
  <conditionalFormatting sqref="U308:V308">
    <cfRule type="expression" dxfId="206" priority="207">
      <formula>$A308=TODAY()</formula>
    </cfRule>
  </conditionalFormatting>
  <conditionalFormatting sqref="T309:T313">
    <cfRule type="expression" dxfId="205" priority="206">
      <formula>$A309=TODAY()</formula>
    </cfRule>
  </conditionalFormatting>
  <conditionalFormatting sqref="U309:V313">
    <cfRule type="expression" dxfId="204" priority="205">
      <formula>$A309=TODAY()</formula>
    </cfRule>
  </conditionalFormatting>
  <conditionalFormatting sqref="T314">
    <cfRule type="expression" dxfId="203" priority="204">
      <formula>$A314=TODAY()</formula>
    </cfRule>
  </conditionalFormatting>
  <conditionalFormatting sqref="U314:V314">
    <cfRule type="expression" dxfId="202" priority="203">
      <formula>$A314=TODAY()</formula>
    </cfRule>
  </conditionalFormatting>
  <conditionalFormatting sqref="T315">
    <cfRule type="expression" dxfId="201" priority="202">
      <formula>$A315=TODAY()</formula>
    </cfRule>
  </conditionalFormatting>
  <conditionalFormatting sqref="U315:V315">
    <cfRule type="expression" dxfId="200" priority="201">
      <formula>$A315=TODAY()</formula>
    </cfRule>
  </conditionalFormatting>
  <conditionalFormatting sqref="T316:T320">
    <cfRule type="expression" dxfId="199" priority="200">
      <formula>$A316=TODAY()</formula>
    </cfRule>
  </conditionalFormatting>
  <conditionalFormatting sqref="U316:V320">
    <cfRule type="expression" dxfId="198" priority="199">
      <formula>$A316=TODAY()</formula>
    </cfRule>
  </conditionalFormatting>
  <conditionalFormatting sqref="T321">
    <cfRule type="expression" dxfId="197" priority="198">
      <formula>$A321=TODAY()</formula>
    </cfRule>
  </conditionalFormatting>
  <conditionalFormatting sqref="U321:V321">
    <cfRule type="expression" dxfId="196" priority="197">
      <formula>$A321=TODAY()</formula>
    </cfRule>
  </conditionalFormatting>
  <conditionalFormatting sqref="T322">
    <cfRule type="expression" dxfId="195" priority="196">
      <formula>$A322=TODAY()</formula>
    </cfRule>
  </conditionalFormatting>
  <conditionalFormatting sqref="U322:V322">
    <cfRule type="expression" dxfId="194" priority="195">
      <formula>$A322=TODAY()</formula>
    </cfRule>
  </conditionalFormatting>
  <conditionalFormatting sqref="T323:T327">
    <cfRule type="expression" dxfId="193" priority="194">
      <formula>$A323=TODAY()</formula>
    </cfRule>
  </conditionalFormatting>
  <conditionalFormatting sqref="U323:V327">
    <cfRule type="expression" dxfId="192" priority="193">
      <formula>$A323=TODAY()</formula>
    </cfRule>
  </conditionalFormatting>
  <conditionalFormatting sqref="T328">
    <cfRule type="expression" dxfId="191" priority="192">
      <formula>$A328=TODAY()</formula>
    </cfRule>
  </conditionalFormatting>
  <conditionalFormatting sqref="U328:V328">
    <cfRule type="expression" dxfId="190" priority="191">
      <formula>$A328=TODAY()</formula>
    </cfRule>
  </conditionalFormatting>
  <conditionalFormatting sqref="T329">
    <cfRule type="expression" dxfId="189" priority="190">
      <formula>$A329=TODAY()</formula>
    </cfRule>
  </conditionalFormatting>
  <conditionalFormatting sqref="U329:V329">
    <cfRule type="expression" dxfId="188" priority="189">
      <formula>$A329=TODAY()</formula>
    </cfRule>
  </conditionalFormatting>
  <conditionalFormatting sqref="T330:T334">
    <cfRule type="expression" dxfId="187" priority="188">
      <formula>$A330=TODAY()</formula>
    </cfRule>
  </conditionalFormatting>
  <conditionalFormatting sqref="U330:V334">
    <cfRule type="expression" dxfId="186" priority="187">
      <formula>$A330=TODAY()</formula>
    </cfRule>
  </conditionalFormatting>
  <conditionalFormatting sqref="T335">
    <cfRule type="expression" dxfId="185" priority="186">
      <formula>$A335=TODAY()</formula>
    </cfRule>
  </conditionalFormatting>
  <conditionalFormatting sqref="U335:V335">
    <cfRule type="expression" dxfId="184" priority="185">
      <formula>$A335=TODAY()</formula>
    </cfRule>
  </conditionalFormatting>
  <conditionalFormatting sqref="T336">
    <cfRule type="expression" dxfId="183" priority="184">
      <formula>$A336=TODAY()</formula>
    </cfRule>
  </conditionalFormatting>
  <conditionalFormatting sqref="U336:V336">
    <cfRule type="expression" dxfId="182" priority="183">
      <formula>$A336=TODAY()</formula>
    </cfRule>
  </conditionalFormatting>
  <conditionalFormatting sqref="T337:T341">
    <cfRule type="expression" dxfId="181" priority="182">
      <formula>$A337=TODAY()</formula>
    </cfRule>
  </conditionalFormatting>
  <conditionalFormatting sqref="U337:V341">
    <cfRule type="expression" dxfId="180" priority="181">
      <formula>$A337=TODAY()</formula>
    </cfRule>
  </conditionalFormatting>
  <conditionalFormatting sqref="T342">
    <cfRule type="expression" dxfId="179" priority="180">
      <formula>$A342=TODAY()</formula>
    </cfRule>
  </conditionalFormatting>
  <conditionalFormatting sqref="U342:V342">
    <cfRule type="expression" dxfId="178" priority="179">
      <formula>$A342=TODAY()</formula>
    </cfRule>
  </conditionalFormatting>
  <conditionalFormatting sqref="T343">
    <cfRule type="expression" dxfId="177" priority="178">
      <formula>$A343=TODAY()</formula>
    </cfRule>
  </conditionalFormatting>
  <conditionalFormatting sqref="U343:V343">
    <cfRule type="expression" dxfId="176" priority="177">
      <formula>$A343=TODAY()</formula>
    </cfRule>
  </conditionalFormatting>
  <conditionalFormatting sqref="T344:T348">
    <cfRule type="expression" dxfId="175" priority="176">
      <formula>$A344=TODAY()</formula>
    </cfRule>
  </conditionalFormatting>
  <conditionalFormatting sqref="U344:V348">
    <cfRule type="expression" dxfId="174" priority="175">
      <formula>$A344=TODAY()</formula>
    </cfRule>
  </conditionalFormatting>
  <conditionalFormatting sqref="T349">
    <cfRule type="expression" dxfId="173" priority="174">
      <formula>$A349=TODAY()</formula>
    </cfRule>
  </conditionalFormatting>
  <conditionalFormatting sqref="U349:V349">
    <cfRule type="expression" dxfId="172" priority="173">
      <formula>$A349=TODAY()</formula>
    </cfRule>
  </conditionalFormatting>
  <conditionalFormatting sqref="T350">
    <cfRule type="expression" dxfId="171" priority="172">
      <formula>$A350=TODAY()</formula>
    </cfRule>
  </conditionalFormatting>
  <conditionalFormatting sqref="U350:V350">
    <cfRule type="expression" dxfId="170" priority="171">
      <formula>$A350=TODAY()</formula>
    </cfRule>
  </conditionalFormatting>
  <conditionalFormatting sqref="T351:T355">
    <cfRule type="expression" dxfId="169" priority="170">
      <formula>$A351=TODAY()</formula>
    </cfRule>
  </conditionalFormatting>
  <conditionalFormatting sqref="U351:V355">
    <cfRule type="expression" dxfId="168" priority="169">
      <formula>$A351=TODAY()</formula>
    </cfRule>
  </conditionalFormatting>
  <conditionalFormatting sqref="T356">
    <cfRule type="expression" dxfId="167" priority="168">
      <formula>$A356=TODAY()</formula>
    </cfRule>
  </conditionalFormatting>
  <conditionalFormatting sqref="U356:V356">
    <cfRule type="expression" dxfId="166" priority="167">
      <formula>$A356=TODAY()</formula>
    </cfRule>
  </conditionalFormatting>
  <conditionalFormatting sqref="T357">
    <cfRule type="expression" dxfId="165" priority="166">
      <formula>$A357=TODAY()</formula>
    </cfRule>
  </conditionalFormatting>
  <conditionalFormatting sqref="U357:V357">
    <cfRule type="expression" dxfId="164" priority="165">
      <formula>$A357=TODAY()</formula>
    </cfRule>
  </conditionalFormatting>
  <conditionalFormatting sqref="T358:T362">
    <cfRule type="expression" dxfId="163" priority="164">
      <formula>$A358=TODAY()</formula>
    </cfRule>
  </conditionalFormatting>
  <conditionalFormatting sqref="U358:V362">
    <cfRule type="expression" dxfId="162" priority="163">
      <formula>$A358=TODAY()</formula>
    </cfRule>
  </conditionalFormatting>
  <conditionalFormatting sqref="T363">
    <cfRule type="expression" dxfId="161" priority="162">
      <formula>$A363=TODAY()</formula>
    </cfRule>
  </conditionalFormatting>
  <conditionalFormatting sqref="U363:V363">
    <cfRule type="expression" dxfId="160" priority="161">
      <formula>$A363=TODAY()</formula>
    </cfRule>
  </conditionalFormatting>
  <conditionalFormatting sqref="T364">
    <cfRule type="expression" dxfId="159" priority="160">
      <formula>$A364=TODAY()</formula>
    </cfRule>
  </conditionalFormatting>
  <conditionalFormatting sqref="U364:V364">
    <cfRule type="expression" dxfId="158" priority="159">
      <formula>$A364=TODAY()</formula>
    </cfRule>
  </conditionalFormatting>
  <conditionalFormatting sqref="T365:T369">
    <cfRule type="expression" dxfId="157" priority="158">
      <formula>$A365=TODAY()</formula>
    </cfRule>
  </conditionalFormatting>
  <conditionalFormatting sqref="U365:V369">
    <cfRule type="expression" dxfId="156" priority="157">
      <formula>$A365=TODAY()</formula>
    </cfRule>
  </conditionalFormatting>
  <conditionalFormatting sqref="T370">
    <cfRule type="expression" dxfId="155" priority="156">
      <formula>$A370=TODAY()</formula>
    </cfRule>
  </conditionalFormatting>
  <conditionalFormatting sqref="U370:V370">
    <cfRule type="expression" dxfId="154" priority="155">
      <formula>$A370=TODAY()</formula>
    </cfRule>
  </conditionalFormatting>
  <conditionalFormatting sqref="T371">
    <cfRule type="expression" dxfId="153" priority="154">
      <formula>$A371=TODAY()</formula>
    </cfRule>
  </conditionalFormatting>
  <conditionalFormatting sqref="U371:V371">
    <cfRule type="expression" dxfId="152" priority="153">
      <formula>$A371=TODAY()</formula>
    </cfRule>
  </conditionalFormatting>
  <conditionalFormatting sqref="T372:T376">
    <cfRule type="expression" dxfId="151" priority="152">
      <formula>$A372=TODAY()</formula>
    </cfRule>
  </conditionalFormatting>
  <conditionalFormatting sqref="U372:V376">
    <cfRule type="expression" dxfId="150" priority="151">
      <formula>$A372=TODAY()</formula>
    </cfRule>
  </conditionalFormatting>
  <conditionalFormatting sqref="T377">
    <cfRule type="expression" dxfId="149" priority="150">
      <formula>$A377=TODAY()</formula>
    </cfRule>
  </conditionalFormatting>
  <conditionalFormatting sqref="U377:V377">
    <cfRule type="expression" dxfId="148" priority="149">
      <formula>$A377=TODAY()</formula>
    </cfRule>
  </conditionalFormatting>
  <conditionalFormatting sqref="T378">
    <cfRule type="expression" dxfId="147" priority="148">
      <formula>$A378=TODAY()</formula>
    </cfRule>
  </conditionalFormatting>
  <conditionalFormatting sqref="U378:V378">
    <cfRule type="expression" dxfId="146" priority="147">
      <formula>$A378=TODAY()</formula>
    </cfRule>
  </conditionalFormatting>
  <conditionalFormatting sqref="T379:T383">
    <cfRule type="expression" dxfId="145" priority="146">
      <formula>$A379=TODAY()</formula>
    </cfRule>
  </conditionalFormatting>
  <conditionalFormatting sqref="U379:V383">
    <cfRule type="expression" dxfId="144" priority="145">
      <formula>$A379=TODAY()</formula>
    </cfRule>
  </conditionalFormatting>
  <conditionalFormatting sqref="T384">
    <cfRule type="expression" dxfId="143" priority="144">
      <formula>$A384=TODAY()</formula>
    </cfRule>
  </conditionalFormatting>
  <conditionalFormatting sqref="U384:V384">
    <cfRule type="expression" dxfId="142" priority="143">
      <formula>$A384=TODAY()</formula>
    </cfRule>
  </conditionalFormatting>
  <conditionalFormatting sqref="T385">
    <cfRule type="expression" dxfId="141" priority="142">
      <formula>$A385=TODAY()</formula>
    </cfRule>
  </conditionalFormatting>
  <conditionalFormatting sqref="U385:V385">
    <cfRule type="expression" dxfId="140" priority="141">
      <formula>$A385=TODAY()</formula>
    </cfRule>
  </conditionalFormatting>
  <conditionalFormatting sqref="T386:T390">
    <cfRule type="expression" dxfId="139" priority="140">
      <formula>$A386=TODAY()</formula>
    </cfRule>
  </conditionalFormatting>
  <conditionalFormatting sqref="U386:V390">
    <cfRule type="expression" dxfId="138" priority="139">
      <formula>$A386=TODAY()</formula>
    </cfRule>
  </conditionalFormatting>
  <conditionalFormatting sqref="T391">
    <cfRule type="expression" dxfId="137" priority="138">
      <formula>$A391=TODAY()</formula>
    </cfRule>
  </conditionalFormatting>
  <conditionalFormatting sqref="U391:V391">
    <cfRule type="expression" dxfId="136" priority="137">
      <formula>$A391=TODAY()</formula>
    </cfRule>
  </conditionalFormatting>
  <conditionalFormatting sqref="T392">
    <cfRule type="expression" dxfId="135" priority="136">
      <formula>$A392=TODAY()</formula>
    </cfRule>
  </conditionalFormatting>
  <conditionalFormatting sqref="U392:V392">
    <cfRule type="expression" dxfId="134" priority="135">
      <formula>$A392=TODAY()</formula>
    </cfRule>
  </conditionalFormatting>
  <conditionalFormatting sqref="T393:T397">
    <cfRule type="expression" dxfId="133" priority="134">
      <formula>$A393=TODAY()</formula>
    </cfRule>
  </conditionalFormatting>
  <conditionalFormatting sqref="U393:V397">
    <cfRule type="expression" dxfId="132" priority="133">
      <formula>$A393=TODAY()</formula>
    </cfRule>
  </conditionalFormatting>
  <conditionalFormatting sqref="T398">
    <cfRule type="expression" dxfId="131" priority="132">
      <formula>$A398=TODAY()</formula>
    </cfRule>
  </conditionalFormatting>
  <conditionalFormatting sqref="U398:V398">
    <cfRule type="expression" dxfId="130" priority="131">
      <formula>$A398=TODAY()</formula>
    </cfRule>
  </conditionalFormatting>
  <conditionalFormatting sqref="T399">
    <cfRule type="expression" dxfId="129" priority="130">
      <formula>$A399=TODAY()</formula>
    </cfRule>
  </conditionalFormatting>
  <conditionalFormatting sqref="U399:V399">
    <cfRule type="expression" dxfId="128" priority="129">
      <formula>$A399=TODAY()</formula>
    </cfRule>
  </conditionalFormatting>
  <conditionalFormatting sqref="T400:T404">
    <cfRule type="expression" dxfId="127" priority="128">
      <formula>$A400=TODAY()</formula>
    </cfRule>
  </conditionalFormatting>
  <conditionalFormatting sqref="U400:V404">
    <cfRule type="expression" dxfId="126" priority="127">
      <formula>$A400=TODAY()</formula>
    </cfRule>
  </conditionalFormatting>
  <conditionalFormatting sqref="T405">
    <cfRule type="expression" dxfId="125" priority="126">
      <formula>$A405=TODAY()</formula>
    </cfRule>
  </conditionalFormatting>
  <conditionalFormatting sqref="U405:V405">
    <cfRule type="expression" dxfId="124" priority="125">
      <formula>$A405=TODAY()</formula>
    </cfRule>
  </conditionalFormatting>
  <conditionalFormatting sqref="T406">
    <cfRule type="expression" dxfId="123" priority="124">
      <formula>$A406=TODAY()</formula>
    </cfRule>
  </conditionalFormatting>
  <conditionalFormatting sqref="U406:V406">
    <cfRule type="expression" dxfId="122" priority="123">
      <formula>$A406=TODAY()</formula>
    </cfRule>
  </conditionalFormatting>
  <conditionalFormatting sqref="T407:T411">
    <cfRule type="expression" dxfId="121" priority="122">
      <formula>$A407=TODAY()</formula>
    </cfRule>
  </conditionalFormatting>
  <conditionalFormatting sqref="U407:V411">
    <cfRule type="expression" dxfId="120" priority="121">
      <formula>$A407=TODAY()</formula>
    </cfRule>
  </conditionalFormatting>
  <conditionalFormatting sqref="T412">
    <cfRule type="expression" dxfId="119" priority="120">
      <formula>$A412=TODAY()</formula>
    </cfRule>
  </conditionalFormatting>
  <conditionalFormatting sqref="U412:V412">
    <cfRule type="expression" dxfId="118" priority="119">
      <formula>$A412=TODAY()</formula>
    </cfRule>
  </conditionalFormatting>
  <conditionalFormatting sqref="T413">
    <cfRule type="expression" dxfId="117" priority="118">
      <formula>$A413=TODAY()</formula>
    </cfRule>
  </conditionalFormatting>
  <conditionalFormatting sqref="U413:V413">
    <cfRule type="expression" dxfId="116" priority="117">
      <formula>$A413=TODAY()</formula>
    </cfRule>
  </conditionalFormatting>
  <conditionalFormatting sqref="T414:T418">
    <cfRule type="expression" dxfId="115" priority="116">
      <formula>$A414=TODAY()</formula>
    </cfRule>
  </conditionalFormatting>
  <conditionalFormatting sqref="U414:V418">
    <cfRule type="expression" dxfId="114" priority="115">
      <formula>$A414=TODAY()</formula>
    </cfRule>
  </conditionalFormatting>
  <conditionalFormatting sqref="T419">
    <cfRule type="expression" dxfId="113" priority="114">
      <formula>$A419=TODAY()</formula>
    </cfRule>
  </conditionalFormatting>
  <conditionalFormatting sqref="U419:V419">
    <cfRule type="expression" dxfId="112" priority="113">
      <formula>$A419=TODAY()</formula>
    </cfRule>
  </conditionalFormatting>
  <conditionalFormatting sqref="T420">
    <cfRule type="expression" dxfId="111" priority="112">
      <formula>$A420=TODAY()</formula>
    </cfRule>
  </conditionalFormatting>
  <conditionalFormatting sqref="U420:V420">
    <cfRule type="expression" dxfId="110" priority="111">
      <formula>$A420=TODAY()</formula>
    </cfRule>
  </conditionalFormatting>
  <conditionalFormatting sqref="T421:T425">
    <cfRule type="expression" dxfId="109" priority="110">
      <formula>$A421=TODAY()</formula>
    </cfRule>
  </conditionalFormatting>
  <conditionalFormatting sqref="U421:V425">
    <cfRule type="expression" dxfId="108" priority="109">
      <formula>$A421=TODAY()</formula>
    </cfRule>
  </conditionalFormatting>
  <conditionalFormatting sqref="T426">
    <cfRule type="expression" dxfId="107" priority="108">
      <formula>$A426=TODAY()</formula>
    </cfRule>
  </conditionalFormatting>
  <conditionalFormatting sqref="U426:V426">
    <cfRule type="expression" dxfId="106" priority="107">
      <formula>$A426=TODAY()</formula>
    </cfRule>
  </conditionalFormatting>
  <conditionalFormatting sqref="T427">
    <cfRule type="expression" dxfId="105" priority="106">
      <formula>$A427=TODAY()</formula>
    </cfRule>
  </conditionalFormatting>
  <conditionalFormatting sqref="U427:V427">
    <cfRule type="expression" dxfId="104" priority="105">
      <formula>$A427=TODAY()</formula>
    </cfRule>
  </conditionalFormatting>
  <conditionalFormatting sqref="T428:T432">
    <cfRule type="expression" dxfId="103" priority="104">
      <formula>$A428=TODAY()</formula>
    </cfRule>
  </conditionalFormatting>
  <conditionalFormatting sqref="U428:V432">
    <cfRule type="expression" dxfId="102" priority="103">
      <formula>$A428=TODAY()</formula>
    </cfRule>
  </conditionalFormatting>
  <conditionalFormatting sqref="T433">
    <cfRule type="expression" dxfId="101" priority="102">
      <formula>$A433=TODAY()</formula>
    </cfRule>
  </conditionalFormatting>
  <conditionalFormatting sqref="U433:V433">
    <cfRule type="expression" dxfId="100" priority="101">
      <formula>$A433=TODAY()</formula>
    </cfRule>
  </conditionalFormatting>
  <conditionalFormatting sqref="T434">
    <cfRule type="expression" dxfId="99" priority="100">
      <formula>$A434=TODAY()</formula>
    </cfRule>
  </conditionalFormatting>
  <conditionalFormatting sqref="U434:V434">
    <cfRule type="expression" dxfId="98" priority="99">
      <formula>$A434=TODAY()</formula>
    </cfRule>
  </conditionalFormatting>
  <conditionalFormatting sqref="T435:T439">
    <cfRule type="expression" dxfId="97" priority="98">
      <formula>$A435=TODAY()</formula>
    </cfRule>
  </conditionalFormatting>
  <conditionalFormatting sqref="U435:V439">
    <cfRule type="expression" dxfId="96" priority="97">
      <formula>$A435=TODAY()</formula>
    </cfRule>
  </conditionalFormatting>
  <conditionalFormatting sqref="T440">
    <cfRule type="expression" dxfId="95" priority="96">
      <formula>$A440=TODAY()</formula>
    </cfRule>
  </conditionalFormatting>
  <conditionalFormatting sqref="U440:V440">
    <cfRule type="expression" dxfId="94" priority="95">
      <formula>$A440=TODAY()</formula>
    </cfRule>
  </conditionalFormatting>
  <conditionalFormatting sqref="T441">
    <cfRule type="expression" dxfId="93" priority="94">
      <formula>$A441=TODAY()</formula>
    </cfRule>
  </conditionalFormatting>
  <conditionalFormatting sqref="U441:V441">
    <cfRule type="expression" dxfId="92" priority="93">
      <formula>$A441=TODAY()</formula>
    </cfRule>
  </conditionalFormatting>
  <conditionalFormatting sqref="T442:T446">
    <cfRule type="expression" dxfId="91" priority="92">
      <formula>$A442=TODAY()</formula>
    </cfRule>
  </conditionalFormatting>
  <conditionalFormatting sqref="U442:V446">
    <cfRule type="expression" dxfId="90" priority="91">
      <formula>$A442=TODAY()</formula>
    </cfRule>
  </conditionalFormatting>
  <conditionalFormatting sqref="T447">
    <cfRule type="expression" dxfId="89" priority="90">
      <formula>$A447=TODAY()</formula>
    </cfRule>
  </conditionalFormatting>
  <conditionalFormatting sqref="U447:V447">
    <cfRule type="expression" dxfId="88" priority="89">
      <formula>$A447=TODAY()</formula>
    </cfRule>
  </conditionalFormatting>
  <conditionalFormatting sqref="T448">
    <cfRule type="expression" dxfId="87" priority="88">
      <formula>$A448=TODAY()</formula>
    </cfRule>
  </conditionalFormatting>
  <conditionalFormatting sqref="U448:V448">
    <cfRule type="expression" dxfId="86" priority="87">
      <formula>$A448=TODAY()</formula>
    </cfRule>
  </conditionalFormatting>
  <conditionalFormatting sqref="T449:T453">
    <cfRule type="expression" dxfId="85" priority="86">
      <formula>$A449=TODAY()</formula>
    </cfRule>
  </conditionalFormatting>
  <conditionalFormatting sqref="U449:V453">
    <cfRule type="expression" dxfId="84" priority="85">
      <formula>$A449=TODAY()</formula>
    </cfRule>
  </conditionalFormatting>
  <conditionalFormatting sqref="T454">
    <cfRule type="expression" dxfId="83" priority="84">
      <formula>$A454=TODAY()</formula>
    </cfRule>
  </conditionalFormatting>
  <conditionalFormatting sqref="U454:V454">
    <cfRule type="expression" dxfId="82" priority="83">
      <formula>$A454=TODAY()</formula>
    </cfRule>
  </conditionalFormatting>
  <conditionalFormatting sqref="T455">
    <cfRule type="expression" dxfId="81" priority="82">
      <formula>$A455=TODAY()</formula>
    </cfRule>
  </conditionalFormatting>
  <conditionalFormatting sqref="U455:V455">
    <cfRule type="expression" dxfId="80" priority="81">
      <formula>$A455=TODAY()</formula>
    </cfRule>
  </conditionalFormatting>
  <conditionalFormatting sqref="T456:T460">
    <cfRule type="expression" dxfId="79" priority="80">
      <formula>$A456=TODAY()</formula>
    </cfRule>
  </conditionalFormatting>
  <conditionalFormatting sqref="U456:V460">
    <cfRule type="expression" dxfId="78" priority="79">
      <formula>$A456=TODAY()</formula>
    </cfRule>
  </conditionalFormatting>
  <conditionalFormatting sqref="T461">
    <cfRule type="expression" dxfId="77" priority="78">
      <formula>$A461=TODAY()</formula>
    </cfRule>
  </conditionalFormatting>
  <conditionalFormatting sqref="U461:V461">
    <cfRule type="expression" dxfId="76" priority="77">
      <formula>$A461=TODAY()</formula>
    </cfRule>
  </conditionalFormatting>
  <conditionalFormatting sqref="T462">
    <cfRule type="expression" dxfId="75" priority="76">
      <formula>$A462=TODAY()</formula>
    </cfRule>
  </conditionalFormatting>
  <conditionalFormatting sqref="U462:V462">
    <cfRule type="expression" dxfId="74" priority="75">
      <formula>$A462=TODAY()</formula>
    </cfRule>
  </conditionalFormatting>
  <conditionalFormatting sqref="T463:T467">
    <cfRule type="expression" dxfId="73" priority="74">
      <formula>$A463=TODAY()</formula>
    </cfRule>
  </conditionalFormatting>
  <conditionalFormatting sqref="U463:V467">
    <cfRule type="expression" dxfId="72" priority="73">
      <formula>$A463=TODAY()</formula>
    </cfRule>
  </conditionalFormatting>
  <conditionalFormatting sqref="T468">
    <cfRule type="expression" dxfId="71" priority="72">
      <formula>$A468=TODAY()</formula>
    </cfRule>
  </conditionalFormatting>
  <conditionalFormatting sqref="U468:V468">
    <cfRule type="expression" dxfId="70" priority="71">
      <formula>$A468=TODAY()</formula>
    </cfRule>
  </conditionalFormatting>
  <conditionalFormatting sqref="T469">
    <cfRule type="expression" dxfId="69" priority="70">
      <formula>$A469=TODAY()</formula>
    </cfRule>
  </conditionalFormatting>
  <conditionalFormatting sqref="U469:V469">
    <cfRule type="expression" dxfId="68" priority="69">
      <formula>$A469=TODAY()</formula>
    </cfRule>
  </conditionalFormatting>
  <conditionalFormatting sqref="T470:T474">
    <cfRule type="expression" dxfId="67" priority="68">
      <formula>$A470=TODAY()</formula>
    </cfRule>
  </conditionalFormatting>
  <conditionalFormatting sqref="U470:V474">
    <cfRule type="expression" dxfId="66" priority="67">
      <formula>$A470=TODAY()</formula>
    </cfRule>
  </conditionalFormatting>
  <conditionalFormatting sqref="T475">
    <cfRule type="expression" dxfId="65" priority="66">
      <formula>$A475=TODAY()</formula>
    </cfRule>
  </conditionalFormatting>
  <conditionalFormatting sqref="U475:V475">
    <cfRule type="expression" dxfId="64" priority="65">
      <formula>$A475=TODAY()</formula>
    </cfRule>
  </conditionalFormatting>
  <conditionalFormatting sqref="T476">
    <cfRule type="expression" dxfId="63" priority="64">
      <formula>$A476=TODAY()</formula>
    </cfRule>
  </conditionalFormatting>
  <conditionalFormatting sqref="U476:V476">
    <cfRule type="expression" dxfId="62" priority="63">
      <formula>$A476=TODAY()</formula>
    </cfRule>
  </conditionalFormatting>
  <conditionalFormatting sqref="T477:T481">
    <cfRule type="expression" dxfId="61" priority="62">
      <formula>$A477=TODAY()</formula>
    </cfRule>
  </conditionalFormatting>
  <conditionalFormatting sqref="U477:V481">
    <cfRule type="expression" dxfId="60" priority="61">
      <formula>$A477=TODAY()</formula>
    </cfRule>
  </conditionalFormatting>
  <conditionalFormatting sqref="T482">
    <cfRule type="expression" dxfId="59" priority="60">
      <formula>$A482=TODAY()</formula>
    </cfRule>
  </conditionalFormatting>
  <conditionalFormatting sqref="U482:V482">
    <cfRule type="expression" dxfId="58" priority="59">
      <formula>$A482=TODAY()</formula>
    </cfRule>
  </conditionalFormatting>
  <conditionalFormatting sqref="T483">
    <cfRule type="expression" dxfId="57" priority="58">
      <formula>$A483=TODAY()</formula>
    </cfRule>
  </conditionalFormatting>
  <conditionalFormatting sqref="U483:V483">
    <cfRule type="expression" dxfId="56" priority="57">
      <formula>$A483=TODAY()</formula>
    </cfRule>
  </conditionalFormatting>
  <conditionalFormatting sqref="T484:T488">
    <cfRule type="expression" dxfId="55" priority="56">
      <formula>$A484=TODAY()</formula>
    </cfRule>
  </conditionalFormatting>
  <conditionalFormatting sqref="U484:V488">
    <cfRule type="expression" dxfId="54" priority="55">
      <formula>$A484=TODAY()</formula>
    </cfRule>
  </conditionalFormatting>
  <conditionalFormatting sqref="T489">
    <cfRule type="expression" dxfId="53" priority="54">
      <formula>$A489=TODAY()</formula>
    </cfRule>
  </conditionalFormatting>
  <conditionalFormatting sqref="U489:V489">
    <cfRule type="expression" dxfId="52" priority="53">
      <formula>$A489=TODAY()</formula>
    </cfRule>
  </conditionalFormatting>
  <conditionalFormatting sqref="T490">
    <cfRule type="expression" dxfId="51" priority="52">
      <formula>$A490=TODAY()</formula>
    </cfRule>
  </conditionalFormatting>
  <conditionalFormatting sqref="U490:V490">
    <cfRule type="expression" dxfId="50" priority="51">
      <formula>$A490=TODAY()</formula>
    </cfRule>
  </conditionalFormatting>
  <conditionalFormatting sqref="T491:T495">
    <cfRule type="expression" dxfId="49" priority="50">
      <formula>$A491=TODAY()</formula>
    </cfRule>
  </conditionalFormatting>
  <conditionalFormatting sqref="U491:V495">
    <cfRule type="expression" dxfId="48" priority="49">
      <formula>$A491=TODAY()</formula>
    </cfRule>
  </conditionalFormatting>
  <conditionalFormatting sqref="T496">
    <cfRule type="expression" dxfId="47" priority="48">
      <formula>$A496=TODAY()</formula>
    </cfRule>
  </conditionalFormatting>
  <conditionalFormatting sqref="U496:V496">
    <cfRule type="expression" dxfId="46" priority="47">
      <formula>$A496=TODAY()</formula>
    </cfRule>
  </conditionalFormatting>
  <conditionalFormatting sqref="T497">
    <cfRule type="expression" dxfId="45" priority="46">
      <formula>$A497=TODAY()</formula>
    </cfRule>
  </conditionalFormatting>
  <conditionalFormatting sqref="U497:V497">
    <cfRule type="expression" dxfId="44" priority="45">
      <formula>$A497=TODAY()</formula>
    </cfRule>
  </conditionalFormatting>
  <conditionalFormatting sqref="T498:T502">
    <cfRule type="expression" dxfId="43" priority="44">
      <formula>$A498=TODAY()</formula>
    </cfRule>
  </conditionalFormatting>
  <conditionalFormatting sqref="U498:V502">
    <cfRule type="expression" dxfId="42" priority="43">
      <formula>$A498=TODAY()</formula>
    </cfRule>
  </conditionalFormatting>
  <conditionalFormatting sqref="T503">
    <cfRule type="expression" dxfId="41" priority="42">
      <formula>$A503=TODAY()</formula>
    </cfRule>
  </conditionalFormatting>
  <conditionalFormatting sqref="U503:V503">
    <cfRule type="expression" dxfId="40" priority="41">
      <formula>$A503=TODAY()</formula>
    </cfRule>
  </conditionalFormatting>
  <conditionalFormatting sqref="T504">
    <cfRule type="expression" dxfId="39" priority="40">
      <formula>$A504=TODAY()</formula>
    </cfRule>
  </conditionalFormatting>
  <conditionalFormatting sqref="U504:V504">
    <cfRule type="expression" dxfId="38" priority="39">
      <formula>$A504=TODAY()</formula>
    </cfRule>
  </conditionalFormatting>
  <conditionalFormatting sqref="T505:T509">
    <cfRule type="expression" dxfId="37" priority="38">
      <formula>$A505=TODAY()</formula>
    </cfRule>
  </conditionalFormatting>
  <conditionalFormatting sqref="U505:V509">
    <cfRule type="expression" dxfId="36" priority="37">
      <formula>$A505=TODAY()</formula>
    </cfRule>
  </conditionalFormatting>
  <conditionalFormatting sqref="T510">
    <cfRule type="expression" dxfId="35" priority="36">
      <formula>$A510=TODAY()</formula>
    </cfRule>
  </conditionalFormatting>
  <conditionalFormatting sqref="U510:V510">
    <cfRule type="expression" dxfId="34" priority="35">
      <formula>$A510=TODAY()</formula>
    </cfRule>
  </conditionalFormatting>
  <conditionalFormatting sqref="T511">
    <cfRule type="expression" dxfId="33" priority="34">
      <formula>$A511=TODAY()</formula>
    </cfRule>
  </conditionalFormatting>
  <conditionalFormatting sqref="U511:V511">
    <cfRule type="expression" dxfId="32" priority="33">
      <formula>$A511=TODAY()</formula>
    </cfRule>
  </conditionalFormatting>
  <conditionalFormatting sqref="T512:T516">
    <cfRule type="expression" dxfId="31" priority="32">
      <formula>$A512=TODAY()</formula>
    </cfRule>
  </conditionalFormatting>
  <conditionalFormatting sqref="U512:V516">
    <cfRule type="expression" dxfId="30" priority="31">
      <formula>$A512=TODAY()</formula>
    </cfRule>
  </conditionalFormatting>
  <conditionalFormatting sqref="T517">
    <cfRule type="expression" dxfId="29" priority="30">
      <formula>$A517=TODAY()</formula>
    </cfRule>
  </conditionalFormatting>
  <conditionalFormatting sqref="U517:V517">
    <cfRule type="expression" dxfId="28" priority="29">
      <formula>$A517=TODAY()</formula>
    </cfRule>
  </conditionalFormatting>
  <conditionalFormatting sqref="T518">
    <cfRule type="expression" dxfId="27" priority="28">
      <formula>$A518=TODAY()</formula>
    </cfRule>
  </conditionalFormatting>
  <conditionalFormatting sqref="U518:V518">
    <cfRule type="expression" dxfId="26" priority="27">
      <formula>$A518=TODAY()</formula>
    </cfRule>
  </conditionalFormatting>
  <conditionalFormatting sqref="T519:T523">
    <cfRule type="expression" dxfId="25" priority="26">
      <formula>$A519=TODAY()</formula>
    </cfRule>
  </conditionalFormatting>
  <conditionalFormatting sqref="U519:V523">
    <cfRule type="expression" dxfId="24" priority="25">
      <formula>$A519=TODAY()</formula>
    </cfRule>
  </conditionalFormatting>
  <conditionalFormatting sqref="T524">
    <cfRule type="expression" dxfId="23" priority="24">
      <formula>$A524=TODAY()</formula>
    </cfRule>
  </conditionalFormatting>
  <conditionalFormatting sqref="U524:V524">
    <cfRule type="expression" dxfId="22" priority="23">
      <formula>$A524=TODAY()</formula>
    </cfRule>
  </conditionalFormatting>
  <conditionalFormatting sqref="T525">
    <cfRule type="expression" dxfId="21" priority="22">
      <formula>$A525=TODAY()</formula>
    </cfRule>
  </conditionalFormatting>
  <conditionalFormatting sqref="U525:V525">
    <cfRule type="expression" dxfId="20" priority="21">
      <formula>$A525=TODAY()</formula>
    </cfRule>
  </conditionalFormatting>
  <conditionalFormatting sqref="T526:T530">
    <cfRule type="expression" dxfId="19" priority="20">
      <formula>$A526=TODAY()</formula>
    </cfRule>
  </conditionalFormatting>
  <conditionalFormatting sqref="U526:V530">
    <cfRule type="expression" dxfId="18" priority="19">
      <formula>$A526=TODAY()</formula>
    </cfRule>
  </conditionalFormatting>
  <conditionalFormatting sqref="T531">
    <cfRule type="expression" dxfId="17" priority="18">
      <formula>$A531=TODAY()</formula>
    </cfRule>
  </conditionalFormatting>
  <conditionalFormatting sqref="U531:V531">
    <cfRule type="expression" dxfId="16" priority="17">
      <formula>$A531=TODAY()</formula>
    </cfRule>
  </conditionalFormatting>
  <conditionalFormatting sqref="T532">
    <cfRule type="expression" dxfId="15" priority="16">
      <formula>$A532=TODAY()</formula>
    </cfRule>
  </conditionalFormatting>
  <conditionalFormatting sqref="U532:V532">
    <cfRule type="expression" dxfId="14" priority="15">
      <formula>$A532=TODAY()</formula>
    </cfRule>
  </conditionalFormatting>
  <conditionalFormatting sqref="T533:T537">
    <cfRule type="expression" dxfId="13" priority="14">
      <formula>$A533=TODAY()</formula>
    </cfRule>
  </conditionalFormatting>
  <conditionalFormatting sqref="U533:V537">
    <cfRule type="expression" dxfId="12" priority="13">
      <formula>$A533=TODAY()</formula>
    </cfRule>
  </conditionalFormatting>
  <conditionalFormatting sqref="T538">
    <cfRule type="expression" dxfId="11" priority="12">
      <formula>$A538=TODAY()</formula>
    </cfRule>
  </conditionalFormatting>
  <conditionalFormatting sqref="U538:V538">
    <cfRule type="expression" dxfId="10" priority="11">
      <formula>$A538=TODAY()</formula>
    </cfRule>
  </conditionalFormatting>
  <conditionalFormatting sqref="T539">
    <cfRule type="expression" dxfId="9" priority="10">
      <formula>$A539=TODAY()</formula>
    </cfRule>
  </conditionalFormatting>
  <conditionalFormatting sqref="U539:V539">
    <cfRule type="expression" dxfId="8" priority="9">
      <formula>$A539=TODAY()</formula>
    </cfRule>
  </conditionalFormatting>
  <conditionalFormatting sqref="T540:T544">
    <cfRule type="expression" dxfId="7" priority="8">
      <formula>$A540=TODAY()</formula>
    </cfRule>
  </conditionalFormatting>
  <conditionalFormatting sqref="U540:V544">
    <cfRule type="expression" dxfId="6" priority="7">
      <formula>$A540=TODAY()</formula>
    </cfRule>
  </conditionalFormatting>
  <conditionalFormatting sqref="T545">
    <cfRule type="expression" dxfId="5" priority="6">
      <formula>$A545=TODAY()</formula>
    </cfRule>
  </conditionalFormatting>
  <conditionalFormatting sqref="U545:V545">
    <cfRule type="expression" dxfId="4" priority="5">
      <formula>$A545=TODAY()</formula>
    </cfRule>
  </conditionalFormatting>
  <conditionalFormatting sqref="T546">
    <cfRule type="expression" dxfId="3" priority="4">
      <formula>$A546=TODAY()</formula>
    </cfRule>
  </conditionalFormatting>
  <conditionalFormatting sqref="U546:V546">
    <cfRule type="expression" dxfId="2" priority="3">
      <formula>$A546=TODAY()</formula>
    </cfRule>
  </conditionalFormatting>
  <conditionalFormatting sqref="T547:T551">
    <cfRule type="expression" dxfId="1" priority="2">
      <formula>$A547=TODAY()</formula>
    </cfRule>
  </conditionalFormatting>
  <conditionalFormatting sqref="U547:V551">
    <cfRule type="expression" dxfId="0" priority="1">
      <formula>$A547=TODAY()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>
        <f>SUM(infected!B57:B63)</f>
        <v>141</v>
      </c>
      <c r="C2" s="14">
        <f>SUM(infected!C57:C63)</f>
        <v>114</v>
      </c>
      <c r="D2" s="14">
        <f>SUM(infected!D57:D63)</f>
        <v>114</v>
      </c>
      <c r="E2" s="14">
        <f>SUM(infected!E57:E63)</f>
        <v>0</v>
      </c>
      <c r="F2" s="14">
        <f>SUM(infected!F57:F63)</f>
        <v>0</v>
      </c>
      <c r="G2" s="14">
        <f>SUM(infected!G57:G63)</f>
        <v>0</v>
      </c>
      <c r="H2" s="14">
        <f>SUM(infected!H57:H63)</f>
        <v>123</v>
      </c>
      <c r="I2" s="14">
        <f>SUM(infected!I57:I63)</f>
        <v>0</v>
      </c>
      <c r="J2" s="14">
        <f>SUM(infected!J57:J63)</f>
        <v>0</v>
      </c>
      <c r="K2" s="14">
        <f>SUM(infected!K57:K63)</f>
        <v>0</v>
      </c>
      <c r="L2" s="14">
        <f>SUM(infected!L57:L63)</f>
        <v>137</v>
      </c>
      <c r="M2" s="14">
        <f>SUM(infected!M57:M63)</f>
        <v>114</v>
      </c>
      <c r="N2" s="14">
        <f>SUM(infected!N57:N63)</f>
        <v>114</v>
      </c>
      <c r="O2" s="14">
        <f>SUM(infected!O57:O63)</f>
        <v>0</v>
      </c>
      <c r="P2" s="14">
        <f>SUM(infected!S57:S63)</f>
        <v>0</v>
      </c>
      <c r="Q2" s="14">
        <f>SUM(infected!T57:T63)</f>
        <v>1108</v>
      </c>
      <c r="S2" s="7">
        <v>42423</v>
      </c>
      <c r="T2" s="7">
        <v>42429</v>
      </c>
    </row>
    <row r="3" spans="1:20" x14ac:dyDescent="0.25">
      <c r="A3">
        <f>A2+1</f>
        <v>10</v>
      </c>
      <c r="B3" s="14">
        <f>SUM(infected!B64:B70)</f>
        <v>894</v>
      </c>
      <c r="C3" s="14">
        <f>SUM(infected!C64:C70)</f>
        <v>910</v>
      </c>
      <c r="D3" s="14">
        <f>SUM(infected!D64:D70)</f>
        <v>910</v>
      </c>
      <c r="E3" s="14">
        <f>SUM(infected!E64:E70)</f>
        <v>0</v>
      </c>
      <c r="F3" s="14">
        <f>SUM(infected!F64:F70)</f>
        <v>0</v>
      </c>
      <c r="G3" s="14">
        <f>SUM(infected!G64:G70)</f>
        <v>0</v>
      </c>
      <c r="H3" s="14">
        <f>SUM(infected!H64:H70)</f>
        <v>904.66666666666663</v>
      </c>
      <c r="I3" s="14">
        <f>SUM(infected!I64:I70)</f>
        <v>0</v>
      </c>
      <c r="J3" s="14">
        <f>SUM(infected!J64:J70)</f>
        <v>0</v>
      </c>
      <c r="K3" s="14">
        <f>SUM(infected!K64:K70)</f>
        <v>0</v>
      </c>
      <c r="L3" s="14">
        <f>SUM(infected!L64:L70)</f>
        <v>753</v>
      </c>
      <c r="M3" s="14">
        <f>SUM(infected!M64:M70)</f>
        <v>796</v>
      </c>
      <c r="N3" s="14">
        <f>SUM(infected!N64:N70)</f>
        <v>796</v>
      </c>
      <c r="O3" s="14">
        <f>SUM(infected!O64:O70)</f>
        <v>0</v>
      </c>
      <c r="P3" s="14">
        <f>SUM(infected!S64:S70)</f>
        <v>0</v>
      </c>
      <c r="Q3" s="14">
        <f>SUM(infected!T64:T70)</f>
        <v>4960</v>
      </c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>
        <f>SUM(infected!B71:B77)</f>
        <v>6429</v>
      </c>
      <c r="C4" s="14">
        <f>SUM(infected!C71:C77)</f>
        <v>4755</v>
      </c>
      <c r="D4" s="14">
        <f>SUM(infected!D71:D77)</f>
        <v>4773</v>
      </c>
      <c r="E4" s="14">
        <f>SUM(infected!E71:E77)</f>
        <v>0</v>
      </c>
      <c r="F4" s="14">
        <f>SUM(infected!F71:F77)</f>
        <v>0</v>
      </c>
      <c r="G4" s="14">
        <f>SUM(infected!G71:G77)</f>
        <v>0</v>
      </c>
      <c r="H4" s="14">
        <f>SUM(infected!H71:H77)</f>
        <v>5319</v>
      </c>
      <c r="I4" s="14">
        <f>SUM(infected!I71:I77)</f>
        <v>0</v>
      </c>
      <c r="J4" s="14">
        <f>SUM(infected!J71:J77)</f>
        <v>0</v>
      </c>
      <c r="K4" s="14">
        <f>SUM(infected!K71:K77)</f>
        <v>0</v>
      </c>
      <c r="L4" s="14">
        <f>SUM(infected!L71:L77)</f>
        <v>5535</v>
      </c>
      <c r="M4" s="14">
        <f>SUM(infected!M71:M77)</f>
        <v>3845</v>
      </c>
      <c r="N4" s="14">
        <f>SUM(infected!N71:N77)</f>
        <v>3863</v>
      </c>
      <c r="O4" s="14">
        <f>SUM(infected!O71:O77)</f>
        <v>0</v>
      </c>
      <c r="P4" s="14">
        <f>SUM(infected!S71:S77)</f>
        <v>0</v>
      </c>
      <c r="Q4" s="14">
        <f>SUM(infected!T71:T77)</f>
        <v>29683</v>
      </c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SUM(infected!B78:B84)</f>
        <v>22439</v>
      </c>
      <c r="C5" s="14">
        <f>SUM(infected!C78:C84)</f>
        <v>19078</v>
      </c>
      <c r="D5" s="14">
        <f>SUM(infected!D78:D84)</f>
        <v>19060</v>
      </c>
      <c r="E5" s="14">
        <f>SUM(infected!E78:E84)</f>
        <v>0</v>
      </c>
      <c r="F5" s="14">
        <f>SUM(infected!F78:F84)</f>
        <v>0</v>
      </c>
      <c r="G5" s="14">
        <f>SUM(infected!G78:G84)</f>
        <v>0</v>
      </c>
      <c r="H5" s="14">
        <f>SUM(infected!H78:H84)</f>
        <v>20192.333333333332</v>
      </c>
      <c r="I5" s="14">
        <f>SUM(infected!I78:I84)</f>
        <v>0</v>
      </c>
      <c r="J5" s="14">
        <f>SUM(infected!J78:J84)</f>
        <v>0</v>
      </c>
      <c r="K5" s="14">
        <f>SUM(infected!K78:K84)</f>
        <v>0</v>
      </c>
      <c r="L5" s="14">
        <f>SUM(infected!L78:L84)</f>
        <v>16010</v>
      </c>
      <c r="M5" s="14">
        <f>SUM(infected!M78:M84)</f>
        <v>14323</v>
      </c>
      <c r="N5" s="14">
        <f>SUM(infected!N78:N84)</f>
        <v>14287</v>
      </c>
      <c r="O5" s="14">
        <f>SUM(infected!O78:O84)</f>
        <v>0</v>
      </c>
      <c r="P5" s="14">
        <f>SUM(infected!S78:S84)</f>
        <v>0</v>
      </c>
      <c r="Q5" s="14">
        <f>SUM(infected!T78:T84)</f>
        <v>141007</v>
      </c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SUM(infected!B85:B91)</f>
        <v>34014</v>
      </c>
      <c r="C6" s="14">
        <f>SUM(infected!C85:C91)</f>
        <v>37222</v>
      </c>
      <c r="D6" s="14">
        <f>SUM(infected!D85:D91)</f>
        <v>37562</v>
      </c>
      <c r="E6" s="14">
        <f>SUM(infected!E85:E91)</f>
        <v>0</v>
      </c>
      <c r="F6" s="14">
        <f>SUM(infected!F85:F91)</f>
        <v>0</v>
      </c>
      <c r="G6" s="14">
        <f>SUM(infected!G85:G91)</f>
        <v>0</v>
      </c>
      <c r="H6" s="14">
        <f>SUM(infected!H85:H91)</f>
        <v>36266</v>
      </c>
      <c r="I6" s="14">
        <f>SUM(infected!I85:I91)</f>
        <v>0</v>
      </c>
      <c r="J6" s="14">
        <f>SUM(infected!J85:J91)</f>
        <v>0</v>
      </c>
      <c r="K6" s="14">
        <f>SUM(infected!K85:K91)</f>
        <v>0</v>
      </c>
      <c r="L6" s="14">
        <f>SUM(infected!L85:L91)</f>
        <v>11575</v>
      </c>
      <c r="M6" s="14">
        <f>SUM(infected!M85:M91)</f>
        <v>18144</v>
      </c>
      <c r="N6" s="14">
        <f>SUM(infected!N85:N91)</f>
        <v>18502</v>
      </c>
      <c r="O6" s="14">
        <f>SUM(infected!O85:O91)</f>
        <v>0</v>
      </c>
      <c r="P6" s="14">
        <f>SUM(infected!S85:S91)</f>
        <v>0</v>
      </c>
      <c r="Q6" s="14">
        <f>SUM(infected!T85:T91)</f>
        <v>348056</v>
      </c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SUM(infected!B92:B98)</f>
        <v>36095</v>
      </c>
      <c r="C7" s="18">
        <f>SUM(infected!C92:C98)</f>
        <v>38028</v>
      </c>
      <c r="D7" s="18">
        <f>SUM(infected!D92:D98)</f>
        <v>37688</v>
      </c>
      <c r="E7" s="18">
        <f>SUM(infected!E92:E98)</f>
        <v>0</v>
      </c>
      <c r="F7" s="18">
        <f>SUM(infected!F92:F98)</f>
        <v>0</v>
      </c>
      <c r="G7" s="18">
        <f>SUM(infected!G92:G98)</f>
        <v>0</v>
      </c>
      <c r="H7" s="18">
        <f>SUM(infected!H92:H98)</f>
        <v>37270.333333333336</v>
      </c>
      <c r="I7" s="18">
        <f>SUM(infected!I92:I98)</f>
        <v>0</v>
      </c>
      <c r="J7" s="18">
        <f>SUM(infected!J92:J98)</f>
        <v>0</v>
      </c>
      <c r="K7" s="18">
        <f>SUM(infected!K92:K98)</f>
        <v>0</v>
      </c>
      <c r="L7" s="18">
        <f>SUM(infected!L92:L98)</f>
        <v>2081</v>
      </c>
      <c r="M7" s="18">
        <f>SUM(infected!M92:M98)</f>
        <v>806</v>
      </c>
      <c r="N7" s="18">
        <f>SUM(infected!N92:N98)</f>
        <v>126</v>
      </c>
      <c r="O7" s="18">
        <f>SUM(infected!O92:O98)</f>
        <v>0</v>
      </c>
      <c r="P7" s="18">
        <f>SUM(infected!S92:S98)</f>
        <v>0</v>
      </c>
      <c r="Q7" s="18">
        <f>SUM(infected!T92:T98)</f>
        <v>600745</v>
      </c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SUM(infected!B99:B105)</f>
        <v>27187</v>
      </c>
      <c r="C8" s="18">
        <f>SUM(infected!C99:C105)</f>
        <v>27731</v>
      </c>
      <c r="D8" s="18">
        <f>SUM(infected!D99:D105)</f>
        <v>27731</v>
      </c>
      <c r="E8" s="18">
        <f>SUM(infected!E99:E105)</f>
        <v>0</v>
      </c>
      <c r="F8" s="18">
        <f>SUM(infected!F99:F105)</f>
        <v>0</v>
      </c>
      <c r="G8" s="18">
        <f>SUM(infected!G99:G105)</f>
        <v>0</v>
      </c>
      <c r="H8" s="18">
        <f>SUM(infected!H99:H105)</f>
        <v>27549.666666666668</v>
      </c>
      <c r="I8" s="18">
        <f>SUM(infected!I99:I105)</f>
        <v>0</v>
      </c>
      <c r="J8" s="18">
        <f>SUM(infected!J99:J105)</f>
        <v>0</v>
      </c>
      <c r="K8" s="18">
        <f>SUM(infected!K99:K105)</f>
        <v>0</v>
      </c>
      <c r="L8" s="18">
        <f>SUM(infected!L99:L105)</f>
        <v>-8908</v>
      </c>
      <c r="M8" s="18">
        <f>SUM(infected!M99:M105)</f>
        <v>-10297</v>
      </c>
      <c r="N8" s="18">
        <f>SUM(infected!N99:N105)</f>
        <v>-9957</v>
      </c>
      <c r="O8" s="18">
        <f>SUM(infected!O99:O105)</f>
        <v>0</v>
      </c>
      <c r="P8" s="18">
        <f>SUM(infected!S99:S105)</f>
        <v>0</v>
      </c>
      <c r="Q8" s="18">
        <f>SUM(infected!T99:T105)</f>
        <v>821535</v>
      </c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SUM(infected!B106:B112)</f>
        <v>17370</v>
      </c>
      <c r="C9" s="18">
        <f>SUM(infected!C106:C112)</f>
        <v>17330</v>
      </c>
      <c r="D9" s="18">
        <f>SUM(infected!D106:D112)</f>
        <v>17888</v>
      </c>
      <c r="E9" s="18">
        <f>SUM(infected!E106:E112)</f>
        <v>0</v>
      </c>
      <c r="F9" s="18">
        <f>SUM(infected!F106:F112)</f>
        <v>0</v>
      </c>
      <c r="G9" s="18">
        <f>SUM(infected!G106:G112)</f>
        <v>0</v>
      </c>
      <c r="H9" s="18">
        <f>SUM(infected!H106:H112)</f>
        <v>17529.333333333336</v>
      </c>
      <c r="I9" s="18">
        <f>SUM(infected!I106:I112)</f>
        <v>0</v>
      </c>
      <c r="J9" s="18">
        <f>SUM(infected!J106:J112)</f>
        <v>0</v>
      </c>
      <c r="K9" s="18">
        <f>SUM(infected!K106:K112)</f>
        <v>0</v>
      </c>
      <c r="L9" s="18">
        <f>SUM(infected!L106:L112)</f>
        <v>-9817</v>
      </c>
      <c r="M9" s="18">
        <f>SUM(infected!M106:M112)</f>
        <v>-10401</v>
      </c>
      <c r="N9" s="18">
        <f>SUM(infected!N106:N112)</f>
        <v>-9843</v>
      </c>
      <c r="O9" s="18">
        <f>SUM(infected!O106:O112)</f>
        <v>0</v>
      </c>
      <c r="P9" s="18">
        <f>SUM(infected!S106:S112)</f>
        <v>0</v>
      </c>
      <c r="Q9" s="18">
        <f>SUM(infected!T106:T112)</f>
        <v>962261</v>
      </c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SUM(infected!B113:B119)</f>
        <v>12381</v>
      </c>
      <c r="C10" s="19">
        <f>SUM(infected!C113:C119)</f>
        <v>12586</v>
      </c>
      <c r="D10" s="19">
        <f>SUM(infected!D113:D119)</f>
        <v>12028</v>
      </c>
      <c r="E10" s="19">
        <f>SUM(infected!E113:E119)</f>
        <v>0</v>
      </c>
      <c r="F10" s="19">
        <f>SUM(infected!F113:F119)</f>
        <v>0</v>
      </c>
      <c r="G10" s="19">
        <f>SUM(infected!G113:G119)</f>
        <v>0</v>
      </c>
      <c r="H10" s="19">
        <f>SUM(infected!H113:H119)</f>
        <v>12331.666666666666</v>
      </c>
      <c r="I10" s="19">
        <f>SUM(infected!I113:I119)</f>
        <v>0</v>
      </c>
      <c r="J10" s="19">
        <f>SUM(infected!J113:J119)</f>
        <v>0</v>
      </c>
      <c r="K10" s="19">
        <f>SUM(infected!K113:K119)</f>
        <v>0</v>
      </c>
      <c r="L10" s="19">
        <f>SUM(infected!L113:L119)</f>
        <v>-4989</v>
      </c>
      <c r="M10" s="19">
        <f>SUM(infected!M113:M119)</f>
        <v>-4744</v>
      </c>
      <c r="N10" s="19">
        <f>SUM(infected!N113:N119)</f>
        <v>-5860</v>
      </c>
      <c r="O10" s="19">
        <f>SUM(infected!O113:O119)</f>
        <v>0</v>
      </c>
      <c r="P10" s="19">
        <f>SUM(infected!S113:S119)</f>
        <v>0</v>
      </c>
      <c r="Q10" s="19">
        <f>SUM(infected!T113:T119)</f>
        <v>1067713</v>
      </c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SUM(infected!B120:B126)</f>
        <v>7446</v>
      </c>
      <c r="C11" s="20">
        <f>SUM(infected!C120:C126)</f>
        <v>7894</v>
      </c>
      <c r="D11" s="20">
        <f>SUM(infected!D120:D126)</f>
        <v>7894</v>
      </c>
      <c r="E11" s="20">
        <f>SUM(infected!E120:E126)</f>
        <v>0</v>
      </c>
      <c r="F11" s="20">
        <f>SUM(infected!F120:F126)</f>
        <v>0</v>
      </c>
      <c r="G11" s="20">
        <f>SUM(infected!G120:G126)</f>
        <v>0</v>
      </c>
      <c r="H11" s="20">
        <f>SUM(infected!H120:H126)</f>
        <v>7744.6666666666679</v>
      </c>
      <c r="I11" s="20">
        <f>SUM(infected!I120:I126)</f>
        <v>0</v>
      </c>
      <c r="J11" s="20">
        <f>SUM(infected!J120:J126)</f>
        <v>0</v>
      </c>
      <c r="K11" s="20">
        <f>SUM(infected!K120:K126)</f>
        <v>0</v>
      </c>
      <c r="L11" s="20">
        <f>SUM(infected!L120:L126)</f>
        <v>-4935</v>
      </c>
      <c r="M11" s="20">
        <f>SUM(infected!M120:M126)</f>
        <v>-4692</v>
      </c>
      <c r="N11" s="20">
        <f>SUM(infected!N120:N126)</f>
        <v>-4134</v>
      </c>
      <c r="O11" s="20">
        <f>SUM(infected!O120:O126)</f>
        <v>0</v>
      </c>
      <c r="P11" s="20">
        <f>SUM(infected!S120:S126)</f>
        <v>0</v>
      </c>
      <c r="Q11" s="20">
        <f>SUM(infected!T120:T126)</f>
        <v>1133442</v>
      </c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SUM(infected!B127:B133)</f>
        <v>6238</v>
      </c>
      <c r="C12" s="20">
        <f>SUM(infected!C127:C133)</f>
        <v>6215</v>
      </c>
      <c r="D12" s="20">
        <f>SUM(infected!D127:D133)</f>
        <v>6215</v>
      </c>
      <c r="E12" s="20">
        <f>SUM(infected!E127:E133)</f>
        <v>0</v>
      </c>
      <c r="F12" s="20">
        <f>SUM(infected!F127:F133)</f>
        <v>0</v>
      </c>
      <c r="G12" s="20">
        <f>SUM(infected!G127:G133)</f>
        <v>0</v>
      </c>
      <c r="H12" s="20">
        <f>SUM(infected!H127:H133)</f>
        <v>6222.666666666667</v>
      </c>
      <c r="I12" s="20">
        <f>SUM(infected!I127:I133)</f>
        <v>0</v>
      </c>
      <c r="J12" s="20">
        <f>SUM(infected!J127:J133)</f>
        <v>0</v>
      </c>
      <c r="K12" s="20">
        <f>SUM(infected!K127:K133)</f>
        <v>0</v>
      </c>
      <c r="L12" s="20">
        <f>SUM(infected!L127:L133)</f>
        <v>-1208</v>
      </c>
      <c r="M12" s="20">
        <f>SUM(infected!M127:M133)</f>
        <v>-1679</v>
      </c>
      <c r="N12" s="20">
        <f>SUM(infected!N127:N133)</f>
        <v>-1679</v>
      </c>
      <c r="O12" s="20">
        <f>SUM(infected!O127:O133)</f>
        <v>0</v>
      </c>
      <c r="P12" s="20">
        <f>SUM(infected!S127:S133)</f>
        <v>0</v>
      </c>
      <c r="Q12" s="20">
        <f>SUM(infected!T127:T133)</f>
        <v>1178677</v>
      </c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SUM(infected!B134:B140)</f>
        <v>4755</v>
      </c>
      <c r="C13" s="20">
        <f>SUM(infected!C134:C140)</f>
        <v>4490</v>
      </c>
      <c r="D13" s="20">
        <f>SUM(infected!D134:D140)</f>
        <v>4772</v>
      </c>
      <c r="E13" s="20">
        <f>SUM(infected!E134:E140)</f>
        <v>0</v>
      </c>
      <c r="F13" s="20">
        <f>SUM(infected!F134:F140)</f>
        <v>0</v>
      </c>
      <c r="G13" s="20">
        <f>SUM(infected!G134:G140)</f>
        <v>0</v>
      </c>
      <c r="H13" s="20">
        <f>SUM(infected!H134:H140)</f>
        <v>4672.3333333333339</v>
      </c>
      <c r="I13" s="20">
        <f>SUM(infected!I134:I140)</f>
        <v>0</v>
      </c>
      <c r="J13" s="20">
        <f>SUM(infected!J134:J140)</f>
        <v>0</v>
      </c>
      <c r="K13" s="20">
        <f>SUM(infected!K134:K140)</f>
        <v>0</v>
      </c>
      <c r="L13" s="20">
        <f>SUM(infected!L134:L140)</f>
        <v>-1483</v>
      </c>
      <c r="M13" s="20">
        <f>SUM(infected!M134:M140)</f>
        <v>-1725</v>
      </c>
      <c r="N13" s="20">
        <f>SUM(infected!N134:N140)</f>
        <v>-1443</v>
      </c>
      <c r="O13" s="20">
        <f>SUM(infected!O134:O140)</f>
        <v>0</v>
      </c>
      <c r="P13" s="20">
        <f>SUM(infected!S134:S140)</f>
        <v>0</v>
      </c>
      <c r="Q13" s="20">
        <f>SUM(infected!T134:T140)</f>
        <v>1216279</v>
      </c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SUM(infected!B141:B147)</f>
        <v>3620</v>
      </c>
      <c r="C14" s="20">
        <f>SUM(infected!C141:C147)</f>
        <v>3959</v>
      </c>
      <c r="D14" s="20">
        <f>SUM(infected!D141:D147)</f>
        <v>3677</v>
      </c>
      <c r="E14" s="20">
        <f>SUM(infected!E141:E147)</f>
        <v>0</v>
      </c>
      <c r="F14" s="20">
        <f>SUM(infected!F141:F147)</f>
        <v>0</v>
      </c>
      <c r="G14" s="20">
        <f>SUM(infected!G141:G147)</f>
        <v>0</v>
      </c>
      <c r="H14" s="20">
        <f>SUM(infected!H141:H147)</f>
        <v>3751.9999999999995</v>
      </c>
      <c r="I14" s="20">
        <f>SUM(infected!I141:I147)</f>
        <v>0</v>
      </c>
      <c r="J14" s="20">
        <f>SUM(infected!J141:J147)</f>
        <v>0</v>
      </c>
      <c r="K14" s="20">
        <f>SUM(infected!K141:K147)</f>
        <v>0</v>
      </c>
      <c r="L14" s="20">
        <f>SUM(infected!L141:L147)</f>
        <v>-1135</v>
      </c>
      <c r="M14" s="20">
        <f>SUM(infected!M141:M147)</f>
        <v>-531</v>
      </c>
      <c r="N14" s="20">
        <f>SUM(infected!N141:N147)</f>
        <v>-1095</v>
      </c>
      <c r="O14" s="20">
        <f>SUM(infected!O141:O147)</f>
        <v>0</v>
      </c>
      <c r="P14" s="20">
        <f>SUM(infected!S141:S147)</f>
        <v>0</v>
      </c>
      <c r="Q14" s="20">
        <f>SUM(infected!T141:T147)</f>
        <v>1244985</v>
      </c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20">
        <f>SUM(infected!B148:B154)</f>
        <v>3208</v>
      </c>
      <c r="C15" s="20">
        <f>SUM(infected!C148:C154)</f>
        <v>3082</v>
      </c>
      <c r="D15" s="20">
        <f>SUM(infected!D148:D154)</f>
        <v>3166</v>
      </c>
      <c r="E15" s="20">
        <f>SUM(infected!E148:E154)</f>
        <v>0</v>
      </c>
      <c r="F15" s="20">
        <f>SUM(infected!F148:F154)</f>
        <v>0</v>
      </c>
      <c r="G15" s="20">
        <f>SUM(infected!G148:G154)</f>
        <v>0</v>
      </c>
      <c r="H15" s="20">
        <f>SUM(infected!H148:H154)</f>
        <v>3152</v>
      </c>
      <c r="I15" s="20">
        <f>SUM(infected!I148:I154)</f>
        <v>0</v>
      </c>
      <c r="J15" s="20">
        <f>SUM(infected!J148:J154)</f>
        <v>0</v>
      </c>
      <c r="K15" s="20">
        <f>SUM(infected!K148:K154)</f>
        <v>0</v>
      </c>
      <c r="L15" s="20">
        <f>SUM(infected!L148:L154)</f>
        <v>-412</v>
      </c>
      <c r="M15" s="20">
        <f>SUM(infected!M148:M154)</f>
        <v>-877</v>
      </c>
      <c r="N15" s="20">
        <f>SUM(infected!N148:N154)</f>
        <v>-511</v>
      </c>
      <c r="O15" s="20">
        <f>SUM(infected!O148:O154)</f>
        <v>0</v>
      </c>
      <c r="P15" s="20">
        <f>SUM(infected!S148:S154)</f>
        <v>0</v>
      </c>
      <c r="Q15" s="20">
        <f>SUM(infected!T148:T154)</f>
        <v>1268013</v>
      </c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20">
        <f>SUM(infected!B155:B161)</f>
        <v>2360</v>
      </c>
      <c r="C16" s="20">
        <f>SUM(infected!C155:C161)</f>
        <v>2340</v>
      </c>
      <c r="D16" s="20">
        <f>SUM(infected!D155:D161)</f>
        <v>2375</v>
      </c>
      <c r="E16" s="20">
        <f>SUM(infected!E155:E161)</f>
        <v>0</v>
      </c>
      <c r="F16" s="20">
        <f>SUM(infected!F155:F161)</f>
        <v>0</v>
      </c>
      <c r="G16" s="20">
        <f>SUM(infected!G155:G161)</f>
        <v>0</v>
      </c>
      <c r="H16" s="20">
        <f>SUM(infected!H155:H161)</f>
        <v>2358.3333333333335</v>
      </c>
      <c r="I16" s="20">
        <f>SUM(infected!I155:I161)</f>
        <v>0</v>
      </c>
      <c r="J16" s="20">
        <f>SUM(infected!J155:J161)</f>
        <v>0</v>
      </c>
      <c r="K16" s="20">
        <f>SUM(infected!K155:K161)</f>
        <v>0</v>
      </c>
      <c r="L16" s="20">
        <f>SUM(infected!L155:L161)</f>
        <v>-848</v>
      </c>
      <c r="M16" s="20">
        <f>SUM(infected!M155:M161)</f>
        <v>-742</v>
      </c>
      <c r="N16" s="20">
        <f>SUM(infected!N155:N161)</f>
        <v>-791</v>
      </c>
      <c r="O16" s="20">
        <f>SUM(infected!O155:O161)</f>
        <v>0</v>
      </c>
      <c r="P16" s="20">
        <f>SUM(infected!S155:S161)</f>
        <v>0</v>
      </c>
      <c r="Q16" s="20">
        <f>SUM(infected!T155:T161)</f>
        <v>1285698</v>
      </c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20">
        <f>SUM(infected!B162:B168)</f>
        <v>2343</v>
      </c>
      <c r="C17" s="20">
        <f>SUM(infected!C162:C168)</f>
        <v>1768</v>
      </c>
      <c r="D17" s="20">
        <f>SUM(infected!D162:D168)</f>
        <v>1802</v>
      </c>
      <c r="E17" s="20">
        <f>SUM(infected!E162:E168)</f>
        <v>0</v>
      </c>
      <c r="F17" s="20">
        <f>SUM(infected!F162:F168)</f>
        <v>0</v>
      </c>
      <c r="G17" s="20">
        <f>SUM(infected!G162:G168)</f>
        <v>0</v>
      </c>
      <c r="H17" s="20">
        <f>SUM(infected!H162:H168)</f>
        <v>1971</v>
      </c>
      <c r="I17" s="20">
        <f>SUM(infected!I162:I168)</f>
        <v>0</v>
      </c>
      <c r="J17" s="20">
        <f>SUM(infected!J162:J168)</f>
        <v>0</v>
      </c>
      <c r="K17" s="20">
        <f>SUM(infected!K162:K168)</f>
        <v>0</v>
      </c>
      <c r="L17" s="20">
        <f>SUM(infected!L162:L168)</f>
        <v>-17</v>
      </c>
      <c r="M17" s="20">
        <f>SUM(infected!M162:M168)</f>
        <v>-572</v>
      </c>
      <c r="N17" s="20">
        <f>SUM(infected!N162:N168)</f>
        <v>-573</v>
      </c>
      <c r="O17" s="20">
        <f>SUM(infected!O162:O168)</f>
        <v>0</v>
      </c>
      <c r="P17" s="20">
        <f>SUM(infected!S162:S168)</f>
        <v>0</v>
      </c>
      <c r="Q17" s="20">
        <f>SUM(infected!T162:T168)</f>
        <v>1302945</v>
      </c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20">
        <f>SUM(infected!B169:B175)</f>
        <v>4131</v>
      </c>
      <c r="C18" s="20">
        <f>SUM(infected!C169:C175)</f>
        <v>3754</v>
      </c>
      <c r="D18" s="20">
        <f>SUM(infected!D169:D175)</f>
        <v>3904</v>
      </c>
      <c r="E18" s="20">
        <f>SUM(infected!E169:E175)</f>
        <v>0</v>
      </c>
      <c r="F18" s="20">
        <f>SUM(infected!F169:F175)</f>
        <v>0</v>
      </c>
      <c r="G18" s="20">
        <f>SUM(infected!G169:G175)</f>
        <v>0</v>
      </c>
      <c r="H18" s="20">
        <f>SUM(infected!H169:H175)</f>
        <v>3929.666666666667</v>
      </c>
      <c r="I18" s="20">
        <f>SUM(infected!I169:I175)</f>
        <v>0</v>
      </c>
      <c r="J18" s="20">
        <f>SUM(infected!J169:J175)</f>
        <v>0</v>
      </c>
      <c r="K18" s="20">
        <f>SUM(infected!K169:K175)</f>
        <v>0</v>
      </c>
      <c r="L18" s="20">
        <f>SUM(infected!L169:L175)</f>
        <v>1788</v>
      </c>
      <c r="M18" s="20">
        <f>SUM(infected!M169:M175)</f>
        <v>1986</v>
      </c>
      <c r="N18" s="20">
        <f>SUM(infected!N169:N175)</f>
        <v>2102</v>
      </c>
      <c r="O18" s="20">
        <f>SUM(infected!O169:O175)</f>
        <v>0</v>
      </c>
      <c r="P18" s="20">
        <f>SUM(infected!S169:S175)</f>
        <v>0</v>
      </c>
      <c r="Q18" s="20">
        <f>SUM(infected!T169:T175)</f>
        <v>1325777</v>
      </c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20">
        <f>SUM(infected!B176:B182)</f>
        <v>3213</v>
      </c>
      <c r="C19" s="20">
        <f>SUM(infected!C176:C182)</f>
        <v>3421</v>
      </c>
      <c r="D19" s="20">
        <f>SUM(infected!D176:D182)</f>
        <v>3289</v>
      </c>
      <c r="E19" s="20">
        <f>SUM(infected!E176:E182)</f>
        <v>0</v>
      </c>
      <c r="F19" s="20">
        <f>SUM(infected!F176:F182)</f>
        <v>0</v>
      </c>
      <c r="G19" s="20">
        <f>SUM(infected!G176:G182)</f>
        <v>0</v>
      </c>
      <c r="H19" s="20">
        <f>SUM(infected!H176:H182)</f>
        <v>3307.6666666666665</v>
      </c>
      <c r="I19" s="20">
        <f>SUM(infected!I176:I182)</f>
        <v>0</v>
      </c>
      <c r="J19" s="20">
        <f>SUM(infected!J176:J182)</f>
        <v>0</v>
      </c>
      <c r="K19" s="20">
        <f>SUM(infected!K176:K182)</f>
        <v>0</v>
      </c>
      <c r="L19" s="20">
        <f>SUM(infected!L176:L182)</f>
        <v>-918</v>
      </c>
      <c r="M19" s="20">
        <f>SUM(infected!M176:M182)</f>
        <v>-333</v>
      </c>
      <c r="N19" s="20">
        <f>SUM(infected!N176:N182)</f>
        <v>-615</v>
      </c>
      <c r="O19" s="20">
        <f>SUM(infected!O176:O182)</f>
        <v>0</v>
      </c>
      <c r="P19" s="20">
        <f>SUM(infected!S176:S182)</f>
        <v>0</v>
      </c>
      <c r="Q19" s="20">
        <f>SUM(infected!T176:T182)</f>
        <v>1352167</v>
      </c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20">
        <f>SUM(infected!B183:B189)</f>
        <v>2694</v>
      </c>
      <c r="C20" s="20">
        <f>SUM(infected!C183:C189)</f>
        <v>2830</v>
      </c>
      <c r="D20" s="20">
        <f>SUM(infected!D183:D189)</f>
        <v>2694</v>
      </c>
      <c r="E20" s="20">
        <f>SUM(infected!E183:E189)</f>
        <v>0</v>
      </c>
      <c r="F20" s="20">
        <f>SUM(infected!F183:F189)</f>
        <v>0</v>
      </c>
      <c r="G20" s="20">
        <f>SUM(infected!G183:G189)</f>
        <v>0</v>
      </c>
      <c r="H20" s="20">
        <f>SUM(infected!H183:H189)</f>
        <v>2739.333333333333</v>
      </c>
      <c r="I20" s="20">
        <f>SUM(infected!I183:I189)</f>
        <v>0</v>
      </c>
      <c r="J20" s="20">
        <f>SUM(infected!J183:J189)</f>
        <v>0</v>
      </c>
      <c r="K20" s="20">
        <f>SUM(infected!K183:K189)</f>
        <v>0</v>
      </c>
      <c r="L20" s="20">
        <f>SUM(infected!L183:L189)</f>
        <v>-519</v>
      </c>
      <c r="M20" s="20">
        <f>SUM(infected!M183:M189)</f>
        <v>-591</v>
      </c>
      <c r="N20" s="20">
        <f>SUM(infected!N183:N189)</f>
        <v>-595</v>
      </c>
      <c r="O20" s="20">
        <f>SUM(infected!O183:O189)</f>
        <v>0</v>
      </c>
      <c r="P20" s="20">
        <f>SUM(infected!S183:S189)</f>
        <v>0</v>
      </c>
      <c r="Q20" s="20">
        <f>SUM(infected!T183:T189)</f>
        <v>1372580</v>
      </c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SUM(infected!B190:B196)</f>
        <v>2427</v>
      </c>
      <c r="C21" s="14">
        <f>SUM(infected!C190:C196)</f>
        <v>2396</v>
      </c>
      <c r="D21" s="14">
        <f>SUM(infected!D190:D196)</f>
        <v>2392</v>
      </c>
      <c r="E21" s="14">
        <f>SUM(infected!E190:E196)</f>
        <v>0</v>
      </c>
      <c r="F21" s="14">
        <f>SUM(infected!F190:F196)</f>
        <v>0</v>
      </c>
      <c r="G21" s="14">
        <f>SUM(infected!G190:G196)</f>
        <v>0</v>
      </c>
      <c r="H21" s="14">
        <f>SUM(infected!H190:H196)</f>
        <v>2404.9999999999995</v>
      </c>
      <c r="I21" s="14">
        <f>SUM(infected!I190:I196)</f>
        <v>0</v>
      </c>
      <c r="J21" s="14">
        <f>SUM(infected!J190:J196)</f>
        <v>0</v>
      </c>
      <c r="K21" s="14">
        <f>SUM(infected!K190:K196)</f>
        <v>0</v>
      </c>
      <c r="L21" s="14">
        <f>SUM(infected!L190:L196)</f>
        <v>-267</v>
      </c>
      <c r="M21" s="14">
        <f>SUM(infected!M190:M196)</f>
        <v>-434</v>
      </c>
      <c r="N21" s="14">
        <f>SUM(infected!N190:N196)</f>
        <v>-302</v>
      </c>
      <c r="O21" s="14">
        <f>SUM(infected!O190:O196)</f>
        <v>0</v>
      </c>
      <c r="P21" s="14">
        <f>SUM(infected!S190:S196)</f>
        <v>0</v>
      </c>
      <c r="Q21" s="14">
        <f>SUM(infected!T190:T196)</f>
        <v>1389961</v>
      </c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SUM(infected!B197:B203)</f>
        <v>3025</v>
      </c>
      <c r="C22" s="14">
        <f>SUM(infected!C197:C203)</f>
        <v>2816</v>
      </c>
      <c r="D22" s="14">
        <f>SUM(infected!D197:D203)</f>
        <v>2895</v>
      </c>
      <c r="E22" s="14">
        <f>SUM(infected!E197:E203)</f>
        <v>0</v>
      </c>
      <c r="F22" s="14">
        <f>SUM(infected!F197:F203)</f>
        <v>0</v>
      </c>
      <c r="G22" s="14">
        <f>SUM(infected!G197:G203)</f>
        <v>0</v>
      </c>
      <c r="H22" s="14">
        <f>SUM(infected!H197:H203)</f>
        <v>2912.0000000000005</v>
      </c>
      <c r="I22" s="14">
        <f>SUM(infected!I197:I203)</f>
        <v>0</v>
      </c>
      <c r="J22" s="14">
        <f>SUM(infected!J197:J203)</f>
        <v>0</v>
      </c>
      <c r="K22" s="14">
        <f>SUM(infected!K197:K203)</f>
        <v>0</v>
      </c>
      <c r="L22" s="14">
        <f>SUM(infected!L197:L203)</f>
        <v>598</v>
      </c>
      <c r="M22" s="14">
        <f>SUM(infected!M197:M203)</f>
        <v>420</v>
      </c>
      <c r="N22" s="14">
        <f>SUM(infected!N197:N203)</f>
        <v>503</v>
      </c>
      <c r="O22" s="14">
        <f>SUM(infected!O197:O203)</f>
        <v>0</v>
      </c>
      <c r="P22" s="14">
        <f>SUM(infected!S197:S203)</f>
        <v>0</v>
      </c>
      <c r="Q22" s="14">
        <f>SUM(infected!T197:T203)</f>
        <v>1409030</v>
      </c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SUM(infected!B204:B210)</f>
        <v>3940</v>
      </c>
      <c r="C23" s="14">
        <f>SUM(infected!C204:C210)</f>
        <v>3932</v>
      </c>
      <c r="D23" s="14">
        <f>SUM(infected!D204:D210)</f>
        <v>3896</v>
      </c>
      <c r="E23" s="14">
        <f>SUM(infected!E204:E210)</f>
        <v>0</v>
      </c>
      <c r="F23" s="14">
        <f>SUM(infected!F204:F210)</f>
        <v>0</v>
      </c>
      <c r="G23" s="14">
        <f>SUM(infected!G204:G210)</f>
        <v>0</v>
      </c>
      <c r="H23" s="14">
        <f>SUM(infected!H204:H210)</f>
        <v>3922.666666666667</v>
      </c>
      <c r="I23" s="14">
        <f>SUM(infected!I204:I210)</f>
        <v>0</v>
      </c>
      <c r="J23" s="14">
        <f>SUM(infected!J204:J210)</f>
        <v>0</v>
      </c>
      <c r="K23" s="14">
        <f>SUM(infected!K204:K210)</f>
        <v>0</v>
      </c>
      <c r="L23" s="14">
        <f>SUM(infected!L204:L210)</f>
        <v>915</v>
      </c>
      <c r="M23" s="14">
        <f>SUM(infected!M204:M210)</f>
        <v>1116</v>
      </c>
      <c r="N23" s="14">
        <f>SUM(infected!N204:N210)</f>
        <v>1001</v>
      </c>
      <c r="O23" s="14">
        <f>SUM(infected!O204:O210)</f>
        <v>0</v>
      </c>
      <c r="P23" s="14">
        <f>SUM(infected!S204:S210)</f>
        <v>0</v>
      </c>
      <c r="Q23" s="14">
        <f>SUM(infected!T204:T210)</f>
        <v>1433946</v>
      </c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SUM(infected!B211:B217)</f>
        <v>4824</v>
      </c>
      <c r="C24" s="14">
        <f>SUM(infected!C211:C217)</f>
        <v>4553</v>
      </c>
      <c r="D24" s="14">
        <f>SUM(infected!D211:D217)</f>
        <v>4721</v>
      </c>
      <c r="E24" s="14">
        <f>SUM(infected!E211:E217)</f>
        <v>0</v>
      </c>
      <c r="F24" s="14">
        <f>SUM(infected!F211:F217)</f>
        <v>0</v>
      </c>
      <c r="G24" s="14">
        <f>SUM(infected!G211:G217)</f>
        <v>0</v>
      </c>
      <c r="H24" s="14">
        <f>SUM(infected!H211:H217)</f>
        <v>4699.333333333333</v>
      </c>
      <c r="I24" s="14">
        <f>SUM(infected!I211:I217)</f>
        <v>0</v>
      </c>
      <c r="J24" s="14">
        <f>SUM(infected!J211:J217)</f>
        <v>0</v>
      </c>
      <c r="K24" s="14">
        <f>SUM(infected!K211:K217)</f>
        <v>0</v>
      </c>
      <c r="L24" s="14">
        <f>SUM(infected!L211:L217)</f>
        <v>884</v>
      </c>
      <c r="M24" s="14">
        <f>SUM(infected!M211:M217)</f>
        <v>621</v>
      </c>
      <c r="N24" s="14">
        <f>SUM(infected!N211:N217)</f>
        <v>825</v>
      </c>
      <c r="O24" s="14">
        <f>SUM(infected!O211:O217)</f>
        <v>0</v>
      </c>
      <c r="P24" s="14">
        <f>SUM(infected!S211:S217)</f>
        <v>0</v>
      </c>
      <c r="Q24" s="14">
        <f>SUM(infected!T211:T217)</f>
        <v>1465531</v>
      </c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SUM(infected!B218:B224)</f>
        <v>6061</v>
      </c>
      <c r="C25" s="14">
        <f>SUM(infected!C218:C224)</f>
        <v>6068</v>
      </c>
      <c r="D25" s="14">
        <f>SUM(infected!D218:D224)</f>
        <v>5819</v>
      </c>
      <c r="E25" s="14">
        <f>SUM(infected!E218:E224)</f>
        <v>0</v>
      </c>
      <c r="F25" s="14">
        <f>SUM(infected!F218:F224)</f>
        <v>0</v>
      </c>
      <c r="G25" s="14">
        <f>SUM(infected!G218:G224)</f>
        <v>0</v>
      </c>
      <c r="H25" s="14">
        <f>SUM(infected!H218:H224)</f>
        <v>5982.666666666667</v>
      </c>
      <c r="I25" s="14">
        <f>SUM(infected!I218:I224)</f>
        <v>0</v>
      </c>
      <c r="J25" s="14">
        <f>SUM(infected!J218:J224)</f>
        <v>0</v>
      </c>
      <c r="K25" s="14">
        <f>SUM(infected!K218:K224)</f>
        <v>0</v>
      </c>
      <c r="L25" s="14">
        <f>SUM(infected!L218:L224)</f>
        <v>1237</v>
      </c>
      <c r="M25" s="14">
        <f>SUM(infected!M218:M224)</f>
        <v>1515</v>
      </c>
      <c r="N25" s="14">
        <f>SUM(infected!N218:N224)</f>
        <v>1098</v>
      </c>
      <c r="O25" s="14">
        <f>SUM(infected!O218:O224)</f>
        <v>0</v>
      </c>
      <c r="P25" s="14">
        <f>SUM(infected!S218:S224)</f>
        <v>0</v>
      </c>
      <c r="Q25" s="14">
        <f>SUM(infected!T218:T224)</f>
        <v>1505214</v>
      </c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SUM(infected!B225:B231)</f>
        <v>7960</v>
      </c>
      <c r="C26" s="14">
        <f>SUM(infected!C225:C231)</f>
        <v>7719</v>
      </c>
      <c r="D26" s="14">
        <f>SUM(infected!D225:D231)</f>
        <v>7716</v>
      </c>
      <c r="E26" s="14">
        <f>SUM(infected!E225:E231)</f>
        <v>0</v>
      </c>
      <c r="F26" s="14">
        <f>SUM(infected!F225:F231)</f>
        <v>0</v>
      </c>
      <c r="G26" s="14">
        <f>SUM(infected!G225:G231)</f>
        <v>0</v>
      </c>
      <c r="H26" s="14">
        <f>SUM(infected!H225:H231)</f>
        <v>7798.333333333333</v>
      </c>
      <c r="I26" s="14">
        <f>SUM(infected!I225:I231)</f>
        <v>0</v>
      </c>
      <c r="J26" s="14">
        <f>SUM(infected!J225:J231)</f>
        <v>0</v>
      </c>
      <c r="K26" s="14">
        <f>SUM(infected!K225:K231)</f>
        <v>0</v>
      </c>
      <c r="L26" s="14">
        <f>SUM(infected!L225:L231)</f>
        <v>1899</v>
      </c>
      <c r="M26" s="14">
        <f>SUM(infected!M225:M231)</f>
        <v>1651</v>
      </c>
      <c r="N26" s="14">
        <f>SUM(infected!N225:N231)</f>
        <v>1897</v>
      </c>
      <c r="O26" s="14">
        <f>SUM(infected!O225:O231)</f>
        <v>0</v>
      </c>
      <c r="P26" s="14">
        <f>SUM(infected!S225:S231)</f>
        <v>0</v>
      </c>
      <c r="Q26" s="14">
        <f>SUM(infected!T225:T231)</f>
        <v>1556097</v>
      </c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SUM(infected!B232:B238)</f>
        <v>9602</v>
      </c>
      <c r="C27" s="14">
        <f>SUM(infected!C232:C238)</f>
        <v>9487</v>
      </c>
      <c r="D27" s="14">
        <f>SUM(infected!D232:D238)</f>
        <v>9492</v>
      </c>
      <c r="E27" s="14">
        <f>SUM(infected!E232:E238)</f>
        <v>0</v>
      </c>
      <c r="F27" s="14">
        <f>SUM(infected!F232:F238)</f>
        <v>0</v>
      </c>
      <c r="G27" s="14">
        <f>SUM(infected!G232:G238)</f>
        <v>0</v>
      </c>
      <c r="H27" s="14">
        <f>SUM(infected!H232:H238)</f>
        <v>9527</v>
      </c>
      <c r="I27" s="14">
        <f>SUM(infected!I232:I238)</f>
        <v>0</v>
      </c>
      <c r="J27" s="14">
        <f>SUM(infected!J232:J238)</f>
        <v>0</v>
      </c>
      <c r="K27" s="14">
        <f>SUM(infected!K232:K238)</f>
        <v>0</v>
      </c>
      <c r="L27" s="14">
        <f>SUM(infected!L232:L238)</f>
        <v>1642</v>
      </c>
      <c r="M27" s="14">
        <f>SUM(infected!M232:M238)</f>
        <v>1768</v>
      </c>
      <c r="N27" s="14">
        <f>SUM(infected!N232:N238)</f>
        <v>1776</v>
      </c>
      <c r="O27" s="14">
        <f>SUM(infected!O232:O238)</f>
        <v>0</v>
      </c>
      <c r="P27" s="14">
        <f>SUM(infected!S232:S238)</f>
        <v>0</v>
      </c>
      <c r="Q27" s="14">
        <f>SUM(infected!T232:T238)</f>
        <v>1619803</v>
      </c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SUM(infected!B239:B245)</f>
        <v>8822</v>
      </c>
      <c r="C28" s="14">
        <f>SUM(infected!C239:C245)</f>
        <v>8811</v>
      </c>
      <c r="D28" s="14">
        <f>SUM(infected!D239:D245)</f>
        <v>8806</v>
      </c>
      <c r="E28" s="14">
        <f>SUM(infected!E239:E245)</f>
        <v>0</v>
      </c>
      <c r="F28" s="14">
        <f>SUM(infected!F239:F245)</f>
        <v>0</v>
      </c>
      <c r="G28" s="14">
        <f>SUM(infected!G239:G245)</f>
        <v>0</v>
      </c>
      <c r="H28" s="14">
        <f>SUM(infected!H239:H245)</f>
        <v>8813</v>
      </c>
      <c r="I28" s="14">
        <f>SUM(infected!I239:I245)</f>
        <v>0</v>
      </c>
      <c r="J28" s="14">
        <f>SUM(infected!J239:J245)</f>
        <v>0</v>
      </c>
      <c r="K28" s="14">
        <f>SUM(infected!K239:K245)</f>
        <v>0</v>
      </c>
      <c r="L28" s="14">
        <f>SUM(infected!L239:L245)</f>
        <v>-780</v>
      </c>
      <c r="M28" s="14">
        <f>SUM(infected!M239:M245)</f>
        <v>-676</v>
      </c>
      <c r="N28" s="14">
        <f>SUM(infected!N239:N245)</f>
        <v>-686</v>
      </c>
      <c r="O28" s="14">
        <f>SUM(infected!O239:O245)</f>
        <v>0</v>
      </c>
      <c r="P28" s="14">
        <f>SUM(infected!S239:S245)</f>
        <v>0</v>
      </c>
      <c r="Q28" s="14">
        <f>SUM(infected!T239:T245)</f>
        <v>1683791</v>
      </c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SUM(infected!B246:B252)</f>
        <v>8626</v>
      </c>
      <c r="C29" s="14">
        <f>SUM(infected!C246:C252)</f>
        <v>8423</v>
      </c>
      <c r="D29" s="14">
        <f>SUM(infected!D246:D252)</f>
        <v>8429</v>
      </c>
      <c r="E29" s="14">
        <f>SUM(infected!E246:E252)</f>
        <v>0</v>
      </c>
      <c r="F29" s="14">
        <f>SUM(infected!F246:F252)</f>
        <v>0</v>
      </c>
      <c r="G29" s="14">
        <f>SUM(infected!G246:G252)</f>
        <v>0</v>
      </c>
      <c r="H29" s="14">
        <f>SUM(infected!H246:H252)</f>
        <v>8492.6666666666661</v>
      </c>
      <c r="I29" s="14">
        <f>SUM(infected!I246:I252)</f>
        <v>0</v>
      </c>
      <c r="J29" s="14">
        <f>SUM(infected!J246:J252)</f>
        <v>0</v>
      </c>
      <c r="K29" s="14">
        <f>SUM(infected!K246:K252)</f>
        <v>0</v>
      </c>
      <c r="L29" s="14">
        <f>SUM(infected!L246:L252)</f>
        <v>-196</v>
      </c>
      <c r="M29" s="14">
        <f>SUM(infected!M246:M252)</f>
        <v>-388</v>
      </c>
      <c r="N29" s="14">
        <f>SUM(infected!N246:N252)</f>
        <v>-377</v>
      </c>
      <c r="O29" s="14">
        <f>SUM(infected!O246:O252)</f>
        <v>0</v>
      </c>
      <c r="P29" s="14">
        <f>SUM(infected!S246:S252)</f>
        <v>0</v>
      </c>
      <c r="Q29" s="14">
        <f>SUM(infected!T246:T252)</f>
        <v>1742738</v>
      </c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SUM(infected!B253:B259)</f>
        <v>9777</v>
      </c>
      <c r="C30" s="14">
        <f>SUM(infected!C253:C259)</f>
        <v>10009</v>
      </c>
      <c r="D30" s="14">
        <f>SUM(infected!D253:D259)</f>
        <v>9574</v>
      </c>
      <c r="E30" s="14">
        <f>SUM(infected!E253:E259)</f>
        <v>0</v>
      </c>
      <c r="F30" s="14">
        <f>SUM(infected!F253:F259)</f>
        <v>0</v>
      </c>
      <c r="G30" s="14">
        <f>SUM(infected!G253:G259)</f>
        <v>0</v>
      </c>
      <c r="H30" s="14">
        <f>SUM(infected!H253:H259)</f>
        <v>9786.6666666666679</v>
      </c>
      <c r="I30" s="14">
        <f>SUM(infected!I253:I259)</f>
        <v>0</v>
      </c>
      <c r="J30" s="14">
        <f>SUM(infected!J253:J259)</f>
        <v>0</v>
      </c>
      <c r="K30" s="14">
        <f>SUM(infected!K253:K259)</f>
        <v>0</v>
      </c>
      <c r="L30" s="14">
        <f>SUM(infected!L253:L259)</f>
        <v>1151</v>
      </c>
      <c r="M30" s="14">
        <f>SUM(infected!M253:M259)</f>
        <v>1586</v>
      </c>
      <c r="N30" s="14">
        <f>SUM(infected!N253:N259)</f>
        <v>1145</v>
      </c>
      <c r="O30" s="14">
        <f>SUM(infected!O253:O259)</f>
        <v>0</v>
      </c>
      <c r="P30" s="14">
        <f>SUM(infected!S253:S259)</f>
        <v>0</v>
      </c>
      <c r="Q30" s="14">
        <f>SUM(infected!T253:T259)</f>
        <v>1807937</v>
      </c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SUM(infected!B260:B266)</f>
        <v>12298</v>
      </c>
      <c r="C31" s="14">
        <f>SUM(infected!C260:C266)</f>
        <v>12228</v>
      </c>
      <c r="D31" s="14">
        <f>SUM(infected!D260:D266)</f>
        <v>12179</v>
      </c>
      <c r="E31" s="14">
        <f>SUM(infected!E260:E266)</f>
        <v>0</v>
      </c>
      <c r="F31" s="14">
        <f>SUM(infected!F260:F266)</f>
        <v>0</v>
      </c>
      <c r="G31" s="14">
        <f>SUM(infected!G260:G266)</f>
        <v>0</v>
      </c>
      <c r="H31" s="14">
        <f>SUM(infected!H260:H266)</f>
        <v>12235</v>
      </c>
      <c r="I31" s="14">
        <f>SUM(infected!I260:I266)</f>
        <v>0</v>
      </c>
      <c r="J31" s="14">
        <f>SUM(infected!J260:J266)</f>
        <v>0</v>
      </c>
      <c r="K31" s="14">
        <f>SUM(infected!K260:K266)</f>
        <v>0</v>
      </c>
      <c r="L31" s="14">
        <f>SUM(infected!L260:L266)</f>
        <v>2521</v>
      </c>
      <c r="M31" s="14">
        <f>SUM(infected!M260:M266)</f>
        <v>2219</v>
      </c>
      <c r="N31" s="14">
        <f>SUM(infected!N260:N266)</f>
        <v>2605</v>
      </c>
      <c r="O31" s="14">
        <f>SUM(infected!O260:O266)</f>
        <v>0</v>
      </c>
      <c r="P31" s="14">
        <f>SUM(infected!S260:S266)</f>
        <v>0</v>
      </c>
      <c r="Q31" s="14">
        <f>SUM(infected!T260:T266)</f>
        <v>1887696</v>
      </c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SUM(infected!B267:B273)</f>
        <v>13079</v>
      </c>
      <c r="C32" s="14">
        <f>SUM(infected!C267:C273)</f>
        <v>12374</v>
      </c>
      <c r="D32" s="14">
        <f>SUM(infected!D267:D273)</f>
        <v>12861</v>
      </c>
      <c r="E32" s="14">
        <f>SUM(infected!E267:E273)</f>
        <v>0</v>
      </c>
      <c r="F32" s="14">
        <f>SUM(infected!F267:F273)</f>
        <v>0</v>
      </c>
      <c r="G32" s="14">
        <f>SUM(infected!G267:G273)</f>
        <v>0</v>
      </c>
      <c r="H32" s="14">
        <f>SUM(infected!H267:H273)</f>
        <v>12771.333333333334</v>
      </c>
      <c r="I32" s="14">
        <f>SUM(infected!I267:I273)</f>
        <v>0</v>
      </c>
      <c r="J32" s="14">
        <f>SUM(infected!J267:J273)</f>
        <v>0</v>
      </c>
      <c r="K32" s="14">
        <f>SUM(infected!K267:K273)</f>
        <v>0</v>
      </c>
      <c r="L32" s="14">
        <f>SUM(infected!L267:L273)</f>
        <v>781</v>
      </c>
      <c r="M32" s="14">
        <f>SUM(infected!M267:M273)</f>
        <v>146</v>
      </c>
      <c r="N32" s="14">
        <f>SUM(infected!N267:N273)</f>
        <v>682</v>
      </c>
      <c r="O32" s="14">
        <f>SUM(infected!O267:O273)</f>
        <v>0</v>
      </c>
      <c r="P32" s="14">
        <f>SUM(infected!S267:S273)</f>
        <v>0</v>
      </c>
      <c r="Q32" s="14">
        <f>SUM(infected!T267:T273)</f>
        <v>1975560</v>
      </c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SUM(infected!B274:B280)</f>
        <v>15933</v>
      </c>
      <c r="C33" s="14">
        <f>SUM(infected!C274:C280)</f>
        <v>15234</v>
      </c>
      <c r="D33" s="14">
        <f>SUM(infected!D274:D280)</f>
        <v>15233</v>
      </c>
      <c r="E33" s="14">
        <f>SUM(infected!E274:E280)</f>
        <v>0</v>
      </c>
      <c r="F33" s="14">
        <f>SUM(infected!F274:F280)</f>
        <v>0</v>
      </c>
      <c r="G33" s="14">
        <f>SUM(infected!G274:G280)</f>
        <v>0</v>
      </c>
      <c r="H33" s="14">
        <f>SUM(infected!H274:H280)</f>
        <v>15466.666666666668</v>
      </c>
      <c r="I33" s="14">
        <f>SUM(infected!I274:I280)</f>
        <v>0</v>
      </c>
      <c r="J33" s="14">
        <f>SUM(infected!J274:J280)</f>
        <v>0</v>
      </c>
      <c r="K33" s="14">
        <f>SUM(infected!K274:K280)</f>
        <v>0</v>
      </c>
      <c r="L33" s="14">
        <f>SUM(infected!L274:L280)</f>
        <v>2854</v>
      </c>
      <c r="M33" s="14">
        <f>SUM(infected!M274:M280)</f>
        <v>2860</v>
      </c>
      <c r="N33" s="14">
        <f>SUM(infected!N274:N280)</f>
        <v>2372</v>
      </c>
      <c r="O33" s="14">
        <f>SUM(infected!O274:O280)</f>
        <v>0</v>
      </c>
      <c r="P33" s="14">
        <f>SUM(infected!S274:S280)</f>
        <v>0</v>
      </c>
      <c r="Q33" s="14">
        <f>SUM(infected!T274:T280)</f>
        <v>2078008</v>
      </c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SUM(infected!B281:B287)</f>
        <v>26153</v>
      </c>
      <c r="C34" s="14">
        <f>SUM(infected!C281:C287)</f>
        <v>24736</v>
      </c>
      <c r="D34" s="14">
        <f>SUM(infected!D281:D287)</f>
        <v>24720</v>
      </c>
      <c r="E34" s="14">
        <f>SUM(infected!E281:E287)</f>
        <v>0</v>
      </c>
      <c r="F34" s="14">
        <f>SUM(infected!F281:F287)</f>
        <v>0</v>
      </c>
      <c r="G34" s="14">
        <f>SUM(infected!G281:G287)</f>
        <v>0</v>
      </c>
      <c r="H34" s="14">
        <f>SUM(infected!H281:H287)</f>
        <v>25203.000000000004</v>
      </c>
      <c r="I34" s="14">
        <f>SUM(infected!I281:I287)</f>
        <v>0</v>
      </c>
      <c r="J34" s="14">
        <f>SUM(infected!J281:J287)</f>
        <v>0</v>
      </c>
      <c r="K34" s="14">
        <f>SUM(infected!K281:K287)</f>
        <v>0</v>
      </c>
      <c r="L34" s="14">
        <f>SUM(infected!L281:L287)</f>
        <v>10220</v>
      </c>
      <c r="M34" s="14">
        <f>SUM(infected!M281:M287)</f>
        <v>9502</v>
      </c>
      <c r="N34" s="14">
        <f>SUM(infected!N281:N287)</f>
        <v>9487</v>
      </c>
      <c r="O34" s="14">
        <f>SUM(infected!O281:O287)</f>
        <v>0</v>
      </c>
      <c r="P34" s="14">
        <f>SUM(infected!S281:S287)</f>
        <v>0</v>
      </c>
      <c r="Q34" s="14">
        <f>SUM(infected!T281:T287)</f>
        <v>2228390</v>
      </c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SUM(infected!B288:B294)</f>
        <v>42101</v>
      </c>
      <c r="C35" s="14">
        <f>SUM(infected!C288:C294)</f>
        <v>42362</v>
      </c>
      <c r="D35" s="14">
        <f>SUM(infected!D288:D294)</f>
        <v>40690</v>
      </c>
      <c r="E35" s="14">
        <f>SUM(infected!E288:E294)</f>
        <v>0</v>
      </c>
      <c r="F35" s="14">
        <f>SUM(infected!F288:F294)</f>
        <v>0</v>
      </c>
      <c r="G35" s="14">
        <f>SUM(infected!G288:G294)</f>
        <v>0</v>
      </c>
      <c r="H35" s="14">
        <f>SUM(infected!H288:H294)</f>
        <v>41717.666666666664</v>
      </c>
      <c r="I35" s="14">
        <f>SUM(infected!I288:I294)</f>
        <v>0</v>
      </c>
      <c r="J35" s="14">
        <f>SUM(infected!J288:J294)</f>
        <v>0</v>
      </c>
      <c r="K35" s="14">
        <f>SUM(infected!K288:K294)</f>
        <v>0</v>
      </c>
      <c r="L35" s="14">
        <f>SUM(infected!L288:L294)</f>
        <v>15948</v>
      </c>
      <c r="M35" s="14">
        <f>SUM(infected!M288:M294)</f>
        <v>17626</v>
      </c>
      <c r="N35" s="14">
        <f>SUM(infected!N288:N294)</f>
        <v>15970</v>
      </c>
      <c r="O35" s="14">
        <f>SUM(infected!O288:O294)</f>
        <v>0</v>
      </c>
      <c r="P35" s="14">
        <f>SUM(infected!S288:S294)</f>
        <v>0</v>
      </c>
      <c r="Q35" s="14">
        <f>SUM(infected!T288:T294)</f>
        <v>2475690</v>
      </c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SUM(infected!B295:B301)</f>
        <v>74871</v>
      </c>
      <c r="C36" s="14">
        <f>SUM(infected!C295:C301)</f>
        <v>69027</v>
      </c>
      <c r="D36" s="14">
        <f>SUM(infected!D295:D301)</f>
        <v>70656</v>
      </c>
      <c r="E36" s="14">
        <f>SUM(infected!E295:E301)</f>
        <v>0</v>
      </c>
      <c r="F36" s="14">
        <f>SUM(infected!F295:F301)</f>
        <v>0</v>
      </c>
      <c r="G36" s="14">
        <f>SUM(infected!G295:G301)</f>
        <v>0</v>
      </c>
      <c r="H36" s="14">
        <f>SUM(infected!H295:H301)</f>
        <v>71518</v>
      </c>
      <c r="I36" s="14">
        <f>SUM(infected!I295:I301)</f>
        <v>0</v>
      </c>
      <c r="J36" s="14">
        <f>SUM(infected!J295:J301)</f>
        <v>0</v>
      </c>
      <c r="K36" s="14">
        <f>SUM(infected!K295:K301)</f>
        <v>0</v>
      </c>
      <c r="L36" s="14">
        <f>SUM(infected!L295:L301)</f>
        <v>32770</v>
      </c>
      <c r="M36" s="14">
        <f>SUM(infected!M295:M301)</f>
        <v>26665</v>
      </c>
      <c r="N36" s="14">
        <f>SUM(infected!N295:N301)</f>
        <v>29966</v>
      </c>
      <c r="O36" s="14">
        <f>SUM(infected!O295:O301)</f>
        <v>0</v>
      </c>
      <c r="P36" s="14">
        <f>SUM(infected!S295:S301)</f>
        <v>0</v>
      </c>
      <c r="Q36" s="14">
        <f>SUM(infected!T295:T301)</f>
        <v>2893348</v>
      </c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SUM(infected!B302:B308)</f>
        <v>111170</v>
      </c>
      <c r="C37" s="21">
        <f>SUM(infected!C302:C308)</f>
        <v>106648</v>
      </c>
      <c r="D37" s="21">
        <f>SUM(infected!D302:D308)</f>
        <v>106709</v>
      </c>
      <c r="E37" s="21">
        <f>SUM(infected!E302:E308)</f>
        <v>0</v>
      </c>
      <c r="F37" s="21">
        <f>SUM(infected!F302:F308)</f>
        <v>0</v>
      </c>
      <c r="G37" s="21">
        <f>SUM(infected!G302:G308)</f>
        <v>0</v>
      </c>
      <c r="H37" s="21">
        <f>SUM(infected!H302:H308)</f>
        <v>108175.66666666666</v>
      </c>
      <c r="I37" s="21">
        <f>SUM(infected!I302:I308)</f>
        <v>0</v>
      </c>
      <c r="J37" s="21">
        <f>SUM(infected!J302:J308)</f>
        <v>0</v>
      </c>
      <c r="K37" s="21">
        <f>SUM(infected!K302:K308)</f>
        <v>0</v>
      </c>
      <c r="L37" s="21">
        <f>SUM(infected!L302:L308)</f>
        <v>36299</v>
      </c>
      <c r="M37" s="21">
        <f>SUM(infected!M302:M308)</f>
        <v>37621</v>
      </c>
      <c r="N37" s="21">
        <f>SUM(infected!N302:N308)</f>
        <v>36053</v>
      </c>
      <c r="O37" s="21">
        <f>SUM(infected!O302:O308)</f>
        <v>0</v>
      </c>
      <c r="P37" s="21">
        <f>SUM(infected!S302:S308)</f>
        <v>0</v>
      </c>
      <c r="Q37" s="21">
        <f>SUM(infected!T302:T308)</f>
        <v>3578837</v>
      </c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SUM(infected!B309:B315)</f>
        <v>125827</v>
      </c>
      <c r="C38" s="21">
        <f>SUM(infected!C309:C315)</f>
        <v>138278</v>
      </c>
      <c r="D38" s="21">
        <f>SUM(infected!D309:D315)</f>
        <v>128161</v>
      </c>
      <c r="E38" s="21">
        <f>SUM(infected!E309:E315)</f>
        <v>0</v>
      </c>
      <c r="F38" s="21">
        <f>SUM(infected!F309:F315)</f>
        <v>0</v>
      </c>
      <c r="G38" s="21">
        <f>SUM(infected!G309:G315)</f>
        <v>0</v>
      </c>
      <c r="H38" s="21">
        <f>SUM(infected!H309:H315)</f>
        <v>130755.33333333331</v>
      </c>
      <c r="I38" s="21">
        <f>SUM(infected!I309:I315)</f>
        <v>0</v>
      </c>
      <c r="J38" s="21">
        <f>SUM(infected!J309:J315)</f>
        <v>0</v>
      </c>
      <c r="K38" s="21">
        <f>SUM(infected!K309:K315)</f>
        <v>0</v>
      </c>
      <c r="L38" s="21">
        <f>SUM(infected!L309:L315)</f>
        <v>14657</v>
      </c>
      <c r="M38" s="21">
        <f>SUM(infected!M309:M315)</f>
        <v>31630</v>
      </c>
      <c r="N38" s="21">
        <f>SUM(infected!N309:N315)</f>
        <v>21452</v>
      </c>
      <c r="O38" s="21">
        <f>SUM(infected!O309:O315)</f>
        <v>0</v>
      </c>
      <c r="P38" s="21">
        <f>SUM(infected!S309:S315)</f>
        <v>0</v>
      </c>
      <c r="Q38" s="21">
        <f>SUM(infected!T309:T315)</f>
        <v>4429139</v>
      </c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SUM(infected!B316:B322)</f>
        <v>127901</v>
      </c>
      <c r="C39" s="21">
        <f>SUM(infected!C316:C322)</f>
        <v>120322</v>
      </c>
      <c r="D39" s="21">
        <f>SUM(infected!D316:D322)</f>
        <v>130437</v>
      </c>
      <c r="E39" s="21">
        <f>SUM(infected!E316:E322)</f>
        <v>0</v>
      </c>
      <c r="F39" s="21">
        <f>SUM(infected!F316:F322)</f>
        <v>0</v>
      </c>
      <c r="G39" s="21">
        <f>SUM(infected!G316:G322)</f>
        <v>0</v>
      </c>
      <c r="H39" s="21">
        <f>SUM(infected!H316:H322)</f>
        <v>126220</v>
      </c>
      <c r="I39" s="21">
        <f>SUM(infected!I316:I322)</f>
        <v>0</v>
      </c>
      <c r="J39" s="21">
        <f>SUM(infected!J316:J322)</f>
        <v>0</v>
      </c>
      <c r="K39" s="21">
        <f>SUM(infected!K316:K322)</f>
        <v>0</v>
      </c>
      <c r="L39" s="21">
        <f>SUM(infected!L316:L322)</f>
        <v>2074</v>
      </c>
      <c r="M39" s="21">
        <f>SUM(infected!M316:M322)</f>
        <v>-17956</v>
      </c>
      <c r="N39" s="21">
        <f>SUM(infected!N316:N322)</f>
        <v>2276</v>
      </c>
      <c r="O39" s="21">
        <f>SUM(infected!O316:O322)</f>
        <v>0</v>
      </c>
      <c r="P39" s="21">
        <f>SUM(infected!S316:S322)</f>
        <v>0</v>
      </c>
      <c r="Q39" s="21">
        <f>SUM(infected!T316:T322)</f>
        <v>5326831</v>
      </c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SUM(infected!B323:B329)</f>
        <v>128500</v>
      </c>
      <c r="C40" s="21">
        <f>SUM(infected!C323:C329)</f>
        <v>129421</v>
      </c>
      <c r="D40" s="21">
        <f>SUM(infected!D323:D329)</f>
        <v>129167</v>
      </c>
      <c r="E40" s="21">
        <f>SUM(infected!E323:E329)</f>
        <v>0</v>
      </c>
      <c r="F40" s="21">
        <f>SUM(infected!F323:F329)</f>
        <v>0</v>
      </c>
      <c r="G40" s="21">
        <f>SUM(infected!G323:G329)</f>
        <v>0</v>
      </c>
      <c r="H40" s="21">
        <f>SUM(infected!H323:H329)</f>
        <v>129029.33333333333</v>
      </c>
      <c r="I40" s="21">
        <f>SUM(infected!I323:I329)</f>
        <v>0</v>
      </c>
      <c r="J40" s="21">
        <f>SUM(infected!J323:J329)</f>
        <v>0</v>
      </c>
      <c r="K40" s="21">
        <f>SUM(infected!K323:K329)</f>
        <v>0</v>
      </c>
      <c r="L40" s="21">
        <f>SUM(infected!L323:L329)</f>
        <v>599</v>
      </c>
      <c r="M40" s="21">
        <f>SUM(infected!M323:M329)</f>
        <v>9099</v>
      </c>
      <c r="N40" s="21">
        <f>SUM(infected!N323:N329)</f>
        <v>-1270</v>
      </c>
      <c r="O40" s="21">
        <f>SUM(infected!O323:O329)</f>
        <v>0</v>
      </c>
      <c r="P40" s="21">
        <f>SUM(infected!S323:S329)</f>
        <v>0</v>
      </c>
      <c r="Q40" s="21">
        <f>SUM(infected!T323:T329)</f>
        <v>6224297</v>
      </c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SUM(infected!B330:B336)</f>
        <v>123344</v>
      </c>
      <c r="C41" s="14">
        <f>SUM(infected!C330:C336)</f>
        <v>123324</v>
      </c>
      <c r="D41" s="14">
        <f>SUM(infected!D330:D336)</f>
        <v>123496</v>
      </c>
      <c r="E41" s="14">
        <f>SUM(infected!E330:E336)</f>
        <v>0</v>
      </c>
      <c r="F41" s="14">
        <f>SUM(infected!F330:F336)</f>
        <v>0</v>
      </c>
      <c r="G41" s="14">
        <f>SUM(infected!G330:G336)</f>
        <v>0</v>
      </c>
      <c r="H41" s="14">
        <f>SUM(infected!H330:H336)</f>
        <v>123387.99999999999</v>
      </c>
      <c r="I41" s="14">
        <f>SUM(infected!I330:I336)</f>
        <v>0</v>
      </c>
      <c r="J41" s="14">
        <f>SUM(infected!J330:J336)</f>
        <v>0</v>
      </c>
      <c r="K41" s="14">
        <f>SUM(infected!K330:K336)</f>
        <v>0</v>
      </c>
      <c r="L41" s="14">
        <f>SUM(infected!L330:L336)</f>
        <v>-5156</v>
      </c>
      <c r="M41" s="14">
        <f>SUM(infected!M330:M336)</f>
        <v>-6097</v>
      </c>
      <c r="N41" s="14">
        <f>SUM(infected!N330:N336)</f>
        <v>-5671</v>
      </c>
      <c r="O41" s="14">
        <f>SUM(infected!O330:O336)</f>
        <v>0</v>
      </c>
      <c r="P41" s="14">
        <f>SUM(infected!S330:S336)</f>
        <v>0</v>
      </c>
      <c r="Q41" s="14">
        <f>SUM(infected!T330:T336)</f>
        <v>7102888</v>
      </c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SUM(infected!B337:B343)</f>
        <v>128517</v>
      </c>
      <c r="C42" s="14">
        <f>SUM(infected!C337:C343)</f>
        <v>138859</v>
      </c>
      <c r="D42" s="14">
        <f>SUM(infected!D337:D343)</f>
        <v>129238</v>
      </c>
      <c r="E42" s="14">
        <f>SUM(infected!E337:E343)</f>
        <v>0</v>
      </c>
      <c r="F42" s="14">
        <f>SUM(infected!F337:F343)</f>
        <v>0</v>
      </c>
      <c r="G42" s="14">
        <f>SUM(infected!G337:G343)</f>
        <v>0</v>
      </c>
      <c r="H42" s="14">
        <f>SUM(infected!H337:H343)</f>
        <v>132204.66666666669</v>
      </c>
      <c r="I42" s="14">
        <f>SUM(infected!I337:I343)</f>
        <v>0</v>
      </c>
      <c r="J42" s="14">
        <f>SUM(infected!J337:J343)</f>
        <v>0</v>
      </c>
      <c r="K42" s="14">
        <f>SUM(infected!K337:K343)</f>
        <v>0</v>
      </c>
      <c r="L42" s="14">
        <f>SUM(infected!L337:L343)</f>
        <v>5173</v>
      </c>
      <c r="M42" s="14">
        <f>SUM(infected!M337:M343)</f>
        <v>15535</v>
      </c>
      <c r="N42" s="14">
        <f>SUM(infected!N337:N343)</f>
        <v>5742</v>
      </c>
      <c r="O42" s="14">
        <f>SUM(infected!O337:O343)</f>
        <v>0</v>
      </c>
      <c r="P42" s="14">
        <f>SUM(infected!S337:S343)</f>
        <v>0</v>
      </c>
      <c r="Q42" s="14">
        <f>SUM(infected!T337:T343)</f>
        <v>7974449</v>
      </c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SUM(infected!B344:B350)</f>
        <v>156490</v>
      </c>
      <c r="C43" s="14">
        <f>SUM(infected!C344:C350)</f>
        <v>156260</v>
      </c>
      <c r="D43" s="14">
        <f>SUM(infected!D344:D350)</f>
        <v>153638</v>
      </c>
      <c r="E43" s="14">
        <f>SUM(infected!E344:E350)</f>
        <v>0</v>
      </c>
      <c r="F43" s="14">
        <f>SUM(infected!F344:F350)</f>
        <v>0</v>
      </c>
      <c r="G43" s="14">
        <f>SUM(infected!G344:G350)</f>
        <v>0</v>
      </c>
      <c r="H43" s="14">
        <f>SUM(infected!H344:H350)</f>
        <v>155462.66666666666</v>
      </c>
      <c r="I43" s="14">
        <f>SUM(infected!I344:I350)</f>
        <v>0</v>
      </c>
      <c r="J43" s="14">
        <f>SUM(infected!J344:J350)</f>
        <v>0</v>
      </c>
      <c r="K43" s="14">
        <f>SUM(infected!K344:K350)</f>
        <v>0</v>
      </c>
      <c r="L43" s="14">
        <f>SUM(infected!L344:L350)</f>
        <v>27973</v>
      </c>
      <c r="M43" s="14">
        <f>SUM(infected!M344:M350)</f>
        <v>17401</v>
      </c>
      <c r="N43" s="14">
        <f>SUM(infected!N344:N350)</f>
        <v>24400</v>
      </c>
      <c r="O43" s="14">
        <f>SUM(infected!O344:O350)</f>
        <v>0</v>
      </c>
      <c r="P43" s="14">
        <f>SUM(infected!S344:S350)</f>
        <v>0</v>
      </c>
      <c r="Q43" s="14">
        <f>SUM(infected!T344:T350)</f>
        <v>8985400</v>
      </c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SUM(infected!B351:B357)</f>
        <v>175038</v>
      </c>
      <c r="C44" s="14">
        <f>SUM(infected!C351:C357)</f>
        <v>164152</v>
      </c>
      <c r="D44" s="14">
        <f>SUM(infected!D351:D357)</f>
        <v>176300</v>
      </c>
      <c r="E44" s="14">
        <f>SUM(infected!E351:E357)</f>
        <v>0</v>
      </c>
      <c r="F44" s="14">
        <f>SUM(infected!F351:F357)</f>
        <v>0</v>
      </c>
      <c r="G44" s="14">
        <f>SUM(infected!G351:G357)</f>
        <v>0</v>
      </c>
      <c r="H44" s="14">
        <f>SUM(infected!H351:H357)</f>
        <v>171830</v>
      </c>
      <c r="I44" s="14">
        <f>SUM(infected!I351:I357)</f>
        <v>0</v>
      </c>
      <c r="J44" s="14">
        <f>SUM(infected!J351:J357)</f>
        <v>0</v>
      </c>
      <c r="K44" s="14">
        <f>SUM(infected!K351:K357)</f>
        <v>0</v>
      </c>
      <c r="L44" s="14">
        <f>SUM(infected!L351:L357)</f>
        <v>18548</v>
      </c>
      <c r="M44" s="14">
        <f>SUM(infected!M351:M357)</f>
        <v>7892</v>
      </c>
      <c r="N44" s="14">
        <f>SUM(infected!N351:N357)</f>
        <v>22662</v>
      </c>
      <c r="O44" s="14">
        <f>SUM(infected!O351:O357)</f>
        <v>0</v>
      </c>
      <c r="P44" s="14">
        <f>SUM(infected!S351:S357)</f>
        <v>0</v>
      </c>
      <c r="Q44" s="14">
        <f>SUM(infected!T351:T357)</f>
        <v>10165558</v>
      </c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SUM(infected!B358:B364)</f>
        <v>139407</v>
      </c>
      <c r="C45" s="14">
        <f>SUM(infected!C358:C364)</f>
        <v>143677</v>
      </c>
      <c r="D45" s="14">
        <f>SUM(infected!D358:D364)</f>
        <v>140539</v>
      </c>
      <c r="E45" s="14">
        <f>SUM(infected!E358:E364)</f>
        <v>0</v>
      </c>
      <c r="F45" s="14">
        <f>SUM(infected!F358:F364)</f>
        <v>0</v>
      </c>
      <c r="G45" s="14">
        <f>SUM(infected!G358:G364)</f>
        <v>0</v>
      </c>
      <c r="H45" s="14">
        <f>SUM(infected!H358:H364)</f>
        <v>141207.66666666669</v>
      </c>
      <c r="I45" s="14">
        <f>SUM(infected!I358:I364)</f>
        <v>0</v>
      </c>
      <c r="J45" s="14">
        <f>SUM(infected!J358:J364)</f>
        <v>0</v>
      </c>
      <c r="K45" s="14">
        <f>SUM(infected!K358:K364)</f>
        <v>0</v>
      </c>
      <c r="L45" s="14">
        <f>SUM(infected!L358:L364)</f>
        <v>-35631</v>
      </c>
      <c r="M45" s="14">
        <f>SUM(infected!M358:M364)</f>
        <v>-20475</v>
      </c>
      <c r="N45" s="14">
        <f>SUM(infected!N358:N364)</f>
        <v>-35761</v>
      </c>
      <c r="O45" s="14">
        <f>SUM(infected!O358:O364)</f>
        <v>0</v>
      </c>
      <c r="P45" s="14">
        <f>SUM(infected!S358:S364)</f>
        <v>0</v>
      </c>
      <c r="Q45" s="14">
        <f>SUM(infected!T358:T364)</f>
        <v>11308401</v>
      </c>
      <c r="S45" s="7">
        <f t="shared" si="3"/>
        <v>42724</v>
      </c>
      <c r="T45" s="7">
        <f t="shared" si="3"/>
        <v>42730</v>
      </c>
    </row>
    <row r="46" spans="1:20" ht="15.75" thickBot="1" x14ac:dyDescent="0.3">
      <c r="A46">
        <v>53</v>
      </c>
      <c r="B46" s="32">
        <f>SUM(infected!B365:B371)</f>
        <v>123348</v>
      </c>
      <c r="C46" s="32">
        <f>SUM(infected!C365:C371)</f>
        <v>125257</v>
      </c>
      <c r="D46" s="32">
        <f>SUM(infected!D365:D371)</f>
        <v>128838</v>
      </c>
      <c r="E46" s="32">
        <f>SUM(infected!E365:E371)</f>
        <v>0</v>
      </c>
      <c r="F46" s="32">
        <f>SUM(infected!F365:F371)</f>
        <v>0</v>
      </c>
      <c r="G46" s="32">
        <f>SUM(infected!G365:G371)</f>
        <v>0</v>
      </c>
      <c r="H46" s="32">
        <f>SUM(infected!H365:H371)</f>
        <v>125814.33333333333</v>
      </c>
      <c r="I46" s="32">
        <f>SUM(infected!I365:I371)</f>
        <v>0</v>
      </c>
      <c r="J46" s="32">
        <f>SUM(infected!J365:J371)</f>
        <v>0</v>
      </c>
      <c r="K46" s="32">
        <f>SUM(infected!K365:K371)</f>
        <v>0</v>
      </c>
      <c r="L46" s="32">
        <f>SUM(infected!L365:L371)</f>
        <v>-16059</v>
      </c>
      <c r="M46" s="32">
        <f>SUM(infected!M365:M371)</f>
        <v>-18420</v>
      </c>
      <c r="N46" s="32">
        <f>SUM(infected!N365:N371)</f>
        <v>-11701</v>
      </c>
      <c r="O46" s="32">
        <f>SUM(infected!O365:O371)</f>
        <v>0</v>
      </c>
      <c r="P46" s="32">
        <f>SUM(infected!S365:S371)</f>
        <v>0</v>
      </c>
      <c r="Q46" s="32">
        <f>SUM(infected!T365:T371)</f>
        <v>12209406</v>
      </c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s="33" t="s">
        <v>8</v>
      </c>
      <c r="B47" s="34">
        <f>SUM(B2:B45)</f>
        <v>1662651</v>
      </c>
      <c r="C47" s="34">
        <f t="shared" ref="C47:N47" si="4">SUM(C2:C45)</f>
        <v>1658623</v>
      </c>
      <c r="D47" s="34">
        <f t="shared" si="4"/>
        <v>1655306</v>
      </c>
      <c r="E47" s="34">
        <f t="shared" si="4"/>
        <v>0</v>
      </c>
      <c r="F47" s="34">
        <f t="shared" si="4"/>
        <v>0</v>
      </c>
      <c r="G47" s="34">
        <f t="shared" si="4"/>
        <v>0</v>
      </c>
      <c r="H47" s="34">
        <f t="shared" si="4"/>
        <v>1658860.0000000002</v>
      </c>
      <c r="I47" s="34">
        <f t="shared" si="4"/>
        <v>0</v>
      </c>
      <c r="J47" s="34">
        <f t="shared" si="4"/>
        <v>0</v>
      </c>
      <c r="K47" s="34">
        <f t="shared" si="4"/>
        <v>0</v>
      </c>
      <c r="L47" s="34">
        <f t="shared" si="4"/>
        <v>139403</v>
      </c>
      <c r="M47" s="34">
        <f t="shared" si="4"/>
        <v>143677</v>
      </c>
      <c r="N47" s="34">
        <f t="shared" si="4"/>
        <v>140539</v>
      </c>
      <c r="O47" s="34">
        <f t="shared" ref="O47:Q47" si="5">SUM(O2:O45)</f>
        <v>0</v>
      </c>
      <c r="P47" s="34">
        <f t="shared" si="5"/>
        <v>0</v>
      </c>
      <c r="Q47" s="34">
        <f t="shared" si="5"/>
        <v>110906171</v>
      </c>
      <c r="R47" s="33"/>
    </row>
    <row r="50" spans="1:20" x14ac:dyDescent="0.25">
      <c r="A50">
        <f t="shared" ref="A50:A102" si="6">A49+1</f>
        <v>1</v>
      </c>
      <c r="B50" s="14">
        <f>SUM(infected!B372:B378)</f>
        <v>145665</v>
      </c>
      <c r="C50" s="14">
        <f>SUM(infected!C372:C378)</f>
        <v>145514</v>
      </c>
      <c r="D50" s="14">
        <f>SUM(infected!D372:D378)</f>
        <v>145194</v>
      </c>
      <c r="E50" s="14">
        <f>SUM(infected!E372:E378)</f>
        <v>0</v>
      </c>
      <c r="F50" s="14">
        <f>SUM(infected!F372:F378)</f>
        <v>0</v>
      </c>
      <c r="G50" s="14">
        <f>SUM(infected!G372:G378)</f>
        <v>0</v>
      </c>
      <c r="H50" s="14">
        <f>SUM(infected!H372:H378)</f>
        <v>145457.66666666666</v>
      </c>
      <c r="I50" s="14">
        <f>SUM(infected!I372:I378)</f>
        <v>0</v>
      </c>
      <c r="J50" s="14">
        <f>SUM(infected!J372:J378)</f>
        <v>0</v>
      </c>
      <c r="K50" s="14">
        <f>SUM(infected!K372:K378)</f>
        <v>0</v>
      </c>
      <c r="L50" s="14">
        <f>SUM(infected!L372:L378)</f>
        <v>22317</v>
      </c>
      <c r="M50" s="14">
        <f>SUM(infected!M372:M378)</f>
        <v>20257</v>
      </c>
      <c r="N50" s="14">
        <f>SUM(infected!N372:N378)</f>
        <v>16356</v>
      </c>
      <c r="O50" s="14">
        <f>SUM(infected!O372:O378)</f>
        <v>0</v>
      </c>
      <c r="P50" s="14">
        <f>SUM(infected!S372:S378)</f>
        <v>0</v>
      </c>
      <c r="Q50" s="14">
        <f>SUM(infected!T372:T378)</f>
        <v>13127602</v>
      </c>
      <c r="S50" s="7">
        <f>S46+7</f>
        <v>42738</v>
      </c>
      <c r="T50" s="7">
        <f>T46+7</f>
        <v>42744</v>
      </c>
    </row>
    <row r="51" spans="1:20" x14ac:dyDescent="0.25">
      <c r="A51">
        <f t="shared" si="6"/>
        <v>2</v>
      </c>
      <c r="B51" s="14">
        <f>SUM(infected!B379:B385)</f>
        <v>119149</v>
      </c>
      <c r="C51" s="14">
        <f>SUM(infected!C379:C385)</f>
        <v>120719</v>
      </c>
      <c r="D51" s="14">
        <f>SUM(infected!D379:D385)</f>
        <v>121030</v>
      </c>
      <c r="E51" s="14">
        <f>SUM(infected!E379:E385)</f>
        <v>0</v>
      </c>
      <c r="F51" s="14">
        <f>SUM(infected!F379:F385)</f>
        <v>0</v>
      </c>
      <c r="G51" s="14">
        <f>SUM(infected!G379:G385)</f>
        <v>0</v>
      </c>
      <c r="H51" s="14">
        <f>SUM(infected!H379:H385)</f>
        <v>120299.33333333334</v>
      </c>
      <c r="I51" s="14">
        <f>SUM(infected!I379:I385)</f>
        <v>0</v>
      </c>
      <c r="J51" s="14">
        <f>SUM(infected!J379:J385)</f>
        <v>0</v>
      </c>
      <c r="K51" s="14">
        <f>SUM(infected!K379:K385)</f>
        <v>0</v>
      </c>
      <c r="L51" s="14">
        <f>SUM(infected!L379:L385)</f>
        <v>-26516</v>
      </c>
      <c r="M51" s="14">
        <f>SUM(infected!M379:M385)</f>
        <v>-24795</v>
      </c>
      <c r="N51" s="14">
        <f>SUM(infected!N379:N385)</f>
        <v>-24164</v>
      </c>
      <c r="O51" s="14">
        <f>SUM(infected!O379:O385)</f>
        <v>0</v>
      </c>
      <c r="P51" s="14">
        <f>SUM(infected!S379:S385)</f>
        <v>0</v>
      </c>
      <c r="Q51" s="14">
        <f>SUM(infected!T379:T385)</f>
        <v>14043948</v>
      </c>
      <c r="S51" s="7">
        <f t="shared" ref="S51:T51" si="7">S50+7</f>
        <v>42745</v>
      </c>
      <c r="T51" s="7">
        <f t="shared" si="7"/>
        <v>42751</v>
      </c>
    </row>
    <row r="52" spans="1:20" x14ac:dyDescent="0.25">
      <c r="A52">
        <f t="shared" si="6"/>
        <v>3</v>
      </c>
      <c r="B52" s="14">
        <f>SUM(infected!B386:B392)</f>
        <v>95748</v>
      </c>
      <c r="C52" s="14">
        <f>SUM(infected!C386:C392)</f>
        <v>97640</v>
      </c>
      <c r="D52" s="14">
        <f>SUM(infected!D386:D392)</f>
        <v>97388</v>
      </c>
      <c r="E52" s="14">
        <f>SUM(infected!E386:E392)</f>
        <v>0</v>
      </c>
      <c r="F52" s="14">
        <f>SUM(infected!F386:F392)</f>
        <v>0</v>
      </c>
      <c r="G52" s="14">
        <f>SUM(infected!G386:G392)</f>
        <v>0</v>
      </c>
      <c r="H52" s="14">
        <f>SUM(infected!H386:H392)</f>
        <v>96925.333333333328</v>
      </c>
      <c r="I52" s="14">
        <f>SUM(infected!I386:I392)</f>
        <v>0</v>
      </c>
      <c r="J52" s="14">
        <f>SUM(infected!J386:J392)</f>
        <v>0</v>
      </c>
      <c r="K52" s="14">
        <f>SUM(infected!K386:K392)</f>
        <v>0</v>
      </c>
      <c r="L52" s="14">
        <f>SUM(infected!L386:L392)</f>
        <v>-23401</v>
      </c>
      <c r="M52" s="14">
        <f>SUM(infected!M386:M392)</f>
        <v>-23079</v>
      </c>
      <c r="N52" s="14">
        <f>SUM(infected!N386:N392)</f>
        <v>-23642</v>
      </c>
      <c r="O52" s="14">
        <f>SUM(infected!O386:O392)</f>
        <v>0</v>
      </c>
      <c r="P52" s="14">
        <f>SUM(infected!S386:S392)</f>
        <v>0</v>
      </c>
      <c r="Q52" s="14">
        <f>SUM(infected!T386:T392)</f>
        <v>14770161</v>
      </c>
      <c r="S52" s="7">
        <f t="shared" ref="S52:T52" si="8">S51+7</f>
        <v>42752</v>
      </c>
      <c r="T52" s="7">
        <f t="shared" si="8"/>
        <v>42758</v>
      </c>
    </row>
    <row r="53" spans="1:20" x14ac:dyDescent="0.25">
      <c r="A53">
        <f t="shared" si="6"/>
        <v>4</v>
      </c>
      <c r="B53" s="14">
        <f>SUM(infected!B393:B399)</f>
        <v>78506</v>
      </c>
      <c r="C53" s="14">
        <f>SUM(infected!C393:C399)</f>
        <v>77890</v>
      </c>
      <c r="D53" s="14">
        <f>SUM(infected!D393:D399)</f>
        <v>77914</v>
      </c>
      <c r="E53" s="14">
        <f>SUM(infected!E393:E399)</f>
        <v>0</v>
      </c>
      <c r="F53" s="14">
        <f>SUM(infected!F393:F399)</f>
        <v>0</v>
      </c>
      <c r="G53" s="14">
        <f>SUM(infected!G393:G399)</f>
        <v>0</v>
      </c>
      <c r="H53" s="14">
        <f>SUM(infected!H393:H399)</f>
        <v>78103.333333333328</v>
      </c>
      <c r="I53" s="14">
        <f>SUM(infected!I393:I399)</f>
        <v>0</v>
      </c>
      <c r="J53" s="14">
        <f>SUM(infected!J393:J399)</f>
        <v>0</v>
      </c>
      <c r="K53" s="14">
        <f>SUM(infected!K393:K399)</f>
        <v>0</v>
      </c>
      <c r="L53" s="14">
        <f>SUM(infected!L393:L399)</f>
        <v>-17242</v>
      </c>
      <c r="M53" s="14">
        <f>SUM(infected!M393:M399)</f>
        <v>-19750</v>
      </c>
      <c r="N53" s="14">
        <f>SUM(infected!N393:N399)</f>
        <v>-19474</v>
      </c>
      <c r="O53" s="14">
        <f>SUM(infected!O393:O399)</f>
        <v>0</v>
      </c>
      <c r="P53" s="14">
        <f>SUM(infected!S393:S399)</f>
        <v>0</v>
      </c>
      <c r="Q53" s="14">
        <f>SUM(infected!T393:T399)</f>
        <v>15362748</v>
      </c>
      <c r="S53" s="7">
        <f t="shared" ref="S53:T53" si="9">S52+7</f>
        <v>42759</v>
      </c>
      <c r="T53" s="7">
        <f t="shared" si="9"/>
        <v>42765</v>
      </c>
    </row>
    <row r="54" spans="1:20" x14ac:dyDescent="0.25">
      <c r="A54">
        <f t="shared" si="6"/>
        <v>5</v>
      </c>
      <c r="B54" s="14">
        <f>SUM(infected!B400:B406)</f>
        <v>64792</v>
      </c>
      <c r="C54" s="14">
        <f>SUM(infected!C400:C406)</f>
        <v>66014</v>
      </c>
      <c r="D54" s="14">
        <f>SUM(infected!D400:D406)</f>
        <v>65824</v>
      </c>
      <c r="E54" s="14">
        <f>SUM(infected!E400:E406)</f>
        <v>0</v>
      </c>
      <c r="F54" s="14">
        <f>SUM(infected!F400:F406)</f>
        <v>0</v>
      </c>
      <c r="G54" s="14">
        <f>SUM(infected!G400:G406)</f>
        <v>0</v>
      </c>
      <c r="H54" s="14">
        <f>SUM(infected!H400:H406)</f>
        <v>65543.333333333328</v>
      </c>
      <c r="I54" s="14">
        <f>SUM(infected!I400:I406)</f>
        <v>0</v>
      </c>
      <c r="J54" s="14">
        <f>SUM(infected!J400:J406)</f>
        <v>0</v>
      </c>
      <c r="K54" s="14">
        <f>SUM(infected!K400:K406)</f>
        <v>0</v>
      </c>
      <c r="L54" s="14">
        <f>SUM(infected!L400:L406)</f>
        <v>-13714</v>
      </c>
      <c r="M54" s="14">
        <f>SUM(infected!M400:M406)</f>
        <v>-11876</v>
      </c>
      <c r="N54" s="14">
        <f>SUM(infected!N400:N406)</f>
        <v>-12090</v>
      </c>
      <c r="O54" s="14">
        <f>SUM(infected!O400:O406)</f>
        <v>0</v>
      </c>
      <c r="P54" s="14">
        <f>SUM(infected!S400:S406)</f>
        <v>0</v>
      </c>
      <c r="Q54" s="14">
        <f>SUM(infected!T400:T406)</f>
        <v>15855175</v>
      </c>
      <c r="S54" s="7">
        <f t="shared" ref="S54:T54" si="10">S53+7</f>
        <v>42766</v>
      </c>
      <c r="T54" s="7">
        <f t="shared" si="10"/>
        <v>42772</v>
      </c>
    </row>
    <row r="55" spans="1:20" x14ac:dyDescent="0.25">
      <c r="A55">
        <f t="shared" si="6"/>
        <v>6</v>
      </c>
      <c r="B55" s="14">
        <f>SUM(infected!B407:B413)</f>
        <v>46604.213095607796</v>
      </c>
      <c r="C55" s="14">
        <f>SUM(infected!C407:C413)</f>
        <v>85904.950320940843</v>
      </c>
      <c r="D55" s="14">
        <f>SUM(infected!D407:D413)</f>
        <v>52887.946418034044</v>
      </c>
      <c r="E55" s="14">
        <f>SUM(infected!E407:E413)</f>
        <v>0</v>
      </c>
      <c r="F55" s="14">
        <f>SUM(infected!F407:F413)</f>
        <v>0</v>
      </c>
      <c r="G55" s="14">
        <f>SUM(infected!G407:G413)</f>
        <v>0</v>
      </c>
      <c r="H55" s="14">
        <f>SUM(infected!H407:H413)</f>
        <v>61799.036611527554</v>
      </c>
      <c r="I55" s="14">
        <f>SUM(infected!I407:I413)</f>
        <v>0</v>
      </c>
      <c r="J55" s="14">
        <f>SUM(infected!J407:J413)</f>
        <v>0</v>
      </c>
      <c r="K55" s="14">
        <f>SUM(infected!K407:K413)</f>
        <v>0</v>
      </c>
      <c r="L55" s="14">
        <f>SUM(infected!L407:L413)</f>
        <v>-18187.7869043922</v>
      </c>
      <c r="M55" s="14">
        <f>SUM(infected!M407:M413)</f>
        <v>19890.950320940836</v>
      </c>
      <c r="N55" s="14">
        <f>SUM(infected!N407:N413)</f>
        <v>-12936.053581965962</v>
      </c>
      <c r="O55" s="14">
        <f>SUM(infected!O407:O413)</f>
        <v>0</v>
      </c>
      <c r="P55" s="14">
        <f>SUM(infected!S407:S413)</f>
        <v>0</v>
      </c>
      <c r="Q55" s="14">
        <f>SUM(infected!T407:T413)</f>
        <v>16222500.729571408</v>
      </c>
      <c r="S55" s="7">
        <f t="shared" ref="S55:T55" si="11">S54+7</f>
        <v>42773</v>
      </c>
      <c r="T55" s="7">
        <f t="shared" si="11"/>
        <v>42779</v>
      </c>
    </row>
    <row r="56" spans="1:20" x14ac:dyDescent="0.25">
      <c r="A56">
        <f t="shared" si="6"/>
        <v>7</v>
      </c>
      <c r="B56" s="14">
        <f>SUM(infected!B414:B420)</f>
        <v>35325.786763302101</v>
      </c>
      <c r="C56" s="14">
        <f>SUM(infected!C414:C420)</f>
        <v>155176.79868551207</v>
      </c>
      <c r="D56" s="14">
        <f>SUM(infected!D414:D420)</f>
        <v>42959.228147437134</v>
      </c>
      <c r="E56" s="14">
        <f>SUM(infected!E414:E420)</f>
        <v>0</v>
      </c>
      <c r="F56" s="14">
        <f>SUM(infected!F414:F420)</f>
        <v>0</v>
      </c>
      <c r="G56" s="14">
        <f>SUM(infected!G414:G420)</f>
        <v>0</v>
      </c>
      <c r="H56" s="14">
        <f>SUM(infected!H414:H420)</f>
        <v>77820.604532083758</v>
      </c>
      <c r="I56" s="14">
        <f>SUM(infected!I414:I420)</f>
        <v>0</v>
      </c>
      <c r="J56" s="14">
        <f>SUM(infected!J414:J420)</f>
        <v>0</v>
      </c>
      <c r="K56" s="14">
        <f>SUM(infected!K414:K420)</f>
        <v>0</v>
      </c>
      <c r="L56" s="14">
        <f>SUM(infected!L414:L420)</f>
        <v>-11278.426332305702</v>
      </c>
      <c r="M56" s="14">
        <f>SUM(infected!M414:M420)</f>
        <v>69271.848364571211</v>
      </c>
      <c r="N56" s="14">
        <f>SUM(infected!N414:N420)</f>
        <v>-9928.7182705969026</v>
      </c>
      <c r="O56" s="14">
        <f>SUM(infected!O414:O420)</f>
        <v>0</v>
      </c>
      <c r="P56" s="14">
        <f>SUM(infected!S414:S420)</f>
        <v>0</v>
      </c>
      <c r="Q56" s="14">
        <f>SUM(infected!T414:T420)</f>
        <v>16502733.829988733</v>
      </c>
      <c r="S56" s="7">
        <f t="shared" ref="S56:T56" si="12">S55+7</f>
        <v>42780</v>
      </c>
      <c r="T56" s="7">
        <f t="shared" si="12"/>
        <v>42786</v>
      </c>
    </row>
    <row r="57" spans="1:20" x14ac:dyDescent="0.25">
      <c r="A57">
        <f t="shared" si="6"/>
        <v>8</v>
      </c>
      <c r="B57" s="14">
        <f>SUM(infected!B421:B427)</f>
        <v>26801.562447325297</v>
      </c>
      <c r="C57" s="14">
        <f>SUM(infected!C421:C427)</f>
        <v>256735.04659263833</v>
      </c>
      <c r="D57" s="14">
        <f>SUM(infected!D421:D427)</f>
        <v>34936.460941571255</v>
      </c>
      <c r="E57" s="14">
        <f>SUM(infected!E421:E427)</f>
        <v>0</v>
      </c>
      <c r="F57" s="14">
        <f>SUM(infected!F421:F427)</f>
        <v>0</v>
      </c>
      <c r="G57" s="14">
        <f>SUM(infected!G421:G427)</f>
        <v>0</v>
      </c>
      <c r="H57" s="14">
        <f>SUM(infected!H421:H427)</f>
        <v>106157.68999384496</v>
      </c>
      <c r="I57" s="14">
        <f>SUM(infected!I421:I427)</f>
        <v>0</v>
      </c>
      <c r="J57" s="14">
        <f>SUM(infected!J421:J427)</f>
        <v>0</v>
      </c>
      <c r="K57" s="14">
        <f>SUM(infected!K421:K427)</f>
        <v>0</v>
      </c>
      <c r="L57" s="14">
        <f>SUM(infected!L421:L427)</f>
        <v>-8524.2243159768004</v>
      </c>
      <c r="M57" s="14">
        <f>SUM(infected!M421:M427)</f>
        <v>101558.24790712629</v>
      </c>
      <c r="N57" s="14">
        <f>SUM(infected!N421:N427)</f>
        <v>-8022.7672058658836</v>
      </c>
      <c r="O57" s="14">
        <f>SUM(infected!O421:O427)</f>
        <v>0</v>
      </c>
      <c r="P57" s="14">
        <f>SUM(infected!S421:S427)</f>
        <v>0</v>
      </c>
      <c r="Q57" s="14">
        <f>SUM(infected!T421:T427)</f>
        <v>16714358.609235488</v>
      </c>
      <c r="S57" s="7">
        <f t="shared" ref="S57:T57" si="13">S56+7</f>
        <v>42787</v>
      </c>
      <c r="T57" s="7">
        <f t="shared" si="13"/>
        <v>42793</v>
      </c>
    </row>
    <row r="58" spans="1:20" x14ac:dyDescent="0.25">
      <c r="A58">
        <f t="shared" si="6"/>
        <v>9</v>
      </c>
      <c r="B58" s="14">
        <f>SUM(infected!B428:B434)</f>
        <v>20232.754011690944</v>
      </c>
      <c r="C58" s="14">
        <f>SUM(infected!C428:C434)</f>
        <v>441045.46970997809</v>
      </c>
      <c r="D58" s="14">
        <f>SUM(infected!D428:D434)</f>
        <v>28348.664310001939</v>
      </c>
      <c r="E58" s="14">
        <f>SUM(infected!E428:E434)</f>
        <v>0</v>
      </c>
      <c r="F58" s="14">
        <f>SUM(infected!F428:F434)</f>
        <v>0</v>
      </c>
      <c r="G58" s="14">
        <f>SUM(infected!G428:G434)</f>
        <v>0</v>
      </c>
      <c r="H58" s="14">
        <f>SUM(infected!H428:H434)</f>
        <v>163208.96267722367</v>
      </c>
      <c r="I58" s="14">
        <f>SUM(infected!I428:I434)</f>
        <v>0</v>
      </c>
      <c r="J58" s="14">
        <f>SUM(infected!J428:J434)</f>
        <v>0</v>
      </c>
      <c r="K58" s="14">
        <f>SUM(infected!K428:K434)</f>
        <v>0</v>
      </c>
      <c r="L58" s="14">
        <f>SUM(infected!L428:L434)</f>
        <v>-6568.8084356343506</v>
      </c>
      <c r="M58" s="14">
        <f>SUM(infected!M428:M434)</f>
        <v>184310.42311733979</v>
      </c>
      <c r="N58" s="14">
        <f>SUM(infected!N428:N434)</f>
        <v>-6587.7966315693157</v>
      </c>
      <c r="O58" s="14">
        <f>SUM(infected!O428:O434)</f>
        <v>0</v>
      </c>
      <c r="P58" s="14">
        <f>SUM(infected!S428:S434)</f>
        <v>0</v>
      </c>
      <c r="Q58" s="14">
        <f>SUM(infected!T428:T434)</f>
        <v>16874765.485628344</v>
      </c>
      <c r="S58" s="7">
        <f t="shared" ref="S58:T58" si="14">S57+7</f>
        <v>42794</v>
      </c>
      <c r="T58" s="7">
        <f t="shared" si="14"/>
        <v>42800</v>
      </c>
    </row>
    <row r="59" spans="1:20" x14ac:dyDescent="0.25">
      <c r="A59">
        <f t="shared" si="6"/>
        <v>10</v>
      </c>
      <c r="B59" s="14">
        <f>SUM(infected!B435:B441)</f>
        <v>15312.851761005759</v>
      </c>
      <c r="C59" s="14">
        <f>SUM(infected!C435:C441)</f>
        <v>749135.44391252194</v>
      </c>
      <c r="D59" s="14">
        <f>SUM(infected!D435:D441)</f>
        <v>23028.599082779179</v>
      </c>
      <c r="E59" s="14">
        <f>SUM(infected!E435:E441)</f>
        <v>0</v>
      </c>
      <c r="F59" s="14">
        <f>SUM(infected!F435:F441)</f>
        <v>0</v>
      </c>
      <c r="G59" s="14">
        <f>SUM(infected!G435:G441)</f>
        <v>0</v>
      </c>
      <c r="H59" s="14">
        <f>SUM(infected!H435:H441)</f>
        <v>262492.29825210228</v>
      </c>
      <c r="I59" s="14">
        <f>SUM(infected!I435:I441)</f>
        <v>0</v>
      </c>
      <c r="J59" s="14">
        <f>SUM(infected!J435:J441)</f>
        <v>0</v>
      </c>
      <c r="K59" s="14">
        <f>SUM(infected!K435:K441)</f>
        <v>0</v>
      </c>
      <c r="L59" s="14">
        <f>SUM(infected!L435:L441)</f>
        <v>-4919.902250685187</v>
      </c>
      <c r="M59" s="14">
        <f>SUM(infected!M435:M441)</f>
        <v>308089.97420254385</v>
      </c>
      <c r="N59" s="14">
        <f>SUM(infected!N435:N441)</f>
        <v>-5320.0652272227544</v>
      </c>
      <c r="O59" s="14">
        <f>SUM(infected!O435:O441)</f>
        <v>0</v>
      </c>
      <c r="P59" s="14">
        <f>SUM(infected!S435:S441)</f>
        <v>0</v>
      </c>
      <c r="Q59" s="14">
        <f>SUM(infected!T435:T441)</f>
        <v>16995997.909791805</v>
      </c>
      <c r="S59" s="7">
        <f t="shared" ref="S59:T59" si="15">S58+7</f>
        <v>42801</v>
      </c>
      <c r="T59" s="7">
        <f t="shared" si="15"/>
        <v>42807</v>
      </c>
    </row>
    <row r="60" spans="1:20" x14ac:dyDescent="0.25">
      <c r="A60">
        <f t="shared" si="6"/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S60" s="7">
        <f t="shared" ref="S60:T60" si="16">S59+7</f>
        <v>42808</v>
      </c>
      <c r="T60" s="7">
        <f t="shared" si="16"/>
        <v>42814</v>
      </c>
    </row>
    <row r="61" spans="1:20" x14ac:dyDescent="0.25">
      <c r="A61">
        <f t="shared" si="6"/>
        <v>12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S61" s="7">
        <f t="shared" ref="S61:T61" si="17">S60+7</f>
        <v>42815</v>
      </c>
      <c r="T61" s="7">
        <f t="shared" si="17"/>
        <v>42821</v>
      </c>
    </row>
    <row r="62" spans="1:20" x14ac:dyDescent="0.25">
      <c r="A62">
        <f t="shared" si="6"/>
        <v>13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S62" s="7">
        <f t="shared" ref="S62:T62" si="18">S61+7</f>
        <v>42822</v>
      </c>
      <c r="T62" s="7">
        <f t="shared" si="18"/>
        <v>42828</v>
      </c>
    </row>
    <row r="63" spans="1:20" x14ac:dyDescent="0.25">
      <c r="A63">
        <f t="shared" si="6"/>
        <v>14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S63" s="7">
        <f t="shared" ref="S63:T63" si="19">S62+7</f>
        <v>42829</v>
      </c>
      <c r="T63" s="7">
        <f t="shared" si="19"/>
        <v>42835</v>
      </c>
    </row>
    <row r="64" spans="1:20" x14ac:dyDescent="0.25">
      <c r="A64">
        <f t="shared" si="6"/>
        <v>15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S64" s="7">
        <f t="shared" ref="S64:T64" si="20">S63+7</f>
        <v>42836</v>
      </c>
      <c r="T64" s="7">
        <f t="shared" si="20"/>
        <v>42842</v>
      </c>
    </row>
    <row r="65" spans="1:20" x14ac:dyDescent="0.25">
      <c r="A65">
        <f t="shared" si="6"/>
        <v>16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S65" s="7">
        <f t="shared" ref="S65:T65" si="21">S64+7</f>
        <v>42843</v>
      </c>
      <c r="T65" s="7">
        <f t="shared" si="21"/>
        <v>42849</v>
      </c>
    </row>
    <row r="66" spans="1:20" x14ac:dyDescent="0.25">
      <c r="A66">
        <f t="shared" si="6"/>
        <v>17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S66" s="7">
        <f t="shared" ref="S66:T66" si="22">S65+7</f>
        <v>42850</v>
      </c>
      <c r="T66" s="7">
        <f t="shared" si="22"/>
        <v>42856</v>
      </c>
    </row>
    <row r="67" spans="1:20" x14ac:dyDescent="0.25">
      <c r="A67">
        <f t="shared" si="6"/>
        <v>18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S67" s="7">
        <f t="shared" ref="S67:T67" si="23">S66+7</f>
        <v>42857</v>
      </c>
      <c r="T67" s="7">
        <f t="shared" si="23"/>
        <v>42863</v>
      </c>
    </row>
    <row r="68" spans="1:20" x14ac:dyDescent="0.25">
      <c r="A68">
        <f t="shared" si="6"/>
        <v>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S68" s="7">
        <f t="shared" ref="S68:T68" si="24">S67+7</f>
        <v>42864</v>
      </c>
      <c r="T68" s="7">
        <f t="shared" si="24"/>
        <v>42870</v>
      </c>
    </row>
    <row r="69" spans="1:20" x14ac:dyDescent="0.25">
      <c r="A69">
        <f t="shared" si="6"/>
        <v>20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S69" s="7">
        <f t="shared" ref="S69:T69" si="25">S68+7</f>
        <v>42871</v>
      </c>
      <c r="T69" s="7">
        <f t="shared" si="25"/>
        <v>42877</v>
      </c>
    </row>
    <row r="70" spans="1:20" x14ac:dyDescent="0.25">
      <c r="A70">
        <f t="shared" si="6"/>
        <v>21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S70" s="7">
        <f t="shared" ref="S70:T70" si="26">S69+7</f>
        <v>42878</v>
      </c>
      <c r="T70" s="7">
        <f t="shared" si="26"/>
        <v>42884</v>
      </c>
    </row>
    <row r="71" spans="1:20" x14ac:dyDescent="0.25">
      <c r="A71">
        <f t="shared" si="6"/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S71" s="7">
        <f t="shared" ref="S71:T71" si="27">S70+7</f>
        <v>42885</v>
      </c>
      <c r="T71" s="7">
        <f t="shared" si="27"/>
        <v>42891</v>
      </c>
    </row>
    <row r="72" spans="1:20" x14ac:dyDescent="0.25">
      <c r="A72">
        <f t="shared" si="6"/>
        <v>23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S72" s="7">
        <f t="shared" ref="S72:T72" si="28">S71+7</f>
        <v>42892</v>
      </c>
      <c r="T72" s="7">
        <f t="shared" si="28"/>
        <v>42898</v>
      </c>
    </row>
    <row r="73" spans="1:20" x14ac:dyDescent="0.25">
      <c r="A73">
        <f t="shared" si="6"/>
        <v>24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S73" s="7">
        <f t="shared" ref="S73:T73" si="29">S72+7</f>
        <v>42899</v>
      </c>
      <c r="T73" s="7">
        <f t="shared" si="29"/>
        <v>42905</v>
      </c>
    </row>
    <row r="74" spans="1:20" x14ac:dyDescent="0.25">
      <c r="A74">
        <f t="shared" si="6"/>
        <v>25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S74" s="7">
        <f t="shared" ref="S74:T74" si="30">S73+7</f>
        <v>42906</v>
      </c>
      <c r="T74" s="7">
        <f t="shared" si="30"/>
        <v>42912</v>
      </c>
    </row>
    <row r="75" spans="1:20" x14ac:dyDescent="0.25">
      <c r="A75">
        <f t="shared" si="6"/>
        <v>26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S75" s="7">
        <f t="shared" ref="S75:T75" si="31">S74+7</f>
        <v>42913</v>
      </c>
      <c r="T75" s="7">
        <f t="shared" si="31"/>
        <v>42919</v>
      </c>
    </row>
    <row r="76" spans="1:20" x14ac:dyDescent="0.25">
      <c r="A76">
        <f t="shared" si="6"/>
        <v>27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S76" s="7">
        <f t="shared" ref="S76:T76" si="32">S75+7</f>
        <v>42920</v>
      </c>
      <c r="T76" s="7">
        <f t="shared" si="32"/>
        <v>42926</v>
      </c>
    </row>
    <row r="77" spans="1:20" x14ac:dyDescent="0.25">
      <c r="A77">
        <f t="shared" si="6"/>
        <v>28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S77" s="7">
        <f t="shared" ref="S77:T77" si="33">S76+7</f>
        <v>42927</v>
      </c>
      <c r="T77" s="7">
        <f t="shared" si="33"/>
        <v>42933</v>
      </c>
    </row>
    <row r="78" spans="1:20" x14ac:dyDescent="0.25">
      <c r="A78">
        <f t="shared" si="6"/>
        <v>29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S78" s="7">
        <f t="shared" ref="S78:T78" si="34">S77+7</f>
        <v>42934</v>
      </c>
      <c r="T78" s="7">
        <f t="shared" si="34"/>
        <v>42940</v>
      </c>
    </row>
    <row r="79" spans="1:20" x14ac:dyDescent="0.25">
      <c r="A79">
        <f t="shared" si="6"/>
        <v>30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S79" s="7">
        <f t="shared" ref="S79:T79" si="35">S78+7</f>
        <v>42941</v>
      </c>
      <c r="T79" s="7">
        <f t="shared" si="35"/>
        <v>42947</v>
      </c>
    </row>
    <row r="80" spans="1:20" x14ac:dyDescent="0.25">
      <c r="A80">
        <f t="shared" si="6"/>
        <v>31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S80" s="7">
        <f t="shared" ref="S80:T80" si="36">S79+7</f>
        <v>42948</v>
      </c>
      <c r="T80" s="7">
        <f t="shared" si="36"/>
        <v>42954</v>
      </c>
    </row>
    <row r="81" spans="1:20" x14ac:dyDescent="0.25">
      <c r="A81">
        <f t="shared" si="6"/>
        <v>32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S81" s="7">
        <f t="shared" ref="S81:T81" si="37">S80+7</f>
        <v>42955</v>
      </c>
      <c r="T81" s="7">
        <f t="shared" si="37"/>
        <v>42961</v>
      </c>
    </row>
    <row r="82" spans="1:20" x14ac:dyDescent="0.25">
      <c r="A82">
        <f t="shared" si="6"/>
        <v>33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S82" s="7">
        <f t="shared" ref="S82:T82" si="38">S81+7</f>
        <v>42962</v>
      </c>
      <c r="T82" s="7">
        <f t="shared" si="38"/>
        <v>42968</v>
      </c>
    </row>
    <row r="83" spans="1:20" x14ac:dyDescent="0.25">
      <c r="A83">
        <f t="shared" si="6"/>
        <v>34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S83" s="7">
        <f t="shared" ref="S83:T83" si="39">S82+7</f>
        <v>42969</v>
      </c>
      <c r="T83" s="7">
        <f t="shared" si="39"/>
        <v>42975</v>
      </c>
    </row>
    <row r="84" spans="1:20" x14ac:dyDescent="0.25">
      <c r="A84">
        <f t="shared" si="6"/>
        <v>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S84" s="7">
        <f t="shared" ref="S84:T84" si="40">S83+7</f>
        <v>42976</v>
      </c>
      <c r="T84" s="7">
        <f t="shared" si="40"/>
        <v>42982</v>
      </c>
    </row>
    <row r="85" spans="1:20" x14ac:dyDescent="0.25">
      <c r="A85">
        <f t="shared" si="6"/>
        <v>36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S85" s="7">
        <f t="shared" ref="S85:T85" si="41">S84+7</f>
        <v>42983</v>
      </c>
      <c r="T85" s="7">
        <f t="shared" si="41"/>
        <v>42989</v>
      </c>
    </row>
    <row r="86" spans="1:20" x14ac:dyDescent="0.25">
      <c r="A86">
        <f t="shared" si="6"/>
        <v>37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S86" s="7">
        <f t="shared" ref="S86:T86" si="42">S85+7</f>
        <v>42990</v>
      </c>
      <c r="T86" s="7">
        <f t="shared" si="42"/>
        <v>42996</v>
      </c>
    </row>
    <row r="87" spans="1:20" x14ac:dyDescent="0.25">
      <c r="A87">
        <f t="shared" si="6"/>
        <v>38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S87" s="7">
        <f t="shared" ref="S87:T87" si="43">S86+7</f>
        <v>42997</v>
      </c>
      <c r="T87" s="7">
        <f t="shared" si="43"/>
        <v>43003</v>
      </c>
    </row>
    <row r="88" spans="1:20" x14ac:dyDescent="0.25">
      <c r="A88">
        <f t="shared" si="6"/>
        <v>39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S88" s="7">
        <f t="shared" ref="S88:T88" si="44">S87+7</f>
        <v>43004</v>
      </c>
      <c r="T88" s="7">
        <f t="shared" si="44"/>
        <v>43010</v>
      </c>
    </row>
    <row r="89" spans="1:20" x14ac:dyDescent="0.25">
      <c r="A89">
        <f t="shared" si="6"/>
        <v>40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S89" s="7">
        <f t="shared" ref="S89:T89" si="45">S88+7</f>
        <v>43011</v>
      </c>
      <c r="T89" s="7">
        <f t="shared" si="45"/>
        <v>43017</v>
      </c>
    </row>
    <row r="90" spans="1:20" x14ac:dyDescent="0.25">
      <c r="A90">
        <f t="shared" si="6"/>
        <v>41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S90" s="7">
        <f t="shared" ref="S90:T90" si="46">S89+7</f>
        <v>43018</v>
      </c>
      <c r="T90" s="7">
        <f t="shared" si="46"/>
        <v>43024</v>
      </c>
    </row>
    <row r="91" spans="1:20" x14ac:dyDescent="0.25">
      <c r="A91">
        <f t="shared" si="6"/>
        <v>42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S91" s="7">
        <f t="shared" ref="S91:T91" si="47">S90+7</f>
        <v>43025</v>
      </c>
      <c r="T91" s="7">
        <f t="shared" si="47"/>
        <v>43031</v>
      </c>
    </row>
    <row r="92" spans="1:20" x14ac:dyDescent="0.25">
      <c r="A92">
        <f t="shared" si="6"/>
        <v>43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S92" s="7">
        <f t="shared" ref="S92:T92" si="48">S91+7</f>
        <v>43032</v>
      </c>
      <c r="T92" s="7">
        <f t="shared" si="48"/>
        <v>43038</v>
      </c>
    </row>
    <row r="93" spans="1:20" x14ac:dyDescent="0.25">
      <c r="A93">
        <f t="shared" si="6"/>
        <v>44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S93" s="7">
        <f t="shared" ref="S93:T93" si="49">S92+7</f>
        <v>43039</v>
      </c>
      <c r="T93" s="7">
        <f t="shared" si="49"/>
        <v>43045</v>
      </c>
    </row>
    <row r="94" spans="1:20" x14ac:dyDescent="0.25">
      <c r="A94">
        <f t="shared" si="6"/>
        <v>45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S94" s="7">
        <f t="shared" ref="S94:T94" si="50">S93+7</f>
        <v>43046</v>
      </c>
      <c r="T94" s="7">
        <f t="shared" si="50"/>
        <v>43052</v>
      </c>
    </row>
    <row r="95" spans="1:20" x14ac:dyDescent="0.25">
      <c r="A95">
        <f t="shared" si="6"/>
        <v>46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S95" s="7">
        <f t="shared" ref="S95:T95" si="51">S94+7</f>
        <v>43053</v>
      </c>
      <c r="T95" s="7">
        <f t="shared" si="51"/>
        <v>43059</v>
      </c>
    </row>
    <row r="96" spans="1:20" x14ac:dyDescent="0.25">
      <c r="A96">
        <f t="shared" si="6"/>
        <v>47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S96" s="7">
        <f t="shared" ref="S96:T96" si="52">S95+7</f>
        <v>43060</v>
      </c>
      <c r="T96" s="7">
        <f t="shared" si="52"/>
        <v>43066</v>
      </c>
    </row>
    <row r="97" spans="1:20" x14ac:dyDescent="0.25">
      <c r="A97">
        <f t="shared" si="6"/>
        <v>48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S97" s="7">
        <f t="shared" ref="S97:T97" si="53">S96+7</f>
        <v>43067</v>
      </c>
      <c r="T97" s="7">
        <f t="shared" si="53"/>
        <v>43073</v>
      </c>
    </row>
    <row r="98" spans="1:20" x14ac:dyDescent="0.25">
      <c r="A98">
        <f t="shared" si="6"/>
        <v>49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S98" s="7">
        <f t="shared" ref="S98:T98" si="54">S97+7</f>
        <v>43074</v>
      </c>
      <c r="T98" s="7">
        <f t="shared" si="54"/>
        <v>43080</v>
      </c>
    </row>
    <row r="99" spans="1:20" x14ac:dyDescent="0.25">
      <c r="A99">
        <f t="shared" si="6"/>
        <v>50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S99" s="7">
        <f t="shared" ref="S99:T99" si="55">S98+7</f>
        <v>43081</v>
      </c>
      <c r="T99" s="7">
        <f t="shared" si="55"/>
        <v>43087</v>
      </c>
    </row>
    <row r="100" spans="1:20" x14ac:dyDescent="0.25">
      <c r="A100">
        <f t="shared" si="6"/>
        <v>51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S100" s="7">
        <f t="shared" ref="S100:T100" si="56">S99+7</f>
        <v>43088</v>
      </c>
      <c r="T100" s="7">
        <f t="shared" si="56"/>
        <v>43094</v>
      </c>
    </row>
    <row r="101" spans="1:20" x14ac:dyDescent="0.25">
      <c r="A101">
        <f t="shared" si="6"/>
        <v>52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S101" s="7">
        <f t="shared" ref="S101:T101" si="57">S100+7</f>
        <v>43095</v>
      </c>
      <c r="T101" s="7">
        <f t="shared" si="57"/>
        <v>43101</v>
      </c>
    </row>
    <row r="102" spans="1:20" x14ac:dyDescent="0.25">
      <c r="A102">
        <f t="shared" si="6"/>
        <v>53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S102" s="7">
        <f t="shared" ref="S102:T102" si="58">S101+7</f>
        <v>43102</v>
      </c>
      <c r="T102" s="7">
        <f t="shared" si="58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9</v>
      </c>
      <c r="B106" s="12">
        <f>SUM(B50:B102)</f>
        <v>648137.16807893186</v>
      </c>
      <c r="C106" s="12">
        <f t="shared" ref="C106:Q106" si="59">SUM(C50:C102)</f>
        <v>2195774.7092215912</v>
      </c>
      <c r="D106" s="12">
        <f t="shared" si="59"/>
        <v>689510.89889982343</v>
      </c>
      <c r="E106" s="12">
        <f t="shared" si="59"/>
        <v>0</v>
      </c>
      <c r="F106" s="12">
        <f t="shared" si="59"/>
        <v>0</v>
      </c>
      <c r="G106" s="12">
        <f t="shared" si="59"/>
        <v>0</v>
      </c>
      <c r="H106" s="12">
        <f t="shared" si="59"/>
        <v>1177807.5920667821</v>
      </c>
      <c r="I106" s="12">
        <f t="shared" si="59"/>
        <v>0</v>
      </c>
      <c r="J106" s="12">
        <f t="shared" si="59"/>
        <v>0</v>
      </c>
      <c r="K106" s="12">
        <f t="shared" si="59"/>
        <v>0</v>
      </c>
      <c r="L106" s="12">
        <f t="shared" si="59"/>
        <v>-108035.14823899422</v>
      </c>
      <c r="M106" s="12">
        <f t="shared" si="59"/>
        <v>623878.44391252194</v>
      </c>
      <c r="N106" s="12">
        <f t="shared" si="59"/>
        <v>-105809.40091722082</v>
      </c>
      <c r="O106" s="12">
        <f t="shared" si="59"/>
        <v>0</v>
      </c>
      <c r="P106" s="12">
        <f t="shared" si="59"/>
        <v>0</v>
      </c>
      <c r="Q106" s="12">
        <f t="shared" si="59"/>
        <v>156469990.56421575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2310788.168078932</v>
      </c>
      <c r="C109" s="12">
        <f t="shared" ref="C109:Q109" si="60">C47+C106</f>
        <v>3854397.7092215912</v>
      </c>
      <c r="D109" s="12">
        <f t="shared" si="60"/>
        <v>2344816.8988998234</v>
      </c>
      <c r="E109" s="12">
        <f t="shared" si="60"/>
        <v>0</v>
      </c>
      <c r="F109" s="12">
        <f t="shared" si="60"/>
        <v>0</v>
      </c>
      <c r="G109" s="12">
        <f t="shared" si="60"/>
        <v>0</v>
      </c>
      <c r="H109" s="12">
        <f t="shared" si="60"/>
        <v>2836667.5920667825</v>
      </c>
      <c r="I109" s="12">
        <f t="shared" si="60"/>
        <v>0</v>
      </c>
      <c r="J109" s="12">
        <f t="shared" si="60"/>
        <v>0</v>
      </c>
      <c r="K109" s="12">
        <f t="shared" si="60"/>
        <v>0</v>
      </c>
      <c r="L109" s="12">
        <f t="shared" si="60"/>
        <v>31367.851761005775</v>
      </c>
      <c r="M109" s="12">
        <f t="shared" si="60"/>
        <v>767555.44391252194</v>
      </c>
      <c r="N109" s="12">
        <f t="shared" si="60"/>
        <v>34729.599082779183</v>
      </c>
      <c r="O109" s="12">
        <f t="shared" si="60"/>
        <v>0</v>
      </c>
      <c r="P109" s="12">
        <f t="shared" si="60"/>
        <v>0</v>
      </c>
      <c r="Q109" s="12">
        <f t="shared" si="60"/>
        <v>267376161.56421575</v>
      </c>
    </row>
  </sheetData>
  <conditionalFormatting sqref="A2:A45 R2:T45">
    <cfRule type="expression" dxfId="351" priority="42">
      <formula>TODAY()-WEEKDAY(TODAY(), 3)=$S2-WEEKDAY($S2, 3)</formula>
    </cfRule>
  </conditionalFormatting>
  <conditionalFormatting sqref="A50 R50:T50">
    <cfRule type="expression" dxfId="350" priority="40">
      <formula>TODAY()-WEEKDAY(TODAY(), 3)=$S50-WEEKDAY($S50, 3)</formula>
    </cfRule>
  </conditionalFormatting>
  <conditionalFormatting sqref="A51 R51:T51">
    <cfRule type="expression" dxfId="349" priority="38">
      <formula>TODAY()-WEEKDAY(TODAY(), 3)=$S51-WEEKDAY($S51, 3)</formula>
    </cfRule>
  </conditionalFormatting>
  <conditionalFormatting sqref="O106:T107 A60:T105 A52:A59 R52:T59">
    <cfRule type="expression" dxfId="348" priority="36">
      <formula>TODAY()-WEEKDAY(TODAY(), 3)=$S52-WEEKDAY($S52, 3)</formula>
    </cfRule>
  </conditionalFormatting>
  <conditionalFormatting sqref="B60:N105">
    <cfRule type="expression" dxfId="347" priority="35">
      <formula>B60=MAX(B$2:B$44)</formula>
    </cfRule>
  </conditionalFormatting>
  <conditionalFormatting sqref="S46">
    <cfRule type="expression" dxfId="346" priority="28">
      <formula>TODAY()-WEEKDAY(TODAY(), 3)=$S46-WEEKDAY($S46, 3)</formula>
    </cfRule>
  </conditionalFormatting>
  <conditionalFormatting sqref="T46">
    <cfRule type="expression" dxfId="345" priority="27">
      <formula>TODAY()-WEEKDAY(TODAY(), 3)=$S46-WEEKDAY($S46, 3)</formula>
    </cfRule>
  </conditionalFormatting>
  <conditionalFormatting sqref="B2:B45">
    <cfRule type="expression" dxfId="344" priority="20">
      <formula>TODAY()-WEEKDAY(TODAY(), 3)=$S2-WEEKDAY($S2, 3)</formula>
    </cfRule>
  </conditionalFormatting>
  <conditionalFormatting sqref="B2:B45">
    <cfRule type="expression" dxfId="343" priority="19">
      <formula>B2=MAX(B$2:B$44)</formula>
    </cfRule>
  </conditionalFormatting>
  <conditionalFormatting sqref="B46">
    <cfRule type="expression" dxfId="342" priority="18">
      <formula>TODAY()-WEEKDAY(TODAY(), 3)=$S46-WEEKDAY($S46, 3)</formula>
    </cfRule>
  </conditionalFormatting>
  <conditionalFormatting sqref="B46">
    <cfRule type="expression" dxfId="341" priority="17">
      <formula>B46=MAX(B$2:B$44)</formula>
    </cfRule>
  </conditionalFormatting>
  <conditionalFormatting sqref="C2:Q45">
    <cfRule type="expression" dxfId="340" priority="16">
      <formula>TODAY()-WEEKDAY(TODAY(), 3)=$S2-WEEKDAY($S2, 3)</formula>
    </cfRule>
  </conditionalFormatting>
  <conditionalFormatting sqref="C2:Q45">
    <cfRule type="expression" dxfId="339" priority="15">
      <formula>C2=MAX(C$2:C$44)</formula>
    </cfRule>
  </conditionalFormatting>
  <conditionalFormatting sqref="C46:Q46">
    <cfRule type="expression" dxfId="338" priority="14">
      <formula>TODAY()-WEEKDAY(TODAY(), 3)=$S46-WEEKDAY($S46, 3)</formula>
    </cfRule>
  </conditionalFormatting>
  <conditionalFormatting sqref="C46:Q46">
    <cfRule type="expression" dxfId="337" priority="13">
      <formula>C46=MAX(C$2:C$44)</formula>
    </cfRule>
  </conditionalFormatting>
  <conditionalFormatting sqref="B50:B58">
    <cfRule type="expression" dxfId="336" priority="11">
      <formula>B50=MAX(B$2:B$44)</formula>
    </cfRule>
  </conditionalFormatting>
  <conditionalFormatting sqref="B50">
    <cfRule type="expression" dxfId="335" priority="10">
      <formula>TODAY()-WEEKDAY(TODAY(), 3)=$S50-WEEKDAY($S50, 3)</formula>
    </cfRule>
  </conditionalFormatting>
  <conditionalFormatting sqref="B50">
    <cfRule type="expression" dxfId="334" priority="9">
      <formula>B50=MAX(B$2:B$44)</formula>
    </cfRule>
  </conditionalFormatting>
  <conditionalFormatting sqref="B50:B58">
    <cfRule type="expression" dxfId="333" priority="12">
      <formula>TODAY()-WEEKDAY(TODAY(), 3)=$S51-WEEKDAY($S51, 3)</formula>
    </cfRule>
  </conditionalFormatting>
  <conditionalFormatting sqref="B59">
    <cfRule type="expression" dxfId="332" priority="7">
      <formula>B59=MAX(B$2:B$44)</formula>
    </cfRule>
  </conditionalFormatting>
  <conditionalFormatting sqref="B59">
    <cfRule type="expression" dxfId="331" priority="8">
      <formula>TODAY()-WEEKDAY(TODAY(), 3)=$S60-WEEKDAY($S60, 3)</formula>
    </cfRule>
  </conditionalFormatting>
  <conditionalFormatting sqref="C50:Q58">
    <cfRule type="expression" dxfId="330" priority="5">
      <formula>C50=MAX(C$2:C$44)</formula>
    </cfRule>
  </conditionalFormatting>
  <conditionalFormatting sqref="C50:Q50">
    <cfRule type="expression" dxfId="329" priority="4">
      <formula>TODAY()-WEEKDAY(TODAY(), 3)=$S50-WEEKDAY($S50, 3)</formula>
    </cfRule>
  </conditionalFormatting>
  <conditionalFormatting sqref="C50:Q50">
    <cfRule type="expression" dxfId="328" priority="3">
      <formula>C50=MAX(C$2:C$44)</formula>
    </cfRule>
  </conditionalFormatting>
  <conditionalFormatting sqref="C50:Q58">
    <cfRule type="expression" dxfId="327" priority="6">
      <formula>TODAY()-WEEKDAY(TODAY(), 3)=$S51-WEEKDAY($S51, 3)</formula>
    </cfRule>
  </conditionalFormatting>
  <conditionalFormatting sqref="C59:Q59">
    <cfRule type="expression" dxfId="326" priority="1">
      <formula>C59=MAX(C$2:C$44)</formula>
    </cfRule>
  </conditionalFormatting>
  <conditionalFormatting sqref="C59:Q59">
    <cfRule type="expression" dxfId="325" priority="2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9"/>
  <sheetViews>
    <sheetView workbookViewId="0">
      <pane ySplit="1" topLeftCell="A13" activePane="bottomLeft" state="frozen"/>
      <selection pane="bottomLeft" activeCell="B1" sqref="B1:D1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>
        <f>SUM(death!B57:B63)</f>
        <v>0</v>
      </c>
      <c r="C2" s="12">
        <f>SUM(death!C57:C63)</f>
        <v>0</v>
      </c>
      <c r="D2" s="12">
        <f>SUM(death!D57:D63)</f>
        <v>0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S2" s="7">
        <v>42423</v>
      </c>
      <c r="T2" s="7">
        <v>42429</v>
      </c>
    </row>
    <row r="3" spans="1:20" x14ac:dyDescent="0.25">
      <c r="A3">
        <f>A2+1</f>
        <v>10</v>
      </c>
      <c r="B3" s="12">
        <f>SUM(death!B64:B70)</f>
        <v>12</v>
      </c>
      <c r="C3" s="12">
        <f>SUM(death!C64:C70)</f>
        <v>0</v>
      </c>
      <c r="D3" s="12">
        <f>SUM(death!D64:D70)</f>
        <v>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>
        <f>SUM(death!B71:B77)</f>
        <v>85</v>
      </c>
      <c r="C4" s="12">
        <f>SUM(death!C71:C77)</f>
        <v>11</v>
      </c>
      <c r="D4" s="12">
        <f>SUM(death!D71:D77)</f>
        <v>13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>
        <f>SUM(death!B78:B84)</f>
        <v>478</v>
      </c>
      <c r="C5" s="14">
        <f>SUM(death!C78:C84)</f>
        <v>83</v>
      </c>
      <c r="D5" s="14">
        <f>SUM(death!D78:D84)</f>
        <v>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>
        <f>SUM(death!B85:B91)</f>
        <v>1464</v>
      </c>
      <c r="C6" s="14">
        <f>SUM(death!C85:C91)</f>
        <v>439</v>
      </c>
      <c r="D6" s="14">
        <f>SUM(death!D85:D91)</f>
        <v>447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8">
        <f>SUM(death!B92:B98)</f>
        <v>2259</v>
      </c>
      <c r="C7" s="18">
        <f>SUM(death!C92:C98)</f>
        <v>1051</v>
      </c>
      <c r="D7" s="18">
        <f>SUM(death!D92:D98)</f>
        <v>1043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8">
        <f>SUM(death!B99:B105)</f>
        <v>1875</v>
      </c>
      <c r="C8" s="18">
        <f>SUM(death!C99:C105)</f>
        <v>1438</v>
      </c>
      <c r="D8" s="18">
        <f>SUM(death!D99:D105)</f>
        <v>1438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8">
        <f>SUM(death!B106:B112)</f>
        <v>1218</v>
      </c>
      <c r="C9" s="18">
        <f>SUM(death!C106:C112)</f>
        <v>1564</v>
      </c>
      <c r="D9" s="18">
        <f>SUM(death!D106:D112)</f>
        <v>1620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9">
        <f>SUM(death!B113:B119)</f>
        <v>717</v>
      </c>
      <c r="C10" s="19">
        <f>SUM(death!C113:C119)</f>
        <v>1390</v>
      </c>
      <c r="D10" s="19">
        <f>SUM(death!D113:D119)</f>
        <v>1334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20">
        <f>SUM(death!B120:B126)</f>
        <v>384</v>
      </c>
      <c r="C11" s="20">
        <f>SUM(death!C120:C126)</f>
        <v>890</v>
      </c>
      <c r="D11" s="20">
        <f>SUM(death!D120:D126)</f>
        <v>890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20">
        <f>SUM(death!B127:B133)</f>
        <v>254</v>
      </c>
      <c r="C12" s="20">
        <f>SUM(death!C127:C133)</f>
        <v>703</v>
      </c>
      <c r="D12" s="20">
        <f>SUM(death!D127:D133)</f>
        <v>703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20">
        <f>SUM(death!B134:B140)</f>
        <v>163</v>
      </c>
      <c r="C13" s="20">
        <f>SUM(death!C134:C140)</f>
        <v>393</v>
      </c>
      <c r="D13" s="20">
        <f>SUM(death!D134:D140)</f>
        <v>480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20">
        <f>SUM(death!B141:B147)</f>
        <v>111</v>
      </c>
      <c r="C14" s="20">
        <f>SUM(death!C141:C147)</f>
        <v>321</v>
      </c>
      <c r="D14" s="20">
        <f>SUM(death!D141:D147)</f>
        <v>322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6">
        <f>SUM(death!B148:B154)</f>
        <v>66</v>
      </c>
      <c r="C15" s="6">
        <f>SUM(death!C148:C154)</f>
        <v>257</v>
      </c>
      <c r="D15" s="6">
        <f>SUM(death!D148:D154)</f>
        <v>234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6">
        <f>SUM(death!B155:B161)</f>
        <v>45</v>
      </c>
      <c r="C16" s="6">
        <f>SUM(death!C155:C161)</f>
        <v>145</v>
      </c>
      <c r="D16" s="6">
        <f>SUM(death!D155:D161)</f>
        <v>171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6">
        <f>SUM(death!B162:B168)</f>
        <v>32</v>
      </c>
      <c r="C17" s="6">
        <f>SUM(death!C162:C168)</f>
        <v>116</v>
      </c>
      <c r="D17" s="6">
        <f>SUM(death!D162:D168)</f>
        <v>94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6">
        <f>SUM(death!B169:B175)</f>
        <v>40</v>
      </c>
      <c r="C18" s="6">
        <f>SUM(death!C169:C175)</f>
        <v>94</v>
      </c>
      <c r="D18" s="6">
        <f>SUM(death!D169:D175)</f>
        <v>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6">
        <f>SUM(death!B176:B182)</f>
        <v>23</v>
      </c>
      <c r="C19" s="6">
        <f>SUM(death!C176:C182)</f>
        <v>73</v>
      </c>
      <c r="D19" s="6">
        <f>SUM(death!D176:D182)</f>
        <v>67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6">
        <f>SUM(death!B183:B189)</f>
        <v>26</v>
      </c>
      <c r="C20" s="6">
        <f>SUM(death!C183:C189)</f>
        <v>55</v>
      </c>
      <c r="D20" s="6">
        <f>SUM(death!D183:D189)</f>
        <v>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S20" s="7">
        <f t="shared" ref="S20:T20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SUM(death!B190:B196)</f>
        <v>25</v>
      </c>
      <c r="C21" s="12">
        <f>SUM(death!C190:C196)</f>
        <v>48</v>
      </c>
      <c r="D21" s="12">
        <f>SUM(death!D190:D196)</f>
        <v>48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ref="S21:T21" si="3">S20+7</f>
        <v>42556</v>
      </c>
      <c r="T21" s="7">
        <f t="shared" si="3"/>
        <v>42562</v>
      </c>
    </row>
    <row r="22" spans="1:20" x14ac:dyDescent="0.25">
      <c r="A22">
        <f t="shared" si="1"/>
        <v>29</v>
      </c>
      <c r="B22" s="12">
        <f>SUM(death!B197:B203)</f>
        <v>30</v>
      </c>
      <c r="C22" s="12">
        <f>SUM(death!C197:C203)</f>
        <v>21</v>
      </c>
      <c r="D22" s="12">
        <f>SUM(death!D197:D203)</f>
        <v>29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ref="S22:T22" si="4">S21+7</f>
        <v>42563</v>
      </c>
      <c r="T22" s="7">
        <f t="shared" si="4"/>
        <v>42569</v>
      </c>
    </row>
    <row r="23" spans="1:20" x14ac:dyDescent="0.25">
      <c r="A23">
        <f t="shared" si="1"/>
        <v>30</v>
      </c>
      <c r="B23" s="12">
        <f>SUM(death!B204:B210)</f>
        <v>33</v>
      </c>
      <c r="C23" s="12">
        <f>SUM(death!C204:C210)</f>
        <v>32</v>
      </c>
      <c r="D23" s="12">
        <f>SUM(death!D204:D210)</f>
        <v>40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ref="S23:T23" si="5">S22+7</f>
        <v>42570</v>
      </c>
      <c r="T23" s="7">
        <f t="shared" si="5"/>
        <v>42576</v>
      </c>
    </row>
    <row r="24" spans="1:20" x14ac:dyDescent="0.25">
      <c r="A24">
        <f t="shared" si="1"/>
        <v>31</v>
      </c>
      <c r="B24" s="12">
        <f>SUM(death!B211:B217)</f>
        <v>32</v>
      </c>
      <c r="C24" s="12">
        <f>SUM(death!C211:C217)</f>
        <v>30</v>
      </c>
      <c r="D24" s="12">
        <f>SUM(death!D211:D217)</f>
        <v>23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ref="S24:T24" si="6">S23+7</f>
        <v>42577</v>
      </c>
      <c r="T24" s="7">
        <f t="shared" si="6"/>
        <v>42583</v>
      </c>
    </row>
    <row r="25" spans="1:20" x14ac:dyDescent="0.25">
      <c r="A25">
        <f t="shared" si="1"/>
        <v>32</v>
      </c>
      <c r="B25" s="12">
        <f>SUM(death!B218:B224)</f>
        <v>31</v>
      </c>
      <c r="C25" s="12">
        <f>SUM(death!C218:C224)</f>
        <v>48</v>
      </c>
      <c r="D25" s="12">
        <f>SUM(death!D218:D224)</f>
        <v>34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ref="S25:T25" si="7">S24+7</f>
        <v>42584</v>
      </c>
      <c r="T25" s="7">
        <f t="shared" si="7"/>
        <v>42590</v>
      </c>
    </row>
    <row r="26" spans="1:20" x14ac:dyDescent="0.25">
      <c r="A26">
        <f t="shared" si="1"/>
        <v>33</v>
      </c>
      <c r="B26" s="12">
        <f>SUM(death!B225:B231)</f>
        <v>30</v>
      </c>
      <c r="C26" s="12">
        <f>SUM(death!C225:C231)</f>
        <v>33</v>
      </c>
      <c r="D26" s="12">
        <f>SUM(death!D225:D231)</f>
        <v>30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ref="S26:T26" si="8">S25+7</f>
        <v>42591</v>
      </c>
      <c r="T26" s="7">
        <f t="shared" si="8"/>
        <v>42597</v>
      </c>
    </row>
    <row r="27" spans="1:20" x14ac:dyDescent="0.25">
      <c r="A27">
        <f t="shared" si="1"/>
        <v>34</v>
      </c>
      <c r="B27" s="12">
        <f>SUM(death!B232:B238)</f>
        <v>30</v>
      </c>
      <c r="C27" s="12">
        <f>SUM(death!C232:C238)</f>
        <v>40</v>
      </c>
      <c r="D27" s="12">
        <f>SUM(death!D232:D238)</f>
        <v>42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ref="S27:T27" si="9">S26+7</f>
        <v>42598</v>
      </c>
      <c r="T27" s="7">
        <f t="shared" si="9"/>
        <v>42604</v>
      </c>
    </row>
    <row r="28" spans="1:20" x14ac:dyDescent="0.25">
      <c r="A28">
        <f t="shared" si="1"/>
        <v>35</v>
      </c>
      <c r="B28" s="12">
        <f>SUM(death!B239:B245)</f>
        <v>20</v>
      </c>
      <c r="C28" s="12">
        <f>SUM(death!C239:C245)</f>
        <v>25</v>
      </c>
      <c r="D28" s="12">
        <f>SUM(death!D239:D245)</f>
        <v>32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ref="S28:T28" si="10">S27+7</f>
        <v>42605</v>
      </c>
      <c r="T28" s="7">
        <f t="shared" si="10"/>
        <v>42611</v>
      </c>
    </row>
    <row r="29" spans="1:20" x14ac:dyDescent="0.25">
      <c r="A29">
        <f t="shared" si="1"/>
        <v>36</v>
      </c>
      <c r="B29" s="12">
        <f>SUM(death!B246:B252)</f>
        <v>36</v>
      </c>
      <c r="C29" s="12">
        <f>SUM(death!C246:C252)</f>
        <v>30</v>
      </c>
      <c r="D29" s="12">
        <f>SUM(death!D246:D252)</f>
        <v>37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ref="S29:T29" si="11">S28+7</f>
        <v>42612</v>
      </c>
      <c r="T29" s="7">
        <f t="shared" si="11"/>
        <v>42618</v>
      </c>
    </row>
    <row r="30" spans="1:20" x14ac:dyDescent="0.25">
      <c r="A30">
        <f t="shared" si="1"/>
        <v>37</v>
      </c>
      <c r="B30" s="12">
        <f>SUM(death!B253:B259)</f>
        <v>65</v>
      </c>
      <c r="C30" s="12">
        <f>SUM(death!C253:C259)</f>
        <v>24</v>
      </c>
      <c r="D30" s="12">
        <f>SUM(death!D253:D259)</f>
        <v>27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ref="S30:T30" si="12">S29+7</f>
        <v>42619</v>
      </c>
      <c r="T30" s="7">
        <f t="shared" si="12"/>
        <v>42625</v>
      </c>
    </row>
    <row r="31" spans="1:20" x14ac:dyDescent="0.25">
      <c r="A31">
        <f t="shared" si="1"/>
        <v>38</v>
      </c>
      <c r="B31" s="12">
        <f>SUM(death!B260:B266)</f>
        <v>79</v>
      </c>
      <c r="C31" s="12">
        <f>SUM(death!C260:C266)</f>
        <v>36</v>
      </c>
      <c r="D31" s="12">
        <f>SUM(death!D260:D266)</f>
        <v>42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ref="S31:T31" si="13">S30+7</f>
        <v>42626</v>
      </c>
      <c r="T31" s="7">
        <f t="shared" si="13"/>
        <v>42632</v>
      </c>
    </row>
    <row r="32" spans="1:20" x14ac:dyDescent="0.25">
      <c r="A32">
        <f t="shared" si="1"/>
        <v>39</v>
      </c>
      <c r="B32" s="12">
        <f>SUM(death!B267:B273)</f>
        <v>108</v>
      </c>
      <c r="C32" s="12">
        <f>SUM(death!C267:C273)</f>
        <v>74</v>
      </c>
      <c r="D32" s="12">
        <f>SUM(death!D267:D273)</f>
        <v>64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ref="S32:T32" si="14">S31+7</f>
        <v>42633</v>
      </c>
      <c r="T32" s="7">
        <f t="shared" si="14"/>
        <v>42639</v>
      </c>
    </row>
    <row r="33" spans="1:20" x14ac:dyDescent="0.25">
      <c r="A33">
        <f t="shared" si="1"/>
        <v>40</v>
      </c>
      <c r="B33" s="12">
        <f>SUM(death!B274:B280)</f>
        <v>121</v>
      </c>
      <c r="C33" s="12">
        <f>SUM(death!C274:C280)</f>
        <v>69</v>
      </c>
      <c r="D33" s="12">
        <f>SUM(death!D274:D280)</f>
        <v>68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ref="S33:T33" si="15">S32+7</f>
        <v>42640</v>
      </c>
      <c r="T33" s="7">
        <f t="shared" si="15"/>
        <v>42646</v>
      </c>
    </row>
    <row r="34" spans="1:20" x14ac:dyDescent="0.25">
      <c r="A34">
        <f t="shared" si="1"/>
        <v>41</v>
      </c>
      <c r="B34" s="12">
        <f>SUM(death!B281:B287)</f>
        <v>237</v>
      </c>
      <c r="C34" s="12">
        <f>SUM(death!C281:C287)</f>
        <v>93</v>
      </c>
      <c r="D34" s="12">
        <f>SUM(death!D281:D287)</f>
        <v>100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ref="S34:T34" si="16">S33+7</f>
        <v>42647</v>
      </c>
      <c r="T34" s="7">
        <f t="shared" si="16"/>
        <v>42653</v>
      </c>
    </row>
    <row r="35" spans="1:20" x14ac:dyDescent="0.25">
      <c r="A35">
        <f t="shared" si="1"/>
        <v>42</v>
      </c>
      <c r="B35" s="12">
        <f>SUM(death!B288:B294)</f>
        <v>454</v>
      </c>
      <c r="C35" s="12">
        <f>SUM(death!C288:C294)</f>
        <v>172</v>
      </c>
      <c r="D35" s="12">
        <f>SUM(death!D288:D294)</f>
        <v>164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ref="S35:T35" si="17">S34+7</f>
        <v>42654</v>
      </c>
      <c r="T35" s="7">
        <f t="shared" si="17"/>
        <v>42660</v>
      </c>
    </row>
    <row r="36" spans="1:20" x14ac:dyDescent="0.25">
      <c r="A36">
        <f t="shared" si="1"/>
        <v>43</v>
      </c>
      <c r="B36" s="12">
        <f>SUM(death!B295:B301)</f>
        <v>973</v>
      </c>
      <c r="C36" s="12">
        <f>SUM(death!C295:C301)</f>
        <v>264</v>
      </c>
      <c r="D36" s="12">
        <f>SUM(death!D295:D301)</f>
        <v>272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36" si="18">S35+7</f>
        <v>42661</v>
      </c>
      <c r="T36" s="7">
        <f t="shared" si="18"/>
        <v>42667</v>
      </c>
    </row>
    <row r="37" spans="1:20" x14ac:dyDescent="0.25">
      <c r="A37" s="8">
        <f t="shared" si="1"/>
        <v>44</v>
      </c>
      <c r="B37" s="17">
        <f>SUM(death!B302:B308)</f>
        <v>1558</v>
      </c>
      <c r="C37" s="17">
        <f>SUM(death!C302:C308)</f>
        <v>451</v>
      </c>
      <c r="D37" s="17">
        <f>SUM(death!D302:D308)</f>
        <v>484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ref="S37:T37" si="19">S36+7</f>
        <v>42668</v>
      </c>
      <c r="T37" s="9">
        <f t="shared" si="19"/>
        <v>42674</v>
      </c>
    </row>
    <row r="38" spans="1:20" x14ac:dyDescent="0.25">
      <c r="A38" s="8">
        <f t="shared" si="1"/>
        <v>45</v>
      </c>
      <c r="B38" s="17">
        <f>SUM(death!B309:B315)</f>
        <v>1817</v>
      </c>
      <c r="C38" s="17">
        <f>SUM(death!C309:C315)</f>
        <v>859</v>
      </c>
      <c r="D38" s="17">
        <f>SUM(death!D309:D315)</f>
        <v>883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ref="S38:T38" si="20">S37+7</f>
        <v>42675</v>
      </c>
      <c r="T38" s="9">
        <f t="shared" si="20"/>
        <v>42681</v>
      </c>
    </row>
    <row r="39" spans="1:20" x14ac:dyDescent="0.25">
      <c r="A39" s="8">
        <f t="shared" si="1"/>
        <v>46</v>
      </c>
      <c r="B39" s="17">
        <f>SUM(death!B316:B322)</f>
        <v>2407</v>
      </c>
      <c r="C39" s="17">
        <f>SUM(death!C316:C322)</f>
        <v>1201</v>
      </c>
      <c r="D39" s="17">
        <f>SUM(death!D316:D322)</f>
        <v>1187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ref="S39:T39" si="21">S38+7</f>
        <v>42682</v>
      </c>
      <c r="T39" s="9">
        <f t="shared" si="21"/>
        <v>42688</v>
      </c>
    </row>
    <row r="40" spans="1:20" x14ac:dyDescent="0.25">
      <c r="A40" s="8">
        <f t="shared" si="1"/>
        <v>47</v>
      </c>
      <c r="B40" s="17">
        <f>SUM(death!B323:B329)</f>
        <v>3039</v>
      </c>
      <c r="C40" s="17">
        <f>SUM(death!C323:C329)</f>
        <v>1586</v>
      </c>
      <c r="D40" s="17">
        <f>SUM(death!D323:D329)</f>
        <v>1651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ref="S40:T40" si="22">S39+7</f>
        <v>42689</v>
      </c>
      <c r="T40" s="9">
        <f t="shared" si="22"/>
        <v>42695</v>
      </c>
    </row>
    <row r="41" spans="1:20" x14ac:dyDescent="0.25">
      <c r="A41">
        <f t="shared" si="1"/>
        <v>48</v>
      </c>
      <c r="B41" s="12">
        <f>SUM(death!B330:B336)</f>
        <v>3360</v>
      </c>
      <c r="C41" s="12">
        <f>SUM(death!C330:C336)</f>
        <v>2147</v>
      </c>
      <c r="D41" s="12">
        <f>SUM(death!D330:D336)</f>
        <v>2190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ref="S41:T41" si="23">S40+7</f>
        <v>42696</v>
      </c>
      <c r="T41" s="7">
        <f t="shared" si="23"/>
        <v>42702</v>
      </c>
    </row>
    <row r="42" spans="1:20" x14ac:dyDescent="0.25">
      <c r="A42">
        <f t="shared" si="1"/>
        <v>49</v>
      </c>
      <c r="B42" s="12">
        <f>SUM(death!B337:B343)</f>
        <v>4182</v>
      </c>
      <c r="C42" s="12">
        <f>SUM(death!C337:C343)</f>
        <v>2683</v>
      </c>
      <c r="D42" s="12">
        <f>SUM(death!D337:D343)</f>
        <v>2626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ref="S42:T42" si="24">S41+7</f>
        <v>42703</v>
      </c>
      <c r="T42" s="7">
        <f t="shared" si="24"/>
        <v>42709</v>
      </c>
    </row>
    <row r="43" spans="1:20" x14ac:dyDescent="0.25">
      <c r="A43">
        <f t="shared" si="1"/>
        <v>50</v>
      </c>
      <c r="B43" s="12">
        <f>SUM(death!B344:B350)</f>
        <v>5298</v>
      </c>
      <c r="C43" s="12">
        <f>SUM(death!C344:C350)</f>
        <v>3117</v>
      </c>
      <c r="D43" s="12">
        <f>SUM(death!D344:D350)</f>
        <v>3247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ref="S43:T43" si="25">S42+7</f>
        <v>42710</v>
      </c>
      <c r="T43" s="7">
        <f t="shared" si="25"/>
        <v>42716</v>
      </c>
    </row>
    <row r="44" spans="1:20" x14ac:dyDescent="0.25">
      <c r="A44">
        <f t="shared" si="1"/>
        <v>51</v>
      </c>
      <c r="B44" s="12">
        <f>SUM(death!B351:B357)</f>
        <v>5924</v>
      </c>
      <c r="C44" s="12">
        <f>SUM(death!C351:C357)</f>
        <v>4294</v>
      </c>
      <c r="D44" s="12">
        <f>SUM(death!D351:D357)</f>
        <v>4358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ref="S44:T44" si="26">S43+7</f>
        <v>42717</v>
      </c>
      <c r="T44" s="7">
        <f t="shared" si="26"/>
        <v>42723</v>
      </c>
    </row>
    <row r="45" spans="1:20" x14ac:dyDescent="0.25">
      <c r="A45">
        <f t="shared" si="1"/>
        <v>52</v>
      </c>
      <c r="B45" s="12">
        <f>SUM(death!B358:B364)</f>
        <v>5186</v>
      </c>
      <c r="C45" s="12">
        <f>SUM(death!C358:C364)</f>
        <v>3897</v>
      </c>
      <c r="D45" s="12">
        <f>SUM(death!D358:D364)</f>
        <v>3738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ref="S45:T46" si="27">S44+7</f>
        <v>42724</v>
      </c>
      <c r="T45" s="7">
        <f t="shared" si="27"/>
        <v>42730</v>
      </c>
    </row>
    <row r="46" spans="1:20" ht="15.75" thickBot="1" x14ac:dyDescent="0.3">
      <c r="A46">
        <v>53</v>
      </c>
      <c r="B46" s="12">
        <f>SUM(death!B365:B371)</f>
        <v>5072</v>
      </c>
      <c r="C46" s="12">
        <f>SUM(death!C365:C371)</f>
        <v>4494</v>
      </c>
      <c r="D46" s="12">
        <f>SUM(death!D365:D371)</f>
        <v>4603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S46" s="7">
        <f t="shared" si="27"/>
        <v>42731</v>
      </c>
      <c r="T46" s="7">
        <f t="shared" si="27"/>
        <v>42737</v>
      </c>
    </row>
    <row r="47" spans="1:20" ht="15.75" thickTop="1" x14ac:dyDescent="0.25">
      <c r="A47" s="33" t="s">
        <v>6</v>
      </c>
      <c r="B47" s="34">
        <f>SUM(B2:B45)</f>
        <v>44327</v>
      </c>
      <c r="C47" s="34">
        <f t="shared" ref="C47:Q47" si="28">SUM(C2:C45)</f>
        <v>30297</v>
      </c>
      <c r="D47" s="34">
        <f t="shared" si="28"/>
        <v>30502</v>
      </c>
      <c r="E47" s="34">
        <f t="shared" si="28"/>
        <v>0</v>
      </c>
      <c r="F47" s="34">
        <f t="shared" si="28"/>
        <v>0</v>
      </c>
      <c r="G47" s="34">
        <f t="shared" si="28"/>
        <v>0</v>
      </c>
      <c r="H47" s="34">
        <f t="shared" si="28"/>
        <v>0</v>
      </c>
      <c r="I47" s="34">
        <f t="shared" si="28"/>
        <v>0</v>
      </c>
      <c r="J47" s="34">
        <f t="shared" si="28"/>
        <v>0</v>
      </c>
      <c r="K47" s="34">
        <f t="shared" si="28"/>
        <v>0</v>
      </c>
      <c r="L47" s="34">
        <f t="shared" si="28"/>
        <v>0</v>
      </c>
      <c r="M47" s="34">
        <f t="shared" si="28"/>
        <v>0</v>
      </c>
      <c r="N47" s="34">
        <f t="shared" si="28"/>
        <v>0</v>
      </c>
      <c r="O47" s="34">
        <f t="shared" si="28"/>
        <v>0</v>
      </c>
      <c r="P47" s="34">
        <f t="shared" si="28"/>
        <v>0</v>
      </c>
      <c r="Q47" s="34">
        <f t="shared" si="28"/>
        <v>0</v>
      </c>
    </row>
    <row r="50" spans="1:20" x14ac:dyDescent="0.25">
      <c r="A50">
        <f t="shared" ref="A50:A102" si="29">A49+1</f>
        <v>1</v>
      </c>
      <c r="B50" s="12">
        <f>SUM(death!B362:B378)</f>
        <v>11447</v>
      </c>
      <c r="C50" s="12">
        <f>SUM(death!C362:C378)</f>
        <v>11606</v>
      </c>
      <c r="D50" s="12">
        <f>SUM(death!D362:D378)</f>
        <v>11753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29"/>
        <v>2</v>
      </c>
      <c r="B51" s="12">
        <f>SUM(death!B379:B385)</f>
        <v>4002</v>
      </c>
      <c r="C51" s="12">
        <f>SUM(death!C379:C385)</f>
        <v>5965</v>
      </c>
      <c r="D51" s="12">
        <f>SUM(death!D379:D385)</f>
        <v>6006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 t="shared" ref="S51:T51" si="30">S50+7</f>
        <v>42745</v>
      </c>
      <c r="T51" s="7">
        <f t="shared" si="30"/>
        <v>42751</v>
      </c>
    </row>
    <row r="52" spans="1:20" x14ac:dyDescent="0.25">
      <c r="A52">
        <f t="shared" si="29"/>
        <v>3</v>
      </c>
      <c r="B52" s="12">
        <f>SUM(death!B386:B392)</f>
        <v>2714</v>
      </c>
      <c r="C52" s="12">
        <f>SUM(death!C386:C392)</f>
        <v>5395</v>
      </c>
      <c r="D52" s="12">
        <f>SUM(death!D386:D392)</f>
        <v>5337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T52" si="31">S51+7</f>
        <v>42752</v>
      </c>
      <c r="T52" s="7">
        <f t="shared" si="31"/>
        <v>42758</v>
      </c>
    </row>
    <row r="53" spans="1:20" x14ac:dyDescent="0.25">
      <c r="A53">
        <f t="shared" si="29"/>
        <v>4</v>
      </c>
      <c r="B53" s="12">
        <f>SUM(death!B393:B399)</f>
        <v>1405</v>
      </c>
      <c r="C53" s="12">
        <f>SUM(death!C393:C399)</f>
        <v>4867</v>
      </c>
      <c r="D53" s="12">
        <f>SUM(death!D393:D399)</f>
        <v>5000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ref="S53:T53" si="32">S52+7</f>
        <v>42759</v>
      </c>
      <c r="T53" s="7">
        <f t="shared" si="32"/>
        <v>42765</v>
      </c>
    </row>
    <row r="54" spans="1:20" x14ac:dyDescent="0.25">
      <c r="A54">
        <f t="shared" si="29"/>
        <v>5</v>
      </c>
      <c r="B54" s="12">
        <f>SUM(death!B400:B406)</f>
        <v>504</v>
      </c>
      <c r="C54" s="12">
        <f>SUM(death!C400:C406)</f>
        <v>4545</v>
      </c>
      <c r="D54" s="12">
        <f>SUM(death!D400:D406)</f>
        <v>4351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ref="S54:T54" si="33">S53+7</f>
        <v>42766</v>
      </c>
      <c r="T54" s="7">
        <f t="shared" si="33"/>
        <v>42772</v>
      </c>
    </row>
    <row r="55" spans="1:20" x14ac:dyDescent="0.25">
      <c r="A55">
        <f t="shared" si="29"/>
        <v>6</v>
      </c>
      <c r="B55" s="12">
        <f>SUM(death!B407:B413)</f>
        <v>127.1246028679783</v>
      </c>
      <c r="C55" s="12">
        <f>SUM(death!C407:C413)</f>
        <v>4976.2050475307124</v>
      </c>
      <c r="D55" s="12">
        <f>SUM(death!D407:D413)</f>
        <v>3487.5342129949945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ref="S55:T55" si="34">S54+7</f>
        <v>42773</v>
      </c>
      <c r="T55" s="7">
        <f t="shared" si="34"/>
        <v>42779</v>
      </c>
    </row>
    <row r="56" spans="1:20" x14ac:dyDescent="0.25">
      <c r="A56">
        <f t="shared" si="29"/>
        <v>7</v>
      </c>
      <c r="B56" s="12">
        <f>SUM(death!B414:B420)</f>
        <v>35.674337156738673</v>
      </c>
      <c r="C56" s="12">
        <f>SUM(death!C414:C420)</f>
        <v>6127.7904448230101</v>
      </c>
      <c r="D56" s="12">
        <f>SUM(death!D414:D420)</f>
        <v>2779.0856753091134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ref="S56:T56" si="35">S55+7</f>
        <v>42780</v>
      </c>
      <c r="T56" s="7">
        <f t="shared" si="35"/>
        <v>42786</v>
      </c>
    </row>
    <row r="57" spans="1:20" x14ac:dyDescent="0.25">
      <c r="A57">
        <f t="shared" si="29"/>
        <v>8</v>
      </c>
      <c r="B57" s="12">
        <f>SUM(death!B421:B427)</f>
        <v>10.289975450437931</v>
      </c>
      <c r="C57" s="12">
        <f>SUM(death!C421:C427)</f>
        <v>7675.6615355167041</v>
      </c>
      <c r="D57" s="12">
        <f>SUM(death!D421:D427)</f>
        <v>2250.471428303621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ref="S57:T57" si="36">S56+7</f>
        <v>42787</v>
      </c>
      <c r="T57" s="7">
        <f t="shared" si="36"/>
        <v>42793</v>
      </c>
    </row>
    <row r="58" spans="1:20" x14ac:dyDescent="0.25">
      <c r="A58">
        <f t="shared" si="29"/>
        <v>9</v>
      </c>
      <c r="B58" s="12">
        <f>SUM(death!B428:B434)</f>
        <v>2.8980955928641183</v>
      </c>
      <c r="C58" s="12">
        <f>SUM(death!C428:C434)</f>
        <v>9564.7213018488128</v>
      </c>
      <c r="D58" s="12">
        <f>SUM(death!D428:D434)</f>
        <v>1802.0576045285643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ref="S58:T58" si="37">S57+7</f>
        <v>42794</v>
      </c>
      <c r="T58" s="7">
        <f t="shared" si="37"/>
        <v>42800</v>
      </c>
    </row>
    <row r="59" spans="1:20" x14ac:dyDescent="0.25">
      <c r="A59">
        <f t="shared" si="29"/>
        <v>10</v>
      </c>
      <c r="B59" s="12">
        <f>SUM(death!B435:B441)</f>
        <v>0.82452864496337841</v>
      </c>
      <c r="C59" s="12">
        <f>SUM(death!C435:C441)</f>
        <v>11941.243598759565</v>
      </c>
      <c r="D59" s="12">
        <f>SUM(death!D435:D441)</f>
        <v>1449.2874967651978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ref="S59:T59" si="38">S58+7</f>
        <v>42801</v>
      </c>
      <c r="T59" s="7">
        <f t="shared" si="38"/>
        <v>42807</v>
      </c>
    </row>
    <row r="60" spans="1:20" x14ac:dyDescent="0.25">
      <c r="A60">
        <f t="shared" si="29"/>
        <v>11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ref="S60:T60" si="39">S59+7</f>
        <v>42808</v>
      </c>
      <c r="T60" s="7">
        <f t="shared" si="39"/>
        <v>42814</v>
      </c>
    </row>
    <row r="61" spans="1:20" x14ac:dyDescent="0.25">
      <c r="A61">
        <f t="shared" si="29"/>
        <v>12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ref="S61:T61" si="40">S60+7</f>
        <v>42815</v>
      </c>
      <c r="T61" s="7">
        <f t="shared" si="40"/>
        <v>42821</v>
      </c>
    </row>
    <row r="62" spans="1:20" x14ac:dyDescent="0.25">
      <c r="A62">
        <f t="shared" si="29"/>
        <v>13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ref="S62:T62" si="41">S61+7</f>
        <v>42822</v>
      </c>
      <c r="T62" s="7">
        <f t="shared" si="41"/>
        <v>42828</v>
      </c>
    </row>
    <row r="63" spans="1:20" x14ac:dyDescent="0.25">
      <c r="A63">
        <f t="shared" si="29"/>
        <v>14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ref="S63:T63" si="42">S62+7</f>
        <v>42829</v>
      </c>
      <c r="T63" s="7">
        <f t="shared" si="42"/>
        <v>42835</v>
      </c>
    </row>
    <row r="64" spans="1:20" x14ac:dyDescent="0.25">
      <c r="A64">
        <f t="shared" si="29"/>
        <v>15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ref="S64:T64" si="43">S63+7</f>
        <v>42836</v>
      </c>
      <c r="T64" s="7">
        <f t="shared" si="43"/>
        <v>42842</v>
      </c>
    </row>
    <row r="65" spans="1:20" x14ac:dyDescent="0.25">
      <c r="A65">
        <f t="shared" si="29"/>
        <v>16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ref="S65:T65" si="44">S64+7</f>
        <v>42843</v>
      </c>
      <c r="T65" s="7">
        <f t="shared" si="44"/>
        <v>42849</v>
      </c>
    </row>
    <row r="66" spans="1:20" x14ac:dyDescent="0.25">
      <c r="A66">
        <f t="shared" si="29"/>
        <v>17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ref="S66:T66" si="45">S65+7</f>
        <v>42850</v>
      </c>
      <c r="T66" s="7">
        <f t="shared" si="45"/>
        <v>42856</v>
      </c>
    </row>
    <row r="67" spans="1:20" x14ac:dyDescent="0.25">
      <c r="A67">
        <f t="shared" si="29"/>
        <v>18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ref="S67:T67" si="46">S66+7</f>
        <v>42857</v>
      </c>
      <c r="T67" s="7">
        <f t="shared" si="46"/>
        <v>42863</v>
      </c>
    </row>
    <row r="68" spans="1:20" x14ac:dyDescent="0.25">
      <c r="A68">
        <f t="shared" si="29"/>
        <v>19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ref="S68:T68" si="47">S67+7</f>
        <v>42864</v>
      </c>
      <c r="T68" s="7">
        <f t="shared" si="47"/>
        <v>42870</v>
      </c>
    </row>
    <row r="69" spans="1:20" x14ac:dyDescent="0.25">
      <c r="A69">
        <f t="shared" si="29"/>
        <v>20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ref="S69:T69" si="48">S68+7</f>
        <v>42871</v>
      </c>
      <c r="T69" s="7">
        <f t="shared" si="48"/>
        <v>42877</v>
      </c>
    </row>
    <row r="70" spans="1:20" x14ac:dyDescent="0.25">
      <c r="A70">
        <f t="shared" si="29"/>
        <v>21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ref="S70:T70" si="49">S69+7</f>
        <v>42878</v>
      </c>
      <c r="T70" s="7">
        <f t="shared" si="49"/>
        <v>42884</v>
      </c>
    </row>
    <row r="71" spans="1:20" x14ac:dyDescent="0.25">
      <c r="A71">
        <f t="shared" si="29"/>
        <v>22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ref="S71:T71" si="50">S70+7</f>
        <v>42885</v>
      </c>
      <c r="T71" s="7">
        <f t="shared" si="50"/>
        <v>42891</v>
      </c>
    </row>
    <row r="72" spans="1:20" x14ac:dyDescent="0.25">
      <c r="A72">
        <f t="shared" si="29"/>
        <v>23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ref="S72:T72" si="51">S71+7</f>
        <v>42892</v>
      </c>
      <c r="T72" s="7">
        <f t="shared" si="51"/>
        <v>42898</v>
      </c>
    </row>
    <row r="73" spans="1:20" x14ac:dyDescent="0.25">
      <c r="A73">
        <f t="shared" si="29"/>
        <v>24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ref="S73:T73" si="52">S72+7</f>
        <v>42899</v>
      </c>
      <c r="T73" s="7">
        <f t="shared" si="52"/>
        <v>42905</v>
      </c>
    </row>
    <row r="74" spans="1:20" x14ac:dyDescent="0.25">
      <c r="A74">
        <f t="shared" si="29"/>
        <v>25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ref="S74:T74" si="53">S73+7</f>
        <v>42906</v>
      </c>
      <c r="T74" s="7">
        <f t="shared" si="53"/>
        <v>42912</v>
      </c>
    </row>
    <row r="75" spans="1:20" x14ac:dyDescent="0.25">
      <c r="A75">
        <f t="shared" si="29"/>
        <v>26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ref="S75:T75" si="54">S74+7</f>
        <v>42913</v>
      </c>
      <c r="T75" s="7">
        <f t="shared" si="54"/>
        <v>42919</v>
      </c>
    </row>
    <row r="76" spans="1:20" x14ac:dyDescent="0.25">
      <c r="A76">
        <f t="shared" si="29"/>
        <v>27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ref="S76:T76" si="55">S75+7</f>
        <v>42920</v>
      </c>
      <c r="T76" s="7">
        <f t="shared" si="55"/>
        <v>42926</v>
      </c>
    </row>
    <row r="77" spans="1:20" x14ac:dyDescent="0.25">
      <c r="A77">
        <f t="shared" si="29"/>
        <v>28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ref="S77:T77" si="56">S76+7</f>
        <v>42927</v>
      </c>
      <c r="T77" s="7">
        <f t="shared" si="56"/>
        <v>42933</v>
      </c>
    </row>
    <row r="78" spans="1:20" x14ac:dyDescent="0.25">
      <c r="A78">
        <f t="shared" si="29"/>
        <v>29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ref="S78:T78" si="57">S77+7</f>
        <v>42934</v>
      </c>
      <c r="T78" s="7">
        <f t="shared" si="57"/>
        <v>42940</v>
      </c>
    </row>
    <row r="79" spans="1:20" x14ac:dyDescent="0.25">
      <c r="A79">
        <f t="shared" si="29"/>
        <v>30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ref="S79:T79" si="58">S78+7</f>
        <v>42941</v>
      </c>
      <c r="T79" s="7">
        <f t="shared" si="58"/>
        <v>42947</v>
      </c>
    </row>
    <row r="80" spans="1:20" x14ac:dyDescent="0.25">
      <c r="A80">
        <f t="shared" si="29"/>
        <v>31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ref="S80:T80" si="59">S79+7</f>
        <v>42948</v>
      </c>
      <c r="T80" s="7">
        <f t="shared" si="59"/>
        <v>42954</v>
      </c>
    </row>
    <row r="81" spans="1:20" x14ac:dyDescent="0.25">
      <c r="A81">
        <f t="shared" si="29"/>
        <v>32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ref="S81:T81" si="60">S80+7</f>
        <v>42955</v>
      </c>
      <c r="T81" s="7">
        <f t="shared" si="60"/>
        <v>42961</v>
      </c>
    </row>
    <row r="82" spans="1:20" x14ac:dyDescent="0.25">
      <c r="A82">
        <f t="shared" si="29"/>
        <v>33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ref="S82:T82" si="61">S81+7</f>
        <v>42962</v>
      </c>
      <c r="T82" s="7">
        <f t="shared" si="61"/>
        <v>42968</v>
      </c>
    </row>
    <row r="83" spans="1:20" x14ac:dyDescent="0.25">
      <c r="A83">
        <f t="shared" si="29"/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ref="S83:T83" si="62">S82+7</f>
        <v>42969</v>
      </c>
      <c r="T83" s="7">
        <f t="shared" si="62"/>
        <v>42975</v>
      </c>
    </row>
    <row r="84" spans="1:20" x14ac:dyDescent="0.25">
      <c r="A84">
        <f t="shared" si="29"/>
        <v>35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ref="S84:T84" si="63">S83+7</f>
        <v>42976</v>
      </c>
      <c r="T84" s="7">
        <f t="shared" si="63"/>
        <v>42982</v>
      </c>
    </row>
    <row r="85" spans="1:20" x14ac:dyDescent="0.25">
      <c r="A85">
        <f t="shared" si="29"/>
        <v>36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ref="S85:T85" si="64">S84+7</f>
        <v>42983</v>
      </c>
      <c r="T85" s="7">
        <f t="shared" si="64"/>
        <v>42989</v>
      </c>
    </row>
    <row r="86" spans="1:20" x14ac:dyDescent="0.25">
      <c r="A86">
        <f t="shared" si="29"/>
        <v>37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ref="S86:T86" si="65">S85+7</f>
        <v>42990</v>
      </c>
      <c r="T86" s="7">
        <f t="shared" si="65"/>
        <v>42996</v>
      </c>
    </row>
    <row r="87" spans="1:20" x14ac:dyDescent="0.25">
      <c r="A87">
        <f t="shared" si="29"/>
        <v>38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ref="S87:T87" si="66">S86+7</f>
        <v>42997</v>
      </c>
      <c r="T87" s="7">
        <f t="shared" si="66"/>
        <v>43003</v>
      </c>
    </row>
    <row r="88" spans="1:20" x14ac:dyDescent="0.25">
      <c r="A88">
        <f t="shared" si="29"/>
        <v>39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ref="S88:T88" si="67">S87+7</f>
        <v>43004</v>
      </c>
      <c r="T88" s="7">
        <f t="shared" si="67"/>
        <v>43010</v>
      </c>
    </row>
    <row r="89" spans="1:20" x14ac:dyDescent="0.25">
      <c r="A89">
        <f t="shared" si="29"/>
        <v>40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ref="S89:T89" si="68">S88+7</f>
        <v>43011</v>
      </c>
      <c r="T89" s="7">
        <f t="shared" si="68"/>
        <v>43017</v>
      </c>
    </row>
    <row r="90" spans="1:20" x14ac:dyDescent="0.25">
      <c r="A90">
        <f t="shared" si="29"/>
        <v>41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ref="S90:T90" si="69">S89+7</f>
        <v>43018</v>
      </c>
      <c r="T90" s="7">
        <f t="shared" si="69"/>
        <v>43024</v>
      </c>
    </row>
    <row r="91" spans="1:20" x14ac:dyDescent="0.25">
      <c r="A91">
        <f t="shared" si="29"/>
        <v>42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ref="S91:T91" si="70">S90+7</f>
        <v>43025</v>
      </c>
      <c r="T91" s="7">
        <f t="shared" si="70"/>
        <v>43031</v>
      </c>
    </row>
    <row r="92" spans="1:20" x14ac:dyDescent="0.25">
      <c r="A92">
        <f t="shared" si="29"/>
        <v>43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ref="S92:T92" si="71">S91+7</f>
        <v>43032</v>
      </c>
      <c r="T92" s="7">
        <f t="shared" si="71"/>
        <v>43038</v>
      </c>
    </row>
    <row r="93" spans="1:20" x14ac:dyDescent="0.25">
      <c r="A93">
        <f t="shared" si="29"/>
        <v>44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ref="S93:T93" si="72">S92+7</f>
        <v>43039</v>
      </c>
      <c r="T93" s="7">
        <f t="shared" si="72"/>
        <v>43045</v>
      </c>
    </row>
    <row r="94" spans="1:20" x14ac:dyDescent="0.25">
      <c r="A94">
        <f t="shared" si="29"/>
        <v>45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ref="S94:T94" si="73">S93+7</f>
        <v>43046</v>
      </c>
      <c r="T94" s="7">
        <f t="shared" si="73"/>
        <v>43052</v>
      </c>
    </row>
    <row r="95" spans="1:20" x14ac:dyDescent="0.25">
      <c r="A95">
        <f t="shared" si="29"/>
        <v>46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ref="S95:T95" si="74">S94+7</f>
        <v>43053</v>
      </c>
      <c r="T95" s="7">
        <f t="shared" si="74"/>
        <v>43059</v>
      </c>
    </row>
    <row r="96" spans="1:20" x14ac:dyDescent="0.25">
      <c r="A96">
        <f t="shared" si="29"/>
        <v>47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ref="S96:T96" si="75">S95+7</f>
        <v>43060</v>
      </c>
      <c r="T96" s="7">
        <f t="shared" si="75"/>
        <v>43066</v>
      </c>
    </row>
    <row r="97" spans="1:20" x14ac:dyDescent="0.25">
      <c r="A97">
        <f t="shared" si="29"/>
        <v>48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ref="S97:T97" si="76">S96+7</f>
        <v>43067</v>
      </c>
      <c r="T97" s="7">
        <f t="shared" si="76"/>
        <v>43073</v>
      </c>
    </row>
    <row r="98" spans="1:20" x14ac:dyDescent="0.25">
      <c r="A98">
        <f t="shared" si="29"/>
        <v>49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ref="S98:T98" si="77">S97+7</f>
        <v>43074</v>
      </c>
      <c r="T98" s="7">
        <f t="shared" si="77"/>
        <v>43080</v>
      </c>
    </row>
    <row r="99" spans="1:20" x14ac:dyDescent="0.25">
      <c r="A99">
        <f t="shared" si="29"/>
        <v>50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ref="S99:T99" si="78">S98+7</f>
        <v>43081</v>
      </c>
      <c r="T99" s="7">
        <f t="shared" si="78"/>
        <v>43087</v>
      </c>
    </row>
    <row r="100" spans="1:20" x14ac:dyDescent="0.25">
      <c r="A100">
        <f t="shared" si="29"/>
        <v>51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ref="S100:T100" si="79">S99+7</f>
        <v>43088</v>
      </c>
      <c r="T100" s="7">
        <f t="shared" si="79"/>
        <v>43094</v>
      </c>
    </row>
    <row r="101" spans="1:20" x14ac:dyDescent="0.25">
      <c r="A101">
        <f t="shared" si="29"/>
        <v>52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ref="S101:T102" si="80">S100+7</f>
        <v>43095</v>
      </c>
      <c r="T101" s="7">
        <f t="shared" si="80"/>
        <v>43101</v>
      </c>
    </row>
    <row r="102" spans="1:20" x14ac:dyDescent="0.25">
      <c r="A102">
        <f t="shared" si="29"/>
        <v>53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si="80"/>
        <v>43102</v>
      </c>
      <c r="T102" s="7">
        <f t="shared" si="80"/>
        <v>43108</v>
      </c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6" spans="1:20" x14ac:dyDescent="0.25">
      <c r="A106" t="s">
        <v>7</v>
      </c>
      <c r="B106" s="12">
        <f>SUM(B52:B103)</f>
        <v>4799.8115397129823</v>
      </c>
      <c r="C106" s="12">
        <f t="shared" ref="C106:N106" si="81">SUM(C52:C103)</f>
        <v>55092.621928478802</v>
      </c>
      <c r="D106" s="12">
        <f t="shared" si="81"/>
        <v>26456.436417901492</v>
      </c>
      <c r="E106" s="12">
        <f t="shared" si="81"/>
        <v>0</v>
      </c>
      <c r="F106" s="12">
        <f t="shared" si="81"/>
        <v>0</v>
      </c>
      <c r="G106" s="12">
        <f t="shared" si="81"/>
        <v>0</v>
      </c>
      <c r="H106" s="12">
        <f t="shared" si="81"/>
        <v>0</v>
      </c>
      <c r="I106" s="12">
        <f t="shared" si="81"/>
        <v>0</v>
      </c>
      <c r="J106" s="12">
        <f t="shared" si="81"/>
        <v>0</v>
      </c>
      <c r="K106" s="12">
        <f t="shared" si="81"/>
        <v>0</v>
      </c>
      <c r="L106" s="12">
        <f t="shared" si="81"/>
        <v>0</v>
      </c>
      <c r="M106" s="12">
        <f t="shared" si="81"/>
        <v>0</v>
      </c>
      <c r="N106" s="12">
        <f t="shared" si="81"/>
        <v>0</v>
      </c>
    </row>
    <row r="109" spans="1:20" x14ac:dyDescent="0.25">
      <c r="A109" t="s">
        <v>5</v>
      </c>
      <c r="B109" s="12">
        <f>B47+B106</f>
        <v>49126.81153971298</v>
      </c>
      <c r="C109" s="12">
        <f t="shared" ref="C109:N109" si="82">C47+C106</f>
        <v>85389.621928478795</v>
      </c>
      <c r="D109" s="12">
        <f t="shared" si="82"/>
        <v>56958.436417901496</v>
      </c>
      <c r="E109" s="12">
        <f t="shared" si="82"/>
        <v>0</v>
      </c>
      <c r="F109" s="12">
        <f t="shared" si="82"/>
        <v>0</v>
      </c>
      <c r="G109" s="12">
        <f t="shared" si="82"/>
        <v>0</v>
      </c>
      <c r="H109" s="12">
        <f t="shared" si="82"/>
        <v>0</v>
      </c>
      <c r="I109" s="12">
        <f t="shared" si="82"/>
        <v>0</v>
      </c>
      <c r="J109" s="12">
        <f t="shared" si="82"/>
        <v>0</v>
      </c>
      <c r="K109" s="12">
        <f t="shared" si="82"/>
        <v>0</v>
      </c>
      <c r="L109" s="12">
        <f t="shared" si="82"/>
        <v>0</v>
      </c>
      <c r="M109" s="12">
        <f t="shared" si="82"/>
        <v>0</v>
      </c>
      <c r="N109" s="12">
        <f t="shared" si="82"/>
        <v>0</v>
      </c>
    </row>
  </sheetData>
  <conditionalFormatting sqref="A2:A45 R2:T45">
    <cfRule type="expression" dxfId="324" priority="57">
      <formula>TODAY()-WEEKDAY(TODAY(), 3)=$S2-WEEKDAY($S2, 3)</formula>
    </cfRule>
  </conditionalFormatting>
  <conditionalFormatting sqref="A50 R50:T50">
    <cfRule type="expression" dxfId="323" priority="54">
      <formula>TODAY()-WEEKDAY(TODAY(), 3)=$S50-WEEKDAY($S50, 3)</formula>
    </cfRule>
  </conditionalFormatting>
  <conditionalFormatting sqref="A51 R51:T51">
    <cfRule type="expression" dxfId="322" priority="52">
      <formula>TODAY()-WEEKDAY(TODAY(), 3)=$S51-WEEKDAY($S51, 3)</formula>
    </cfRule>
  </conditionalFormatting>
  <conditionalFormatting sqref="A60:T80 A52:A59 D52:R59">
    <cfRule type="expression" dxfId="321" priority="50">
      <formula>TODAY()-WEEKDAY(TODAY(), 3)=$S52-WEEKDAY($S52, 3)</formula>
    </cfRule>
  </conditionalFormatting>
  <conditionalFormatting sqref="B60:D80">
    <cfRule type="expression" dxfId="320" priority="49">
      <formula>B60=MAX(B$2:B$44)</formula>
    </cfRule>
  </conditionalFormatting>
  <conditionalFormatting sqref="A81:D94">
    <cfRule type="expression" dxfId="319" priority="48">
      <formula>TODAY()-WEEKDAY(TODAY(), 3)=$S81-WEEKDAY($S81, 3)</formula>
    </cfRule>
  </conditionalFormatting>
  <conditionalFormatting sqref="B81:D94">
    <cfRule type="expression" dxfId="318" priority="47">
      <formula>B81=MAX(B$2:B$44)</formula>
    </cfRule>
  </conditionalFormatting>
  <conditionalFormatting sqref="A95:D97">
    <cfRule type="expression" dxfId="317" priority="46">
      <formula>TODAY()-WEEKDAY(TODAY(), 3)=$S95-WEEKDAY($S95, 3)</formula>
    </cfRule>
  </conditionalFormatting>
  <conditionalFormatting sqref="B95:D97">
    <cfRule type="expression" dxfId="316" priority="45">
      <formula>B95=MAX(B$2:B$44)</formula>
    </cfRule>
  </conditionalFormatting>
  <conditionalFormatting sqref="A98:T101">
    <cfRule type="expression" dxfId="315" priority="44">
      <formula>TODAY()-WEEKDAY(TODAY(), 3)=$S98-WEEKDAY($S98, 3)</formula>
    </cfRule>
  </conditionalFormatting>
  <conditionalFormatting sqref="B98:D101">
    <cfRule type="expression" dxfId="314" priority="43">
      <formula>B98=MAX(B$2:B$44)</formula>
    </cfRule>
  </conditionalFormatting>
  <conditionalFormatting sqref="A102:T102">
    <cfRule type="expression" dxfId="313" priority="42">
      <formula>TODAY()-WEEKDAY(TODAY(), 3)=$S102-WEEKDAY($S102, 3)</formula>
    </cfRule>
  </conditionalFormatting>
  <conditionalFormatting sqref="B102:N102">
    <cfRule type="expression" dxfId="312" priority="41">
      <formula>B102=MAX(B$2:B$44)</formula>
    </cfRule>
  </conditionalFormatting>
  <conditionalFormatting sqref="B60:D459">
    <cfRule type="expression" dxfId="311" priority="26">
      <formula>TODAY()-WEEKDAY(TODAY(), 3)=$S60-WEEKDAY($S60, 3)</formula>
    </cfRule>
  </conditionalFormatting>
  <conditionalFormatting sqref="S46">
    <cfRule type="expression" dxfId="310" priority="24">
      <formula>TODAY()-WEEKDAY(TODAY(), 3)=$S46-WEEKDAY($S46, 3)</formula>
    </cfRule>
  </conditionalFormatting>
  <conditionalFormatting sqref="T46">
    <cfRule type="expression" dxfId="309" priority="23">
      <formula>TODAY()-WEEKDAY(TODAY(), 3)=$S46-WEEKDAY($S46, 3)</formula>
    </cfRule>
  </conditionalFormatting>
  <conditionalFormatting sqref="B2:B45">
    <cfRule type="expression" dxfId="308" priority="21">
      <formula>TODAY()-WEEKDAY(TODAY(), 3)=$S2-WEEKDAY($S2, 3)</formula>
    </cfRule>
  </conditionalFormatting>
  <conditionalFormatting sqref="B2:B45">
    <cfRule type="expression" dxfId="307" priority="20">
      <formula>B2=MAX(B$2:B$44)</formula>
    </cfRule>
  </conditionalFormatting>
  <conditionalFormatting sqref="B46">
    <cfRule type="expression" dxfId="306" priority="19">
      <formula>B46=MAX(B$2:B$44)</formula>
    </cfRule>
  </conditionalFormatting>
  <conditionalFormatting sqref="B46">
    <cfRule type="expression" dxfId="305" priority="22">
      <formula>TODAY()-WEEKDAY(TODAY(), 3)=$S50-WEEKDAY($S50, 3)</formula>
    </cfRule>
  </conditionalFormatting>
  <conditionalFormatting sqref="C2:D45">
    <cfRule type="expression" dxfId="304" priority="16">
      <formula>C2=MAX(C$2:C$44)</formula>
    </cfRule>
    <cfRule type="expression" dxfId="303" priority="17">
      <formula>TODAY()-WEEKDAY(TODAY(), 3)=$S2-WEEKDAY($S2, 3)</formula>
    </cfRule>
  </conditionalFormatting>
  <conditionalFormatting sqref="C46:D46">
    <cfRule type="expression" dxfId="302" priority="15">
      <formula>C46=MAX(C$2:C$44)</formula>
    </cfRule>
    <cfRule type="expression" dxfId="301" priority="18">
      <formula>TODAY()-WEEKDAY(TODAY(), 3)=$S50-WEEKDAY($S50, 3)</formula>
    </cfRule>
  </conditionalFormatting>
  <conditionalFormatting sqref="B58">
    <cfRule type="expression" dxfId="300" priority="13">
      <formula>B58=MAX(B$2:B$44)</formula>
    </cfRule>
  </conditionalFormatting>
  <conditionalFormatting sqref="B50">
    <cfRule type="expression" dxfId="299" priority="12">
      <formula>B50=MAX(B$2:B$44)</formula>
    </cfRule>
  </conditionalFormatting>
  <conditionalFormatting sqref="B51:B58">
    <cfRule type="expression" dxfId="298" priority="11">
      <formula>B51=MAX(B$2:B$44)</formula>
    </cfRule>
  </conditionalFormatting>
  <conditionalFormatting sqref="B59">
    <cfRule type="expression" dxfId="297" priority="9">
      <formula>B59=MAX(B$2:B$44)</formula>
    </cfRule>
  </conditionalFormatting>
  <conditionalFormatting sqref="B50:B58">
    <cfRule type="expression" dxfId="296" priority="14">
      <formula>TODAY()-WEEKDAY(TODAY(), 3)=$S51-WEEKDAY($S51, 3)</formula>
    </cfRule>
  </conditionalFormatting>
  <conditionalFormatting sqref="B59">
    <cfRule type="expression" dxfId="295" priority="8">
      <formula>B59=MAX(B$2:B$44)</formula>
    </cfRule>
  </conditionalFormatting>
  <conditionalFormatting sqref="B59">
    <cfRule type="expression" dxfId="294" priority="10">
      <formula>TODAY()-WEEKDAY(TODAY(), 3)=$S60-WEEKDAY($S60, 3)</formula>
    </cfRule>
  </conditionalFormatting>
  <conditionalFormatting sqref="C58:D58">
    <cfRule type="expression" dxfId="293" priority="6">
      <formula>C58=MAX(C$2:C$44)</formula>
    </cfRule>
  </conditionalFormatting>
  <conditionalFormatting sqref="C50:D50">
    <cfRule type="expression" dxfId="292" priority="5">
      <formula>C50=MAX(C$2:C$44)</formula>
    </cfRule>
  </conditionalFormatting>
  <conditionalFormatting sqref="C51:D58">
    <cfRule type="expression" dxfId="291" priority="4">
      <formula>C51=MAX(C$2:C$44)</formula>
    </cfRule>
  </conditionalFormatting>
  <conditionalFormatting sqref="C50:D58">
    <cfRule type="expression" dxfId="290" priority="7">
      <formula>TODAY()-WEEKDAY(TODAY(), 3)=$S51-WEEKDAY($S51, 3)</formula>
    </cfRule>
  </conditionalFormatting>
  <conditionalFormatting sqref="C59:D59">
    <cfRule type="expression" dxfId="289" priority="1">
      <formula>C59=MAX(C$2:C$44)</formula>
    </cfRule>
    <cfRule type="expression" dxfId="288" priority="2">
      <formula>C59=MAX(C$2:C$44)</formula>
    </cfRule>
    <cfRule type="expression" dxfId="287" priority="3">
      <formula>TODAY()-WEEKDAY(TODAY(), 3)=$S60-WEEKDAY($S60, 3)</formula>
    </cfRule>
  </conditionalFormatting>
  <pageMargins left="0.75" right="0.75" top="1" bottom="1" header="0.5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9"/>
  <sheetViews>
    <sheetView workbookViewId="0">
      <pane ySplit="1" topLeftCell="A2" activePane="bottomLeft" state="frozen"/>
      <selection pane="bottomLeft" activeCell="B1" sqref="B1:D1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S2" s="7">
        <v>42423</v>
      </c>
      <c r="T2" s="7">
        <v>42429</v>
      </c>
    </row>
    <row r="3" spans="1:20" x14ac:dyDescent="0.25">
      <c r="A3">
        <f>A2+1</f>
        <v>10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4">
        <f>('infectd KW'!B14)/7</f>
        <v>517.14285714285711</v>
      </c>
      <c r="C14" s="14">
        <f>('infectd KW'!C14)/7</f>
        <v>565.57142857142856</v>
      </c>
      <c r="D14" s="14">
        <f>('infectd KW'!D14)/7</f>
        <v>525.28571428571433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4">
        <f>('infectd KW'!B15)/7</f>
        <v>458.28571428571428</v>
      </c>
      <c r="C15" s="14">
        <f>('infectd KW'!C15)/7</f>
        <v>440.28571428571428</v>
      </c>
      <c r="D15" s="14">
        <f>('infectd KW'!D15)/7</f>
        <v>452.28571428571428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4">
        <f>('infectd KW'!B16)/7</f>
        <v>337.14285714285717</v>
      </c>
      <c r="C16" s="14">
        <f>('infectd KW'!C16)/7</f>
        <v>334.28571428571428</v>
      </c>
      <c r="D16" s="14">
        <f>('infectd KW'!D16)/7</f>
        <v>339.28571428571428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4">
        <f>('infectd KW'!B17)/7</f>
        <v>334.71428571428572</v>
      </c>
      <c r="C17" s="14">
        <f>('infectd KW'!C17)/7</f>
        <v>252.57142857142858</v>
      </c>
      <c r="D17" s="14">
        <f>('infectd KW'!D17)/7</f>
        <v>257.42857142857144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4">
        <f>('infectd KW'!B18)/7</f>
        <v>590.14285714285711</v>
      </c>
      <c r="C18" s="14">
        <f>('infectd KW'!C18)/7</f>
        <v>536.28571428571433</v>
      </c>
      <c r="D18" s="14">
        <f>('infectd KW'!D18)/7</f>
        <v>557.71428571428567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4">
        <f>('infectd KW'!B19)/7</f>
        <v>459</v>
      </c>
      <c r="C19" s="14">
        <f>('infectd KW'!C19)/7</f>
        <v>488.71428571428572</v>
      </c>
      <c r="D19" s="14">
        <f>('infectd KW'!D19)/7</f>
        <v>469.85714285714283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4">
        <f>('infectd KW'!B20)/7</f>
        <v>384.85714285714283</v>
      </c>
      <c r="C20" s="14">
        <f>('infectd KW'!C20)/7</f>
        <v>404.28571428571428</v>
      </c>
      <c r="D20" s="14">
        <f>('infectd KW'!D20)/7</f>
        <v>384.85714285714283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4">
        <f>('infectd KW'!B21)/7</f>
        <v>346.71428571428572</v>
      </c>
      <c r="C21" s="14">
        <f>('infectd KW'!C21)/7</f>
        <v>342.28571428571428</v>
      </c>
      <c r="D21" s="14">
        <f>('infectd KW'!D21)/7</f>
        <v>341.71428571428572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4">
        <f>('infectd KW'!B22)/7</f>
        <v>432.14285714285717</v>
      </c>
      <c r="C22" s="14">
        <f>('infectd KW'!C22)/7</f>
        <v>402.28571428571428</v>
      </c>
      <c r="D22" s="14">
        <f>('infectd KW'!D22)/7</f>
        <v>413.57142857142856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4">
        <f>('infectd KW'!B23)/7</f>
        <v>562.85714285714289</v>
      </c>
      <c r="C23" s="14">
        <f>('infectd KW'!C23)/7</f>
        <v>561.71428571428567</v>
      </c>
      <c r="D23" s="14">
        <f>('infectd KW'!D23)/7</f>
        <v>556.57142857142856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4">
        <f>('infectd KW'!B24)/7</f>
        <v>689.14285714285711</v>
      </c>
      <c r="C24" s="14">
        <f>('infectd KW'!C24)/7</f>
        <v>650.42857142857144</v>
      </c>
      <c r="D24" s="14">
        <f>('infectd KW'!D24)/7</f>
        <v>674.42857142857144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4">
        <f>('infectd KW'!B25)/7</f>
        <v>865.85714285714289</v>
      </c>
      <c r="C25" s="14">
        <f>('infectd KW'!C25)/7</f>
        <v>866.85714285714289</v>
      </c>
      <c r="D25" s="14">
        <f>('infectd KW'!D25)/7</f>
        <v>831.28571428571433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4">
        <f>('infectd KW'!B26)/7</f>
        <v>1137.1428571428571</v>
      </c>
      <c r="C26" s="14">
        <f>('infectd KW'!C26)/7</f>
        <v>1102.7142857142858</v>
      </c>
      <c r="D26" s="14">
        <f>('infectd KW'!D26)/7</f>
        <v>1102.2857142857142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4">
        <f>('infectd KW'!B27)/7</f>
        <v>1371.7142857142858</v>
      </c>
      <c r="C27" s="14">
        <f>('infectd KW'!C27)/7</f>
        <v>1355.2857142857142</v>
      </c>
      <c r="D27" s="14">
        <f>('infectd KW'!D27)/7</f>
        <v>1356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4">
        <f>('infectd KW'!B28)/7</f>
        <v>1260.2857142857142</v>
      </c>
      <c r="C28" s="14">
        <f>('infectd KW'!C28)/7</f>
        <v>1258.7142857142858</v>
      </c>
      <c r="D28" s="14">
        <f>('infectd KW'!D28)/7</f>
        <v>1258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4">
        <f>('infectd KW'!B29)/7</f>
        <v>1232.2857142857142</v>
      </c>
      <c r="C29" s="14">
        <f>('infectd KW'!C29)/7</f>
        <v>1203.2857142857142</v>
      </c>
      <c r="D29" s="14">
        <f>('infectd KW'!D29)/7</f>
        <v>1204.1428571428571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4">
        <f>('infectd KW'!B30)/7</f>
        <v>1396.7142857142858</v>
      </c>
      <c r="C30" s="14">
        <f>('infectd KW'!C30)/7</f>
        <v>1429.8571428571429</v>
      </c>
      <c r="D30" s="14">
        <f>('infectd KW'!D30)/7</f>
        <v>1367.7142857142858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4">
        <f>('infectd KW'!B31)/7</f>
        <v>1756.8571428571429</v>
      </c>
      <c r="C31" s="14">
        <f>('infectd KW'!C31)/7</f>
        <v>1746.8571428571429</v>
      </c>
      <c r="D31" s="14">
        <f>('infectd KW'!D31)/7</f>
        <v>1739.8571428571429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4">
        <f>('infectd KW'!B32)/7</f>
        <v>1868.4285714285713</v>
      </c>
      <c r="C32" s="14">
        <f>('infectd KW'!C32)/7</f>
        <v>1767.7142857142858</v>
      </c>
      <c r="D32" s="14">
        <f>('infectd KW'!D32)/7</f>
        <v>1837.2857142857142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4">
        <f>('infectd KW'!B33)/7</f>
        <v>2276.1428571428573</v>
      </c>
      <c r="C33" s="14">
        <f>('infectd KW'!C33)/7</f>
        <v>2176.2857142857142</v>
      </c>
      <c r="D33" s="14">
        <f>('infectd KW'!D33)/7</f>
        <v>2176.1428571428573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4">
        <f>('infectd KW'!B34)/7</f>
        <v>3736.1428571428573</v>
      </c>
      <c r="C34" s="14">
        <f>('infectd KW'!C34)/7</f>
        <v>3533.7142857142858</v>
      </c>
      <c r="D34" s="14">
        <f>('infectd KW'!D34)/7</f>
        <v>3531.4285714285716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4">
        <f>('infectd KW'!B35)/7</f>
        <v>6014.4285714285716</v>
      </c>
      <c r="C35" s="14">
        <f>('infectd KW'!C35)/7</f>
        <v>6051.7142857142853</v>
      </c>
      <c r="D35" s="14">
        <f>('infectd KW'!D35)/7</f>
        <v>5812.8571428571431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4">
        <f>('infectd KW'!B36)/7</f>
        <v>10695.857142857143</v>
      </c>
      <c r="C36" s="14">
        <f>('infectd KW'!C36)/7</f>
        <v>9861</v>
      </c>
      <c r="D36" s="14">
        <f>('infectd KW'!D36)/7</f>
        <v>10093.714285714286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21">
        <f>('infectd KW'!B37)/7</f>
        <v>15881.428571428571</v>
      </c>
      <c r="C37" s="21">
        <f>('infectd KW'!C37)/7</f>
        <v>15235.428571428571</v>
      </c>
      <c r="D37" s="21">
        <f>('infectd KW'!D37)/7</f>
        <v>15244.142857142857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21">
        <f>('infectd KW'!B38)/7</f>
        <v>17975.285714285714</v>
      </c>
      <c r="C38" s="21">
        <f>('infectd KW'!C38)/7</f>
        <v>19754</v>
      </c>
      <c r="D38" s="21">
        <f>('infectd KW'!D38)/7</f>
        <v>18308.714285714286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21">
        <f>('infectd KW'!B39)/7</f>
        <v>18271.571428571428</v>
      </c>
      <c r="C39" s="21">
        <f>('infectd KW'!C39)/7</f>
        <v>17188.857142857141</v>
      </c>
      <c r="D39" s="21">
        <f>('infectd KW'!D39)/7</f>
        <v>18633.857142857141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21">
        <f>('infectd KW'!B40)/7</f>
        <v>18357.142857142859</v>
      </c>
      <c r="C40" s="21">
        <f>('infectd KW'!C40)/7</f>
        <v>18488.714285714286</v>
      </c>
      <c r="D40" s="21">
        <f>('infectd KW'!D40)/7</f>
        <v>18452.428571428572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4">
        <f>('infectd KW'!B41)/7</f>
        <v>17620.571428571428</v>
      </c>
      <c r="C41" s="14">
        <f>('infectd KW'!C41)/7</f>
        <v>17617.714285714286</v>
      </c>
      <c r="D41" s="14">
        <f>('infectd KW'!D41)/7</f>
        <v>17642.285714285714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4">
        <f>('infectd KW'!B42)/7</f>
        <v>18359.571428571428</v>
      </c>
      <c r="C42" s="14">
        <f>('infectd KW'!C42)/7</f>
        <v>19837</v>
      </c>
      <c r="D42" s="14">
        <f>('infectd KW'!D42)/7</f>
        <v>18462.571428571428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4">
        <f>('infectd KW'!B43)/7</f>
        <v>22355.714285714286</v>
      </c>
      <c r="C43" s="14">
        <f>('infectd KW'!C43)/7</f>
        <v>22322.857142857141</v>
      </c>
      <c r="D43" s="14">
        <f>('infectd KW'!D43)/7</f>
        <v>21948.285714285714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4">
        <f>('infectd KW'!B44)/7</f>
        <v>25005.428571428572</v>
      </c>
      <c r="C44" s="14">
        <f>('infectd KW'!C44)/7</f>
        <v>23450.285714285714</v>
      </c>
      <c r="D44" s="14">
        <f>('infectd KW'!D44)/7</f>
        <v>25185.714285714286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4">
        <f>('infectd KW'!B45)/7</f>
        <v>19915.285714285714</v>
      </c>
      <c r="C45" s="14">
        <f>('infectd KW'!C45)/7</f>
        <v>20525.285714285714</v>
      </c>
      <c r="D45" s="14">
        <f>('infectd KW'!D45)/7</f>
        <v>20077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S45" s="7">
        <f t="shared" si="3"/>
        <v>42724</v>
      </c>
      <c r="T45" s="7">
        <f t="shared" si="3"/>
        <v>42730</v>
      </c>
    </row>
    <row r="46" spans="1:20" x14ac:dyDescent="0.25">
      <c r="A46">
        <v>53</v>
      </c>
      <c r="B46" s="14">
        <f>('infectd KW'!B46)/7</f>
        <v>17621.142857142859</v>
      </c>
      <c r="C46" s="14">
        <f>('infectd KW'!C46)/7</f>
        <v>17893.857142857141</v>
      </c>
      <c r="D46" s="14">
        <f>('infectd KW'!D46)/7</f>
        <v>18405.428571428572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S46" s="7">
        <f t="shared" si="3"/>
        <v>42731</v>
      </c>
      <c r="T46" s="7">
        <f t="shared" si="3"/>
        <v>42737</v>
      </c>
    </row>
    <row r="47" spans="1:20" x14ac:dyDescent="0.25">
      <c r="A47" t="s">
        <v>5</v>
      </c>
      <c r="B47" s="12">
        <f>SUM(B2:B45)</f>
        <v>212466</v>
      </c>
      <c r="C47" s="12">
        <f t="shared" ref="C47:D47" si="4">SUM(C2:C45)</f>
        <v>211752.85714285713</v>
      </c>
      <c r="D47" s="12">
        <f t="shared" si="4"/>
        <v>211238.71428571429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4">
        <f>('infectd KW'!B50)/7</f>
        <v>20809.285714285714</v>
      </c>
      <c r="C50" s="14">
        <f>('infectd KW'!C50)/7</f>
        <v>20787.714285714286</v>
      </c>
      <c r="D50" s="14">
        <f>('infectd KW'!D50)/7</f>
        <v>20742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4">
        <f>('infectd KW'!B51)/7</f>
        <v>17021.285714285714</v>
      </c>
      <c r="C51" s="14">
        <f>('infectd KW'!C51)/7</f>
        <v>17245.571428571428</v>
      </c>
      <c r="D51" s="14">
        <f>('infectd KW'!D51)/7</f>
        <v>17290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S51" s="7">
        <f t="shared" ref="S51:T51" si="6">S50+7</f>
        <v>42745</v>
      </c>
      <c r="T51" s="7">
        <f t="shared" si="6"/>
        <v>42751</v>
      </c>
    </row>
    <row r="52" spans="1:20" x14ac:dyDescent="0.25">
      <c r="A52">
        <f t="shared" si="5"/>
        <v>3</v>
      </c>
      <c r="B52" s="14">
        <f>('infectd KW'!B52)/7</f>
        <v>13678.285714285714</v>
      </c>
      <c r="C52" s="14">
        <f>('infectd KW'!C52)/7</f>
        <v>13948.571428571429</v>
      </c>
      <c r="D52" s="14">
        <f>('infectd KW'!D52)/7</f>
        <v>13912.571428571429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S52" s="7">
        <f t="shared" ref="S52:T52" si="7">S51+7</f>
        <v>42752</v>
      </c>
      <c r="T52" s="7">
        <f t="shared" si="7"/>
        <v>42758</v>
      </c>
    </row>
    <row r="53" spans="1:20" x14ac:dyDescent="0.25">
      <c r="A53">
        <f t="shared" si="5"/>
        <v>4</v>
      </c>
      <c r="B53" s="14">
        <f>('infectd KW'!B53)/7</f>
        <v>11215.142857142857</v>
      </c>
      <c r="C53" s="14">
        <f>('infectd KW'!C53)/7</f>
        <v>11127.142857142857</v>
      </c>
      <c r="D53" s="14">
        <f>('infectd KW'!D53)/7</f>
        <v>11130.571428571429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S53" s="7">
        <f t="shared" ref="S53:T53" si="8">S52+7</f>
        <v>42759</v>
      </c>
      <c r="T53" s="7">
        <f t="shared" si="8"/>
        <v>42765</v>
      </c>
    </row>
    <row r="54" spans="1:20" x14ac:dyDescent="0.25">
      <c r="A54">
        <f t="shared" si="5"/>
        <v>5</v>
      </c>
      <c r="B54" s="14">
        <f>('infectd KW'!B54)/7</f>
        <v>9256</v>
      </c>
      <c r="C54" s="14">
        <f>('infectd KW'!C54)/7</f>
        <v>9430.5714285714294</v>
      </c>
      <c r="D54" s="14">
        <f>('infectd KW'!D54)/7</f>
        <v>9403.4285714285706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S54" s="7">
        <f t="shared" ref="S54:T54" si="9">S53+7</f>
        <v>42766</v>
      </c>
      <c r="T54" s="7">
        <f t="shared" si="9"/>
        <v>42772</v>
      </c>
    </row>
    <row r="55" spans="1:20" x14ac:dyDescent="0.25">
      <c r="A55">
        <f t="shared" si="5"/>
        <v>6</v>
      </c>
      <c r="B55" s="14">
        <f>('infectd KW'!B55)/7</f>
        <v>6657.7447279439712</v>
      </c>
      <c r="C55" s="14">
        <f>('infectd KW'!C55)/7</f>
        <v>12272.135760134406</v>
      </c>
      <c r="D55" s="14">
        <f>('infectd KW'!D55)/7</f>
        <v>7555.4209168620064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S55" s="7">
        <f t="shared" ref="S55:T55" si="10">S54+7</f>
        <v>42773</v>
      </c>
      <c r="T55" s="7">
        <f t="shared" si="10"/>
        <v>42779</v>
      </c>
    </row>
    <row r="56" spans="1:20" x14ac:dyDescent="0.25">
      <c r="A56">
        <f t="shared" si="5"/>
        <v>7</v>
      </c>
      <c r="B56" s="14">
        <f>('infectd KW'!B56)/7</f>
        <v>5046.5409661860149</v>
      </c>
      <c r="C56" s="14">
        <f>('infectd KW'!C56)/7</f>
        <v>22168.114097930295</v>
      </c>
      <c r="D56" s="14">
        <f>('infectd KW'!D56)/7</f>
        <v>6137.0325924910194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S56" s="7">
        <f t="shared" ref="S56:T56" si="11">S55+7</f>
        <v>42780</v>
      </c>
      <c r="T56" s="7">
        <f t="shared" si="11"/>
        <v>42786</v>
      </c>
    </row>
    <row r="57" spans="1:20" x14ac:dyDescent="0.25">
      <c r="A57">
        <f t="shared" si="5"/>
        <v>8</v>
      </c>
      <c r="B57" s="14">
        <f>('infectd KW'!B57)/7</f>
        <v>3828.7946353321854</v>
      </c>
      <c r="C57" s="14">
        <f>('infectd KW'!C57)/7</f>
        <v>36676.43522751976</v>
      </c>
      <c r="D57" s="14">
        <f>('infectd KW'!D57)/7</f>
        <v>4990.9229916530367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S57" s="7">
        <f t="shared" ref="S57:T57" si="12">S56+7</f>
        <v>42787</v>
      </c>
      <c r="T57" s="7">
        <f t="shared" si="12"/>
        <v>42793</v>
      </c>
    </row>
    <row r="58" spans="1:20" x14ac:dyDescent="0.25">
      <c r="A58">
        <f t="shared" si="5"/>
        <v>9</v>
      </c>
      <c r="B58" s="14">
        <f>('infectd KW'!B58)/7</f>
        <v>2890.3934302415632</v>
      </c>
      <c r="C58" s="14">
        <f>('infectd KW'!C58)/7</f>
        <v>63006.495672854013</v>
      </c>
      <c r="D58" s="14">
        <f>('infectd KW'!D58)/7</f>
        <v>4049.8091871431343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S58" s="7">
        <f t="shared" ref="S58:T58" si="13">S57+7</f>
        <v>42794</v>
      </c>
      <c r="T58" s="7">
        <f t="shared" si="13"/>
        <v>42800</v>
      </c>
    </row>
    <row r="59" spans="1:20" x14ac:dyDescent="0.25">
      <c r="A59">
        <f t="shared" si="5"/>
        <v>10</v>
      </c>
      <c r="B59" s="14">
        <f>('infectd KW'!B59)/7</f>
        <v>2187.5502515722515</v>
      </c>
      <c r="C59" s="14">
        <f>('infectd KW'!C59)/7</f>
        <v>107019.34913036028</v>
      </c>
      <c r="D59" s="14">
        <f>('infectd KW'!D59)/7</f>
        <v>3289.7998689684541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S59" s="7">
        <f t="shared" ref="S59:T59" si="14">S58+7</f>
        <v>42801</v>
      </c>
      <c r="T59" s="7">
        <f t="shared" si="14"/>
        <v>42807</v>
      </c>
    </row>
    <row r="60" spans="1:20" x14ac:dyDescent="0.25">
      <c r="A60">
        <f t="shared" si="5"/>
        <v>11</v>
      </c>
      <c r="B60" s="14">
        <f>('infectd KW'!B60)/7</f>
        <v>0</v>
      </c>
      <c r="C60" s="14">
        <f>('infectd KW'!C60)/7</f>
        <v>0</v>
      </c>
      <c r="D60" s="14">
        <f>('infectd KW'!D60)/7</f>
        <v>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S60" s="7">
        <f t="shared" ref="S60:T60" si="15">S59+7</f>
        <v>42808</v>
      </c>
      <c r="T60" s="7">
        <f t="shared" si="15"/>
        <v>42814</v>
      </c>
    </row>
    <row r="61" spans="1:20" x14ac:dyDescent="0.25">
      <c r="A61">
        <f t="shared" si="5"/>
        <v>12</v>
      </c>
      <c r="B61" s="14">
        <f>('infectd KW'!B61)/7</f>
        <v>0</v>
      </c>
      <c r="C61" s="14">
        <f>('infectd KW'!C61)/7</f>
        <v>0</v>
      </c>
      <c r="D61" s="14">
        <f>('infectd KW'!D61)/7</f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S61" s="7">
        <f t="shared" ref="S61:T61" si="16">S60+7</f>
        <v>42815</v>
      </c>
      <c r="T61" s="7">
        <f t="shared" si="16"/>
        <v>42821</v>
      </c>
    </row>
    <row r="62" spans="1:20" x14ac:dyDescent="0.25">
      <c r="A62">
        <f t="shared" si="5"/>
        <v>13</v>
      </c>
      <c r="B62" s="14">
        <f>('infectd KW'!B62)/7</f>
        <v>0</v>
      </c>
      <c r="C62" s="14">
        <f>('infectd KW'!C62)/7</f>
        <v>0</v>
      </c>
      <c r="D62" s="14">
        <f>('infectd KW'!D62)/7</f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S62" s="7">
        <f t="shared" ref="S62:T62" si="17">S61+7</f>
        <v>42822</v>
      </c>
      <c r="T62" s="7">
        <f t="shared" si="17"/>
        <v>42828</v>
      </c>
    </row>
    <row r="63" spans="1:20" x14ac:dyDescent="0.25">
      <c r="A63">
        <f t="shared" si="5"/>
        <v>14</v>
      </c>
      <c r="B63" s="14">
        <f>('infectd KW'!B63)/7</f>
        <v>0</v>
      </c>
      <c r="C63" s="14">
        <f>('infectd KW'!C63)/7</f>
        <v>0</v>
      </c>
      <c r="D63" s="14">
        <f>('infectd KW'!D63)/7</f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S63" s="7">
        <f t="shared" ref="S63:T63" si="18">S62+7</f>
        <v>42829</v>
      </c>
      <c r="T63" s="7">
        <f t="shared" si="18"/>
        <v>42835</v>
      </c>
    </row>
    <row r="64" spans="1:20" x14ac:dyDescent="0.25">
      <c r="A64">
        <f t="shared" si="5"/>
        <v>15</v>
      </c>
      <c r="B64" s="14">
        <f>('infectd KW'!B64)/7</f>
        <v>0</v>
      </c>
      <c r="C64" s="14">
        <f>('infectd KW'!C64)/7</f>
        <v>0</v>
      </c>
      <c r="D64" s="14">
        <f>('infectd KW'!D64)/7</f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S64" s="7">
        <f t="shared" ref="S64:T64" si="19">S63+7</f>
        <v>42836</v>
      </c>
      <c r="T64" s="7">
        <f t="shared" si="19"/>
        <v>42842</v>
      </c>
    </row>
    <row r="65" spans="1:20" x14ac:dyDescent="0.25">
      <c r="A65">
        <f t="shared" si="5"/>
        <v>16</v>
      </c>
      <c r="B65" s="14">
        <f>('infectd KW'!B65)/7</f>
        <v>0</v>
      </c>
      <c r="C65" s="14">
        <f>('infectd KW'!C65)/7</f>
        <v>0</v>
      </c>
      <c r="D65" s="14">
        <f>('infectd KW'!D65)/7</f>
        <v>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S65" s="7">
        <f t="shared" ref="S65:T65" si="20">S64+7</f>
        <v>42843</v>
      </c>
      <c r="T65" s="7">
        <f t="shared" si="20"/>
        <v>42849</v>
      </c>
    </row>
    <row r="66" spans="1:20" x14ac:dyDescent="0.25">
      <c r="A66">
        <f t="shared" si="5"/>
        <v>17</v>
      </c>
      <c r="B66" s="14">
        <f>('infectd KW'!B66)/7</f>
        <v>0</v>
      </c>
      <c r="C66" s="14">
        <f>('infectd KW'!C66)/7</f>
        <v>0</v>
      </c>
      <c r="D66" s="14">
        <f>('infectd KW'!D66)/7</f>
        <v>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S66" s="7">
        <f t="shared" ref="S66:T66" si="21">S65+7</f>
        <v>42850</v>
      </c>
      <c r="T66" s="7">
        <f t="shared" si="21"/>
        <v>42856</v>
      </c>
    </row>
    <row r="67" spans="1:20" x14ac:dyDescent="0.25">
      <c r="A67">
        <f t="shared" si="5"/>
        <v>18</v>
      </c>
      <c r="B67" s="14">
        <f>('infectd KW'!B67)/7</f>
        <v>0</v>
      </c>
      <c r="C67" s="14">
        <f>('infectd KW'!C67)/7</f>
        <v>0</v>
      </c>
      <c r="D67" s="14">
        <f>('infectd KW'!D67)/7</f>
        <v>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S67" s="7">
        <f t="shared" ref="S67:T67" si="22">S66+7</f>
        <v>42857</v>
      </c>
      <c r="T67" s="7">
        <f t="shared" si="22"/>
        <v>42863</v>
      </c>
    </row>
    <row r="68" spans="1:20" x14ac:dyDescent="0.25">
      <c r="A68">
        <f t="shared" si="5"/>
        <v>19</v>
      </c>
      <c r="B68" s="14">
        <f>('infectd KW'!B68)/7</f>
        <v>0</v>
      </c>
      <c r="C68" s="14">
        <f>('infectd KW'!C68)/7</f>
        <v>0</v>
      </c>
      <c r="D68" s="14">
        <f>('infectd KW'!D68)/7</f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S68" s="7">
        <f t="shared" ref="S68:T68" si="23">S67+7</f>
        <v>42864</v>
      </c>
      <c r="T68" s="7">
        <f t="shared" si="23"/>
        <v>42870</v>
      </c>
    </row>
    <row r="69" spans="1:20" x14ac:dyDescent="0.25">
      <c r="A69">
        <f t="shared" si="5"/>
        <v>20</v>
      </c>
      <c r="B69" s="14">
        <f>('infectd KW'!B69)/7</f>
        <v>0</v>
      </c>
      <c r="C69" s="14">
        <f>('infectd KW'!C69)/7</f>
        <v>0</v>
      </c>
      <c r="D69" s="14">
        <f>('infectd KW'!D69)/7</f>
        <v>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S69" s="7">
        <f t="shared" ref="S69:T69" si="24">S68+7</f>
        <v>42871</v>
      </c>
      <c r="T69" s="7">
        <f t="shared" si="24"/>
        <v>42877</v>
      </c>
    </row>
    <row r="70" spans="1:20" x14ac:dyDescent="0.25">
      <c r="A70">
        <f t="shared" si="5"/>
        <v>21</v>
      </c>
      <c r="B70" s="14">
        <f>('infectd KW'!B70)/7</f>
        <v>0</v>
      </c>
      <c r="C70" s="14">
        <f>('infectd KW'!C70)/7</f>
        <v>0</v>
      </c>
      <c r="D70" s="14">
        <f>('infectd KW'!D70)/7</f>
        <v>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S70" s="7">
        <f t="shared" ref="S70:T70" si="25">S69+7</f>
        <v>42878</v>
      </c>
      <c r="T70" s="7">
        <f t="shared" si="25"/>
        <v>42884</v>
      </c>
    </row>
    <row r="71" spans="1:20" x14ac:dyDescent="0.25">
      <c r="A71">
        <f t="shared" si="5"/>
        <v>22</v>
      </c>
      <c r="B71" s="14">
        <f>('infectd KW'!B71)/7</f>
        <v>0</v>
      </c>
      <c r="C71" s="14">
        <f>('infectd KW'!C71)/7</f>
        <v>0</v>
      </c>
      <c r="D71" s="14">
        <f>('infectd KW'!D71)/7</f>
        <v>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S71" s="7">
        <f t="shared" ref="S71:T71" si="26">S70+7</f>
        <v>42885</v>
      </c>
      <c r="T71" s="7">
        <f t="shared" si="26"/>
        <v>42891</v>
      </c>
    </row>
    <row r="72" spans="1:20" x14ac:dyDescent="0.25">
      <c r="A72">
        <f t="shared" si="5"/>
        <v>23</v>
      </c>
      <c r="B72" s="14">
        <f>('infectd KW'!B72)/7</f>
        <v>0</v>
      </c>
      <c r="C72" s="14">
        <f>('infectd KW'!C72)/7</f>
        <v>0</v>
      </c>
      <c r="D72" s="14">
        <f>('infectd KW'!D72)/7</f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S72" s="7">
        <f t="shared" ref="S72:T72" si="27">S71+7</f>
        <v>42892</v>
      </c>
      <c r="T72" s="7">
        <f t="shared" si="27"/>
        <v>42898</v>
      </c>
    </row>
    <row r="73" spans="1:20" x14ac:dyDescent="0.25">
      <c r="A73">
        <f t="shared" si="5"/>
        <v>24</v>
      </c>
      <c r="B73" s="14">
        <f>('infectd KW'!B73)/7</f>
        <v>0</v>
      </c>
      <c r="C73" s="14">
        <f>('infectd KW'!C73)/7</f>
        <v>0</v>
      </c>
      <c r="D73" s="14">
        <f>('infectd KW'!D73)/7</f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S73" s="7">
        <f t="shared" ref="S73:T73" si="28">S72+7</f>
        <v>42899</v>
      </c>
      <c r="T73" s="7">
        <f t="shared" si="28"/>
        <v>42905</v>
      </c>
    </row>
    <row r="74" spans="1:20" x14ac:dyDescent="0.25">
      <c r="A74">
        <f t="shared" si="5"/>
        <v>25</v>
      </c>
      <c r="B74" s="14">
        <f>('infectd KW'!B74)/7</f>
        <v>0</v>
      </c>
      <c r="C74" s="14">
        <f>('infectd KW'!C74)/7</f>
        <v>0</v>
      </c>
      <c r="D74" s="14">
        <f>('infectd KW'!D74)/7</f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S74" s="7">
        <f t="shared" ref="S74:T74" si="29">S73+7</f>
        <v>42906</v>
      </c>
      <c r="T74" s="7">
        <f t="shared" si="29"/>
        <v>42912</v>
      </c>
    </row>
    <row r="75" spans="1:20" x14ac:dyDescent="0.25">
      <c r="A75">
        <f t="shared" si="5"/>
        <v>26</v>
      </c>
      <c r="B75" s="14">
        <f>('infectd KW'!B75)/7</f>
        <v>0</v>
      </c>
      <c r="C75" s="14">
        <f>('infectd KW'!C75)/7</f>
        <v>0</v>
      </c>
      <c r="D75" s="14">
        <f>('infectd KW'!D75)/7</f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S75" s="7">
        <f t="shared" ref="S75:T75" si="30">S74+7</f>
        <v>42913</v>
      </c>
      <c r="T75" s="7">
        <f t="shared" si="30"/>
        <v>42919</v>
      </c>
    </row>
    <row r="76" spans="1:20" x14ac:dyDescent="0.25">
      <c r="A76">
        <f t="shared" si="5"/>
        <v>27</v>
      </c>
      <c r="B76" s="14">
        <f>('infectd KW'!B76)/7</f>
        <v>0</v>
      </c>
      <c r="C76" s="14">
        <f>('infectd KW'!C76)/7</f>
        <v>0</v>
      </c>
      <c r="D76" s="14">
        <f>('infectd KW'!D76)/7</f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S76" s="7">
        <f t="shared" ref="S76:T76" si="31">S75+7</f>
        <v>42920</v>
      </c>
      <c r="T76" s="7">
        <f t="shared" si="31"/>
        <v>42926</v>
      </c>
    </row>
    <row r="77" spans="1:20" x14ac:dyDescent="0.25">
      <c r="A77">
        <f t="shared" si="5"/>
        <v>28</v>
      </c>
      <c r="B77" s="14">
        <f>('infectd KW'!B77)/7</f>
        <v>0</v>
      </c>
      <c r="C77" s="14">
        <f>('infectd KW'!C77)/7</f>
        <v>0</v>
      </c>
      <c r="D77" s="14">
        <f>('infectd KW'!D77)/7</f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S77" s="7">
        <f t="shared" ref="S77:T77" si="32">S76+7</f>
        <v>42927</v>
      </c>
      <c r="T77" s="7">
        <f t="shared" si="32"/>
        <v>42933</v>
      </c>
    </row>
    <row r="78" spans="1:20" x14ac:dyDescent="0.25">
      <c r="A78">
        <f t="shared" si="5"/>
        <v>29</v>
      </c>
      <c r="B78" s="14">
        <f>('infectd KW'!B78)/7</f>
        <v>0</v>
      </c>
      <c r="C78" s="14">
        <f>('infectd KW'!C78)/7</f>
        <v>0</v>
      </c>
      <c r="D78" s="14">
        <f>('infectd KW'!D78)/7</f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S78" s="7">
        <f t="shared" ref="S78:T78" si="33">S77+7</f>
        <v>42934</v>
      </c>
      <c r="T78" s="7">
        <f t="shared" si="33"/>
        <v>42940</v>
      </c>
    </row>
    <row r="79" spans="1:20" x14ac:dyDescent="0.25">
      <c r="A79">
        <f t="shared" si="5"/>
        <v>30</v>
      </c>
      <c r="B79" s="14">
        <f>('infectd KW'!B79)/7</f>
        <v>0</v>
      </c>
      <c r="C79" s="14">
        <f>('infectd KW'!C79)/7</f>
        <v>0</v>
      </c>
      <c r="D79" s="14">
        <f>('infectd KW'!D79)/7</f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S79" s="7">
        <f t="shared" ref="S79:T79" si="34">S78+7</f>
        <v>42941</v>
      </c>
      <c r="T79" s="7">
        <f t="shared" si="34"/>
        <v>42947</v>
      </c>
    </row>
    <row r="80" spans="1:20" x14ac:dyDescent="0.25">
      <c r="A80">
        <f t="shared" si="5"/>
        <v>31</v>
      </c>
      <c r="B80" s="14">
        <f>('infectd KW'!B80)/7</f>
        <v>0</v>
      </c>
      <c r="C80" s="14">
        <f>('infectd KW'!C80)/7</f>
        <v>0</v>
      </c>
      <c r="D80" s="14">
        <f>('infectd KW'!D80)/7</f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S80" s="7">
        <f t="shared" ref="S80:T80" si="35">S79+7</f>
        <v>42948</v>
      </c>
      <c r="T80" s="7">
        <f t="shared" si="35"/>
        <v>42954</v>
      </c>
    </row>
    <row r="81" spans="1:20" x14ac:dyDescent="0.25">
      <c r="A81">
        <f t="shared" si="5"/>
        <v>32</v>
      </c>
      <c r="B81" s="14">
        <f>('infectd KW'!B81)/7</f>
        <v>0</v>
      </c>
      <c r="C81" s="14">
        <f>('infectd KW'!C81)/7</f>
        <v>0</v>
      </c>
      <c r="D81" s="14">
        <f>('infectd KW'!D81)/7</f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S81" s="7">
        <f t="shared" ref="S81:T81" si="36">S80+7</f>
        <v>42955</v>
      </c>
      <c r="T81" s="7">
        <f t="shared" si="36"/>
        <v>42961</v>
      </c>
    </row>
    <row r="82" spans="1:20" x14ac:dyDescent="0.25">
      <c r="A82">
        <f t="shared" si="5"/>
        <v>33</v>
      </c>
      <c r="B82" s="14">
        <f>('infectd KW'!B82)/7</f>
        <v>0</v>
      </c>
      <c r="C82" s="14">
        <f>('infectd KW'!C82)/7</f>
        <v>0</v>
      </c>
      <c r="D82" s="14">
        <f>('infectd KW'!D82)/7</f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S82" s="7">
        <f t="shared" ref="S82:T82" si="37">S81+7</f>
        <v>42962</v>
      </c>
      <c r="T82" s="7">
        <f t="shared" si="37"/>
        <v>42968</v>
      </c>
    </row>
    <row r="83" spans="1:20" x14ac:dyDescent="0.25">
      <c r="A83">
        <f t="shared" si="5"/>
        <v>34</v>
      </c>
      <c r="B83" s="14">
        <f>('infectd KW'!B83)/7</f>
        <v>0</v>
      </c>
      <c r="C83" s="14">
        <f>('infectd KW'!C83)/7</f>
        <v>0</v>
      </c>
      <c r="D83" s="14">
        <f>('infectd KW'!D83)/7</f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S83" s="7">
        <f t="shared" ref="S83:T83" si="38">S82+7</f>
        <v>42969</v>
      </c>
      <c r="T83" s="7">
        <f t="shared" si="38"/>
        <v>42975</v>
      </c>
    </row>
    <row r="84" spans="1:20" x14ac:dyDescent="0.25">
      <c r="A84">
        <f t="shared" si="5"/>
        <v>35</v>
      </c>
      <c r="B84" s="14">
        <f>('infectd KW'!B84)/7</f>
        <v>0</v>
      </c>
      <c r="C84" s="14">
        <f>('infectd KW'!C84)/7</f>
        <v>0</v>
      </c>
      <c r="D84" s="14">
        <f>('infectd KW'!D84)/7</f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S84" s="7">
        <f t="shared" ref="S84:T84" si="39">S83+7</f>
        <v>42976</v>
      </c>
      <c r="T84" s="7">
        <f t="shared" si="39"/>
        <v>42982</v>
      </c>
    </row>
    <row r="85" spans="1:20" x14ac:dyDescent="0.25">
      <c r="A85">
        <f t="shared" si="5"/>
        <v>36</v>
      </c>
      <c r="B85" s="14">
        <f>('infectd KW'!B85)/7</f>
        <v>0</v>
      </c>
      <c r="C85" s="14">
        <f>('infectd KW'!C85)/7</f>
        <v>0</v>
      </c>
      <c r="D85" s="14">
        <f>('infectd KW'!D85)/7</f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S85" s="7">
        <f t="shared" ref="S85:T85" si="40">S84+7</f>
        <v>42983</v>
      </c>
      <c r="T85" s="7">
        <f t="shared" si="40"/>
        <v>42989</v>
      </c>
    </row>
    <row r="86" spans="1:20" x14ac:dyDescent="0.25">
      <c r="A86">
        <f t="shared" si="5"/>
        <v>37</v>
      </c>
      <c r="B86" s="14">
        <f>('infectd KW'!B86)/7</f>
        <v>0</v>
      </c>
      <c r="C86" s="14">
        <f>('infectd KW'!C86)/7</f>
        <v>0</v>
      </c>
      <c r="D86" s="14">
        <f>('infectd KW'!D86)/7</f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7">
        <f t="shared" ref="S86:T86" si="41">S85+7</f>
        <v>42990</v>
      </c>
      <c r="T86" s="7">
        <f t="shared" si="41"/>
        <v>42996</v>
      </c>
    </row>
    <row r="87" spans="1:20" x14ac:dyDescent="0.25">
      <c r="A87">
        <f t="shared" si="5"/>
        <v>38</v>
      </c>
      <c r="B87" s="14">
        <f>('infectd KW'!B87)/7</f>
        <v>0</v>
      </c>
      <c r="C87" s="14">
        <f>('infectd KW'!C87)/7</f>
        <v>0</v>
      </c>
      <c r="D87" s="14">
        <f>('infectd KW'!D87)/7</f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7">
        <f t="shared" ref="S87:T87" si="42">S86+7</f>
        <v>42997</v>
      </c>
      <c r="T87" s="7">
        <f t="shared" si="42"/>
        <v>43003</v>
      </c>
    </row>
    <row r="88" spans="1:20" x14ac:dyDescent="0.25">
      <c r="A88">
        <f t="shared" si="5"/>
        <v>39</v>
      </c>
      <c r="B88" s="14">
        <f>('infectd KW'!B88)/7</f>
        <v>0</v>
      </c>
      <c r="C88" s="14">
        <f>('infectd KW'!C88)/7</f>
        <v>0</v>
      </c>
      <c r="D88" s="14">
        <f>('infectd KW'!D88)/7</f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7">
        <f t="shared" ref="S88:T88" si="43">S87+7</f>
        <v>43004</v>
      </c>
      <c r="T88" s="7">
        <f t="shared" si="43"/>
        <v>43010</v>
      </c>
    </row>
    <row r="89" spans="1:20" x14ac:dyDescent="0.25">
      <c r="A89">
        <f t="shared" si="5"/>
        <v>40</v>
      </c>
      <c r="B89" s="14">
        <f>('infectd KW'!B89)/7</f>
        <v>0</v>
      </c>
      <c r="C89" s="14">
        <f>('infectd KW'!C89)/7</f>
        <v>0</v>
      </c>
      <c r="D89" s="14">
        <f>('infectd KW'!D89)/7</f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7">
        <f t="shared" ref="S89:T89" si="44">S88+7</f>
        <v>43011</v>
      </c>
      <c r="T89" s="7">
        <f t="shared" si="44"/>
        <v>43017</v>
      </c>
    </row>
    <row r="90" spans="1:20" x14ac:dyDescent="0.25">
      <c r="A90">
        <f t="shared" si="5"/>
        <v>41</v>
      </c>
      <c r="B90" s="14">
        <f>('infectd KW'!B90)/7</f>
        <v>0</v>
      </c>
      <c r="C90" s="14">
        <f>('infectd KW'!C90)/7</f>
        <v>0</v>
      </c>
      <c r="D90" s="14">
        <f>('infectd KW'!D90)/7</f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S90" s="7">
        <f t="shared" ref="S90:T90" si="45">S89+7</f>
        <v>43018</v>
      </c>
      <c r="T90" s="7">
        <f t="shared" si="45"/>
        <v>43024</v>
      </c>
    </row>
    <row r="91" spans="1:20" x14ac:dyDescent="0.25">
      <c r="A91">
        <f t="shared" si="5"/>
        <v>42</v>
      </c>
      <c r="B91" s="14">
        <f>('infectd KW'!B91)/7</f>
        <v>0</v>
      </c>
      <c r="C91" s="14">
        <f>('infectd KW'!C91)/7</f>
        <v>0</v>
      </c>
      <c r="D91" s="14">
        <f>('infectd KW'!D91)/7</f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S91" s="7">
        <f t="shared" ref="S91:T91" si="46">S90+7</f>
        <v>43025</v>
      </c>
      <c r="T91" s="7">
        <f t="shared" si="46"/>
        <v>43031</v>
      </c>
    </row>
    <row r="92" spans="1:20" x14ac:dyDescent="0.25">
      <c r="A92">
        <f t="shared" si="5"/>
        <v>43</v>
      </c>
      <c r="B92" s="14">
        <f>('infectd KW'!B92)/7</f>
        <v>0</v>
      </c>
      <c r="C92" s="14">
        <f>('infectd KW'!C92)/7</f>
        <v>0</v>
      </c>
      <c r="D92" s="14">
        <f>('infectd KW'!D92)/7</f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S92" s="7">
        <f t="shared" ref="S92:T92" si="47">S91+7</f>
        <v>43032</v>
      </c>
      <c r="T92" s="7">
        <f t="shared" si="47"/>
        <v>43038</v>
      </c>
    </row>
    <row r="93" spans="1:20" x14ac:dyDescent="0.25">
      <c r="A93">
        <f t="shared" si="5"/>
        <v>44</v>
      </c>
      <c r="B93" s="14">
        <f>('infectd KW'!B93)/7</f>
        <v>0</v>
      </c>
      <c r="C93" s="14">
        <f>('infectd KW'!C93)/7</f>
        <v>0</v>
      </c>
      <c r="D93" s="14">
        <f>('infectd KW'!D93)/7</f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S93" s="7">
        <f t="shared" ref="S93:T93" si="48">S92+7</f>
        <v>43039</v>
      </c>
      <c r="T93" s="7">
        <f t="shared" si="48"/>
        <v>43045</v>
      </c>
    </row>
    <row r="94" spans="1:20" x14ac:dyDescent="0.25">
      <c r="A94">
        <f t="shared" si="5"/>
        <v>45</v>
      </c>
      <c r="B94" s="14">
        <f>('infectd KW'!B94)/7</f>
        <v>0</v>
      </c>
      <c r="C94" s="14">
        <f>('infectd KW'!C94)/7</f>
        <v>0</v>
      </c>
      <c r="D94" s="14">
        <f>('infectd KW'!D94)/7</f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S94" s="7">
        <f t="shared" ref="S94:T94" si="49">S93+7</f>
        <v>43046</v>
      </c>
      <c r="T94" s="7">
        <f t="shared" si="49"/>
        <v>43052</v>
      </c>
    </row>
    <row r="95" spans="1:20" x14ac:dyDescent="0.25">
      <c r="A95">
        <f t="shared" si="5"/>
        <v>46</v>
      </c>
      <c r="B95" s="14">
        <f>('infectd KW'!B95)/7</f>
        <v>0</v>
      </c>
      <c r="C95" s="14">
        <f>('infectd KW'!C95)/7</f>
        <v>0</v>
      </c>
      <c r="D95" s="14">
        <f>('infectd KW'!D95)/7</f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S95" s="7">
        <f t="shared" ref="S95:T95" si="50">S94+7</f>
        <v>43053</v>
      </c>
      <c r="T95" s="7">
        <f t="shared" si="50"/>
        <v>43059</v>
      </c>
    </row>
    <row r="96" spans="1:20" x14ac:dyDescent="0.25">
      <c r="A96">
        <f t="shared" si="5"/>
        <v>47</v>
      </c>
      <c r="B96" s="14">
        <f>('infectd KW'!B96)/7</f>
        <v>0</v>
      </c>
      <c r="C96" s="14">
        <f>('infectd KW'!C96)/7</f>
        <v>0</v>
      </c>
      <c r="D96" s="14">
        <f>('infectd KW'!D96)/7</f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S96" s="7">
        <f t="shared" ref="S96:T96" si="51">S95+7</f>
        <v>43060</v>
      </c>
      <c r="T96" s="7">
        <f t="shared" si="51"/>
        <v>43066</v>
      </c>
    </row>
    <row r="97" spans="1:20" x14ac:dyDescent="0.25">
      <c r="A97">
        <f t="shared" si="5"/>
        <v>48</v>
      </c>
      <c r="B97" s="14">
        <f>('infectd KW'!B97)/7</f>
        <v>0</v>
      </c>
      <c r="C97" s="14">
        <f>('infectd KW'!C97)/7</f>
        <v>0</v>
      </c>
      <c r="D97" s="14">
        <f>('infectd KW'!D97)/7</f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S97" s="7">
        <f t="shared" ref="S97:T97" si="52">S96+7</f>
        <v>43067</v>
      </c>
      <c r="T97" s="7">
        <f t="shared" si="52"/>
        <v>43073</v>
      </c>
    </row>
    <row r="98" spans="1:20" x14ac:dyDescent="0.25">
      <c r="A98">
        <f t="shared" si="5"/>
        <v>49</v>
      </c>
      <c r="B98" s="14">
        <f>('infectd KW'!B98)/7</f>
        <v>0</v>
      </c>
      <c r="C98" s="14">
        <f>('infectd KW'!C98)/7</f>
        <v>0</v>
      </c>
      <c r="D98" s="14">
        <f>('infectd KW'!D98)/7</f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S98" s="7">
        <f t="shared" ref="S98:T98" si="53">S97+7</f>
        <v>43074</v>
      </c>
      <c r="T98" s="7">
        <f t="shared" si="53"/>
        <v>43080</v>
      </c>
    </row>
    <row r="99" spans="1:20" x14ac:dyDescent="0.25">
      <c r="A99">
        <f t="shared" si="5"/>
        <v>50</v>
      </c>
      <c r="B99" s="14">
        <f>('infectd KW'!B99)/7</f>
        <v>0</v>
      </c>
      <c r="C99" s="14">
        <f>('infectd KW'!C99)/7</f>
        <v>0</v>
      </c>
      <c r="D99" s="14">
        <f>('infectd KW'!D99)/7</f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S99" s="7">
        <f t="shared" ref="S99:T99" si="54">S98+7</f>
        <v>43081</v>
      </c>
      <c r="T99" s="7">
        <f t="shared" si="54"/>
        <v>43087</v>
      </c>
    </row>
    <row r="100" spans="1:20" x14ac:dyDescent="0.25">
      <c r="A100">
        <f t="shared" si="5"/>
        <v>51</v>
      </c>
      <c r="B100" s="14">
        <f>('infectd KW'!B100)/7</f>
        <v>0</v>
      </c>
      <c r="C100" s="14">
        <f>('infectd KW'!C100)/7</f>
        <v>0</v>
      </c>
      <c r="D100" s="14">
        <f>('infectd KW'!D100)/7</f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S100" s="7">
        <f t="shared" ref="S100:T100" si="55">S99+7</f>
        <v>43088</v>
      </c>
      <c r="T100" s="7">
        <f t="shared" si="55"/>
        <v>43094</v>
      </c>
    </row>
    <row r="101" spans="1:20" x14ac:dyDescent="0.25">
      <c r="A101">
        <f t="shared" si="5"/>
        <v>52</v>
      </c>
      <c r="B101" s="14">
        <f>('infectd KW'!B101)/7</f>
        <v>0</v>
      </c>
      <c r="C101" s="14">
        <f>('infectd KW'!C101)/7</f>
        <v>0</v>
      </c>
      <c r="D101" s="14">
        <f>('infectd KW'!D101)/7</f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S101" s="7">
        <f t="shared" ref="S101:T101" si="56">S100+7</f>
        <v>43095</v>
      </c>
      <c r="T101" s="7">
        <f t="shared" si="56"/>
        <v>43101</v>
      </c>
    </row>
    <row r="102" spans="1:20" x14ac:dyDescent="0.25">
      <c r="A102">
        <f t="shared" si="5"/>
        <v>53</v>
      </c>
      <c r="B102" s="14">
        <f>('infectd KW'!B102)/7</f>
        <v>0</v>
      </c>
      <c r="C102" s="14">
        <f>('infectd KW'!C102)/7</f>
        <v>0</v>
      </c>
      <c r="D102" s="14">
        <f>('infectd KW'!D102)/7</f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S102" s="7">
        <f t="shared" ref="S102:T102" si="57">S101+7</f>
        <v>43102</v>
      </c>
      <c r="T102" s="7">
        <f t="shared" si="57"/>
        <v>43108</v>
      </c>
    </row>
    <row r="103" spans="1:20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S103" s="7"/>
      <c r="T103" s="7"/>
    </row>
    <row r="104" spans="1:20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S104" s="7"/>
      <c r="T104" s="7"/>
    </row>
    <row r="105" spans="1:20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S105" s="7"/>
      <c r="T105" s="7"/>
    </row>
    <row r="106" spans="1:20" x14ac:dyDescent="0.25">
      <c r="A106" t="s">
        <v>10</v>
      </c>
      <c r="B106" s="12">
        <f>SUM(B50:B102)</f>
        <v>92591.024011275978</v>
      </c>
      <c r="C106" s="12">
        <f t="shared" ref="C106:Q106" si="58">SUM(C50:C102)</f>
        <v>313682.10131737019</v>
      </c>
      <c r="D106" s="12">
        <f t="shared" si="58"/>
        <v>98501.556985689065</v>
      </c>
      <c r="E106" s="12">
        <f t="shared" si="58"/>
        <v>0</v>
      </c>
      <c r="F106" s="12">
        <f t="shared" si="58"/>
        <v>0</v>
      </c>
      <c r="G106" s="12">
        <f t="shared" si="58"/>
        <v>0</v>
      </c>
      <c r="H106" s="12">
        <f t="shared" si="58"/>
        <v>0</v>
      </c>
      <c r="I106" s="12">
        <f t="shared" si="58"/>
        <v>0</v>
      </c>
      <c r="J106" s="12">
        <f t="shared" si="58"/>
        <v>0</v>
      </c>
      <c r="K106" s="12">
        <f t="shared" si="58"/>
        <v>0</v>
      </c>
      <c r="L106" s="12">
        <f t="shared" si="58"/>
        <v>0</v>
      </c>
      <c r="M106" s="12">
        <f t="shared" si="58"/>
        <v>0</v>
      </c>
      <c r="N106" s="12">
        <f t="shared" si="58"/>
        <v>0</v>
      </c>
      <c r="O106" s="12">
        <f t="shared" si="58"/>
        <v>0</v>
      </c>
      <c r="P106" s="12">
        <f t="shared" si="58"/>
        <v>0</v>
      </c>
      <c r="Q106" s="12">
        <f t="shared" si="58"/>
        <v>0</v>
      </c>
      <c r="S106" s="7"/>
      <c r="T106" s="7"/>
    </row>
    <row r="107" spans="1:20" x14ac:dyDescent="0.25">
      <c r="S107" s="7"/>
      <c r="T107" s="7"/>
    </row>
    <row r="109" spans="1:20" x14ac:dyDescent="0.25">
      <c r="A109" t="s">
        <v>5</v>
      </c>
      <c r="B109" s="12">
        <f>B47+B106</f>
        <v>305057.02401127596</v>
      </c>
      <c r="C109" s="12">
        <f t="shared" ref="C109:Q109" si="59">C47+C106</f>
        <v>525434.95846022735</v>
      </c>
      <c r="D109" s="12">
        <f t="shared" si="59"/>
        <v>309740.27127140336</v>
      </c>
      <c r="E109" s="12">
        <f t="shared" si="59"/>
        <v>0</v>
      </c>
      <c r="F109" s="12">
        <f t="shared" si="59"/>
        <v>0</v>
      </c>
      <c r="G109" s="12">
        <f t="shared" si="59"/>
        <v>0</v>
      </c>
      <c r="H109" s="12">
        <f t="shared" si="59"/>
        <v>0</v>
      </c>
      <c r="I109" s="12">
        <f t="shared" si="59"/>
        <v>0</v>
      </c>
      <c r="J109" s="12">
        <f t="shared" si="59"/>
        <v>0</v>
      </c>
      <c r="K109" s="12">
        <f t="shared" si="59"/>
        <v>0</v>
      </c>
      <c r="L109" s="12">
        <f t="shared" si="59"/>
        <v>0</v>
      </c>
      <c r="M109" s="12">
        <f t="shared" si="59"/>
        <v>0</v>
      </c>
      <c r="N109" s="12">
        <f t="shared" si="59"/>
        <v>0</v>
      </c>
      <c r="O109" s="12">
        <f t="shared" si="59"/>
        <v>0</v>
      </c>
      <c r="P109" s="12">
        <f t="shared" si="59"/>
        <v>0</v>
      </c>
      <c r="Q109" s="12">
        <f t="shared" si="59"/>
        <v>0</v>
      </c>
    </row>
  </sheetData>
  <conditionalFormatting sqref="A2:T13 A14:N45 R14:T45">
    <cfRule type="expression" dxfId="286" priority="29">
      <formula>TODAY()-WEEKDAY(TODAY(), 3)=$S2-WEEKDAY($S2, 3)</formula>
    </cfRule>
  </conditionalFormatting>
  <conditionalFormatting sqref="B2:D45">
    <cfRule type="expression" dxfId="285" priority="28">
      <formula>B2=MAX(B$2:B$44)</formula>
    </cfRule>
  </conditionalFormatting>
  <conditionalFormatting sqref="A105:T105 O106:T107">
    <cfRule type="expression" dxfId="284" priority="23">
      <formula>TODAY()-WEEKDAY(TODAY(), 3)=$S105-WEEKDAY($S105, 3)</formula>
    </cfRule>
  </conditionalFormatting>
  <conditionalFormatting sqref="B105:D105">
    <cfRule type="expression" dxfId="283" priority="22">
      <formula>B105=MAX(B$2:B$44)</formula>
    </cfRule>
  </conditionalFormatting>
  <conditionalFormatting sqref="A50:N50 R50:T50">
    <cfRule type="expression" dxfId="282" priority="21">
      <formula>TODAY()-WEEKDAY(TODAY(), 3)=$S50-WEEKDAY($S50, 3)</formula>
    </cfRule>
  </conditionalFormatting>
  <conditionalFormatting sqref="B50:D50">
    <cfRule type="expression" dxfId="281" priority="20">
      <formula>B50=MAX(B$2:B$44)</formula>
    </cfRule>
  </conditionalFormatting>
  <conditionalFormatting sqref="A51:N51 R51:T51">
    <cfRule type="expression" dxfId="280" priority="19">
      <formula>TODAY()-WEEKDAY(TODAY(), 3)=$S51-WEEKDAY($S51, 3)</formula>
    </cfRule>
  </conditionalFormatting>
  <conditionalFormatting sqref="B51:D51">
    <cfRule type="expression" dxfId="279" priority="18">
      <formula>B51=MAX(B$2:B$44)</formula>
    </cfRule>
  </conditionalFormatting>
  <conditionalFormatting sqref="A52:N59 R52:T59 A60:T104">
    <cfRule type="expression" dxfId="278" priority="17">
      <formula>TODAY()-WEEKDAY(TODAY(), 3)=$S52-WEEKDAY($S52, 3)</formula>
    </cfRule>
  </conditionalFormatting>
  <conditionalFormatting sqref="B52:D104">
    <cfRule type="expression" dxfId="277" priority="16">
      <formula>B52=MAX(B$2:B$44)</formula>
    </cfRule>
  </conditionalFormatting>
  <conditionalFormatting sqref="O14:Q45">
    <cfRule type="expression" dxfId="276" priority="15">
      <formula>TODAY()-WEEKDAY(TODAY(), 3)=$S14-WEEKDAY($S14, 3)</formula>
    </cfRule>
  </conditionalFormatting>
  <conditionalFormatting sqref="D14:D45">
    <cfRule type="expression" dxfId="275" priority="14">
      <formula>D14=MAX(D$2:D$44)</formula>
    </cfRule>
  </conditionalFormatting>
  <conditionalFormatting sqref="B46">
    <cfRule type="expression" dxfId="274" priority="13">
      <formula>TODAY()-WEEKDAY(TODAY(), 3)=$S46-WEEKDAY($S46, 3)</formula>
    </cfRule>
  </conditionalFormatting>
  <conditionalFormatting sqref="B46">
    <cfRule type="expression" dxfId="273" priority="12">
      <formula>B46=MAX(B$2:B$44)</formula>
    </cfRule>
  </conditionalFormatting>
  <conditionalFormatting sqref="C46:Q46">
    <cfRule type="expression" dxfId="272" priority="11">
      <formula>TODAY()-WEEKDAY(TODAY(), 3)=$S46-WEEKDAY($S46, 3)</formula>
    </cfRule>
  </conditionalFormatting>
  <conditionalFormatting sqref="C46:D46">
    <cfRule type="expression" dxfId="271" priority="10">
      <formula>C46=MAX(C$2:C$44)</formula>
    </cfRule>
  </conditionalFormatting>
  <conditionalFormatting sqref="D50:O50">
    <cfRule type="expression" dxfId="270" priority="9">
      <formula>TODAY()-WEEKDAY(TODAY(), 3)=$S50-WEEKDAY($S50, 3)</formula>
    </cfRule>
  </conditionalFormatting>
  <conditionalFormatting sqref="D51:O51">
    <cfRule type="expression" dxfId="269" priority="7">
      <formula>TODAY()-WEEKDAY(TODAY(), 3)=$S51-WEEKDAY($S51, 3)</formula>
    </cfRule>
  </conditionalFormatting>
  <conditionalFormatting sqref="D52:O59">
    <cfRule type="expression" dxfId="268" priority="5">
      <formula>TODAY()-WEEKDAY(TODAY(), 3)=$S52-WEEKDAY($S52, 3)</formula>
    </cfRule>
  </conditionalFormatting>
  <conditionalFormatting sqref="S46">
    <cfRule type="expression" dxfId="267" priority="3">
      <formula>TODAY()-WEEKDAY(TODAY(), 3)=$S46-WEEKDAY($S46, 3)</formula>
    </cfRule>
  </conditionalFormatting>
  <conditionalFormatting sqref="T46">
    <cfRule type="expression" dxfId="266" priority="2">
      <formula>TODAY()-WEEKDAY(TODAY(), 3)=$S46-WEEKDAY($S46, 3)</formula>
    </cfRule>
  </conditionalFormatting>
  <conditionalFormatting sqref="D60:D102">
    <cfRule type="expression" dxfId="265" priority="1">
      <formula>D60=MAX(D$2:D$44)</formula>
    </cfRule>
  </conditionalFormatting>
  <conditionalFormatting sqref="D50">
    <cfRule type="expression" dxfId="264" priority="8">
      <formula>D50=MAX(D$2:D$44)</formula>
    </cfRule>
  </conditionalFormatting>
  <conditionalFormatting sqref="D51">
    <cfRule type="expression" dxfId="263" priority="6">
      <formula>D51=MAX(D$2:D$44)</formula>
    </cfRule>
  </conditionalFormatting>
  <conditionalFormatting sqref="D52:D59">
    <cfRule type="expression" dxfId="262" priority="4">
      <formula>D52=MAX(D$2:D$44)</formula>
    </cfRule>
  </conditionalFormatting>
  <pageMargins left="0.75" right="0.75" top="1" bottom="1" header="0.5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9"/>
  <sheetViews>
    <sheetView workbookViewId="0">
      <pane ySplit="1" topLeftCell="A2" activePane="bottomLeft" state="frozen"/>
      <selection pane="bottomLeft" activeCell="E1" sqref="E1:Q104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</v>
      </c>
      <c r="B1" s="23" t="s">
        <v>11</v>
      </c>
      <c r="C1" s="23" t="s">
        <v>12</v>
      </c>
      <c r="D1" s="23" t="s">
        <v>13</v>
      </c>
      <c r="E1" s="23"/>
      <c r="F1" s="24"/>
      <c r="G1" s="23"/>
      <c r="H1" s="23"/>
      <c r="I1" s="24"/>
      <c r="J1" s="24"/>
      <c r="K1" s="24"/>
      <c r="L1" s="24"/>
      <c r="M1" s="24"/>
      <c r="N1" s="24"/>
      <c r="O1" s="24"/>
      <c r="P1" s="24"/>
      <c r="Q1" s="24"/>
      <c r="S1" t="s">
        <v>2</v>
      </c>
      <c r="T1" t="s">
        <v>3</v>
      </c>
    </row>
    <row r="2" spans="1:20" x14ac:dyDescent="0.25">
      <c r="A2">
        <v>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S2" s="7">
        <v>42423</v>
      </c>
      <c r="T2" s="7">
        <v>42429</v>
      </c>
    </row>
    <row r="3" spans="1:20" x14ac:dyDescent="0.25">
      <c r="A3">
        <f>A2+1</f>
        <v>10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S3" s="7">
        <f>S2+7</f>
        <v>42430</v>
      </c>
      <c r="T3" s="7">
        <f>T2+7</f>
        <v>42436</v>
      </c>
    </row>
    <row r="4" spans="1:20" x14ac:dyDescent="0.25">
      <c r="A4">
        <f>A3+1</f>
        <v>11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S4" s="7">
        <f t="shared" ref="S4:T19" si="0">S3+7</f>
        <v>42437</v>
      </c>
      <c r="T4" s="7">
        <f t="shared" si="0"/>
        <v>42443</v>
      </c>
    </row>
    <row r="5" spans="1:20" x14ac:dyDescent="0.25">
      <c r="A5">
        <f t="shared" ref="A5:A45" si="1">A4+1</f>
        <v>12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S5" s="7">
        <f t="shared" si="0"/>
        <v>42444</v>
      </c>
      <c r="T5" s="7">
        <f t="shared" si="0"/>
        <v>42450</v>
      </c>
    </row>
    <row r="6" spans="1:20" x14ac:dyDescent="0.25">
      <c r="A6">
        <f t="shared" si="1"/>
        <v>13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S6" s="7">
        <f t="shared" si="0"/>
        <v>42451</v>
      </c>
      <c r="T6" s="7">
        <f t="shared" si="0"/>
        <v>42457</v>
      </c>
    </row>
    <row r="7" spans="1:20" x14ac:dyDescent="0.25">
      <c r="A7">
        <f t="shared" si="1"/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S7" s="7">
        <f t="shared" si="0"/>
        <v>42458</v>
      </c>
      <c r="T7" s="7">
        <f t="shared" si="0"/>
        <v>42464</v>
      </c>
    </row>
    <row r="8" spans="1:20" x14ac:dyDescent="0.25">
      <c r="A8" s="8">
        <f t="shared" si="1"/>
        <v>15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S8" s="9">
        <f t="shared" si="0"/>
        <v>42465</v>
      </c>
      <c r="T8" s="7">
        <f t="shared" si="0"/>
        <v>42471</v>
      </c>
    </row>
    <row r="9" spans="1:20" x14ac:dyDescent="0.25">
      <c r="A9" s="8">
        <f t="shared" si="1"/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S9" s="9">
        <f t="shared" si="0"/>
        <v>42472</v>
      </c>
      <c r="T9" s="9">
        <f t="shared" si="0"/>
        <v>42478</v>
      </c>
    </row>
    <row r="10" spans="1:20" x14ac:dyDescent="0.25">
      <c r="A10" s="10">
        <f t="shared" si="1"/>
        <v>17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S10" s="11">
        <f t="shared" si="0"/>
        <v>42479</v>
      </c>
      <c r="T10" s="11">
        <f t="shared" si="0"/>
        <v>42485</v>
      </c>
    </row>
    <row r="11" spans="1:20" x14ac:dyDescent="0.25">
      <c r="A11">
        <f t="shared" si="1"/>
        <v>18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S11" s="7">
        <f t="shared" si="0"/>
        <v>42486</v>
      </c>
      <c r="T11" s="7">
        <f t="shared" si="0"/>
        <v>42492</v>
      </c>
    </row>
    <row r="12" spans="1:20" x14ac:dyDescent="0.25">
      <c r="A12">
        <f t="shared" si="1"/>
        <v>19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S12" s="7">
        <f t="shared" si="0"/>
        <v>42493</v>
      </c>
      <c r="T12" s="7">
        <f t="shared" si="0"/>
        <v>42499</v>
      </c>
    </row>
    <row r="13" spans="1:20" x14ac:dyDescent="0.25">
      <c r="A13">
        <f t="shared" si="1"/>
        <v>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S13" s="7">
        <f t="shared" si="0"/>
        <v>42500</v>
      </c>
      <c r="T13" s="7">
        <f t="shared" si="0"/>
        <v>42506</v>
      </c>
    </row>
    <row r="14" spans="1:20" x14ac:dyDescent="0.25">
      <c r="A14">
        <f t="shared" si="1"/>
        <v>21</v>
      </c>
      <c r="B14" s="12">
        <f>('death KW'!B14)/7</f>
        <v>15.857142857142858</v>
      </c>
      <c r="C14" s="12">
        <f>('death KW'!C14)/7</f>
        <v>45.857142857142854</v>
      </c>
      <c r="D14" s="12">
        <f>('death KW'!D14)/7</f>
        <v>46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S14" s="7">
        <f t="shared" si="0"/>
        <v>42507</v>
      </c>
      <c r="T14" s="7">
        <f t="shared" si="0"/>
        <v>42513</v>
      </c>
    </row>
    <row r="15" spans="1:20" x14ac:dyDescent="0.25">
      <c r="A15">
        <f t="shared" si="1"/>
        <v>22</v>
      </c>
      <c r="B15" s="12">
        <f>('death KW'!B15)/7</f>
        <v>9.4285714285714288</v>
      </c>
      <c r="C15" s="12">
        <f>('death KW'!C15)/7</f>
        <v>36.714285714285715</v>
      </c>
      <c r="D15" s="12">
        <f>('death KW'!D15)/7</f>
        <v>33.428571428571431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S15" s="7">
        <f t="shared" si="0"/>
        <v>42514</v>
      </c>
      <c r="T15" s="7">
        <f t="shared" si="0"/>
        <v>42520</v>
      </c>
    </row>
    <row r="16" spans="1:20" x14ac:dyDescent="0.25">
      <c r="A16">
        <f t="shared" si="1"/>
        <v>23</v>
      </c>
      <c r="B16" s="12">
        <f>('death KW'!B16)/7</f>
        <v>6.4285714285714288</v>
      </c>
      <c r="C16" s="12">
        <f>('death KW'!C16)/7</f>
        <v>20.714285714285715</v>
      </c>
      <c r="D16" s="12">
        <f>('death KW'!D16)/7</f>
        <v>24.428571428571427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S16" s="7">
        <f t="shared" si="0"/>
        <v>42521</v>
      </c>
      <c r="T16" s="7">
        <f t="shared" si="0"/>
        <v>42527</v>
      </c>
    </row>
    <row r="17" spans="1:20" x14ac:dyDescent="0.25">
      <c r="A17">
        <f t="shared" si="1"/>
        <v>24</v>
      </c>
      <c r="B17" s="12">
        <f>('death KW'!B17)/7</f>
        <v>4.5714285714285712</v>
      </c>
      <c r="C17" s="12">
        <f>('death KW'!C17)/7</f>
        <v>16.571428571428573</v>
      </c>
      <c r="D17" s="12">
        <f>('death KW'!D17)/7</f>
        <v>13.428571428571429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S17" s="7">
        <f t="shared" si="0"/>
        <v>42528</v>
      </c>
      <c r="T17" s="7">
        <f t="shared" si="0"/>
        <v>42534</v>
      </c>
    </row>
    <row r="18" spans="1:20" x14ac:dyDescent="0.25">
      <c r="A18">
        <f t="shared" si="1"/>
        <v>25</v>
      </c>
      <c r="B18" s="12">
        <f>('death KW'!B18)/7</f>
        <v>5.7142857142857144</v>
      </c>
      <c r="C18" s="12">
        <f>('death KW'!C18)/7</f>
        <v>13.428571428571429</v>
      </c>
      <c r="D18" s="12">
        <f>('death KW'!D18)/7</f>
        <v>13.142857142857142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S18" s="7">
        <f t="shared" si="0"/>
        <v>42535</v>
      </c>
      <c r="T18" s="7">
        <f t="shared" si="0"/>
        <v>42541</v>
      </c>
    </row>
    <row r="19" spans="1:20" x14ac:dyDescent="0.25">
      <c r="A19">
        <f t="shared" si="1"/>
        <v>26</v>
      </c>
      <c r="B19" s="12">
        <f>('death KW'!B19)/7</f>
        <v>3.2857142857142856</v>
      </c>
      <c r="C19" s="12">
        <f>('death KW'!C19)/7</f>
        <v>10.428571428571429</v>
      </c>
      <c r="D19" s="12">
        <f>('death KW'!D19)/7</f>
        <v>9.5714285714285712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S19" s="7">
        <f t="shared" si="0"/>
        <v>42542</v>
      </c>
      <c r="T19" s="7">
        <f t="shared" si="0"/>
        <v>42548</v>
      </c>
    </row>
    <row r="20" spans="1:20" x14ac:dyDescent="0.25">
      <c r="A20">
        <f t="shared" si="1"/>
        <v>27</v>
      </c>
      <c r="B20" s="12">
        <f>('death KW'!B20)/7</f>
        <v>3.7142857142857144</v>
      </c>
      <c r="C20" s="12">
        <f>('death KW'!C20)/7</f>
        <v>7.8571428571428568</v>
      </c>
      <c r="D20" s="12">
        <f>('death KW'!D20)/7</f>
        <v>8.1428571428571423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S20" s="7">
        <f t="shared" ref="S20:T35" si="2">S19+7</f>
        <v>42549</v>
      </c>
      <c r="T20" s="7">
        <f t="shared" si="2"/>
        <v>42555</v>
      </c>
    </row>
    <row r="21" spans="1:20" x14ac:dyDescent="0.25">
      <c r="A21">
        <f t="shared" si="1"/>
        <v>28</v>
      </c>
      <c r="B21" s="12">
        <f>('death KW'!B21)/7</f>
        <v>3.5714285714285716</v>
      </c>
      <c r="C21" s="12">
        <f>('death KW'!C21)/7</f>
        <v>6.8571428571428568</v>
      </c>
      <c r="D21" s="12">
        <f>('death KW'!D21)/7</f>
        <v>6.8571428571428568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S21" s="7">
        <f t="shared" si="2"/>
        <v>42556</v>
      </c>
      <c r="T21" s="7">
        <f t="shared" si="2"/>
        <v>42562</v>
      </c>
    </row>
    <row r="22" spans="1:20" x14ac:dyDescent="0.25">
      <c r="A22">
        <f t="shared" si="1"/>
        <v>29</v>
      </c>
      <c r="B22" s="12">
        <f>('death KW'!B22)/7</f>
        <v>4.2857142857142856</v>
      </c>
      <c r="C22" s="12">
        <f>('death KW'!C22)/7</f>
        <v>3</v>
      </c>
      <c r="D22" s="12">
        <f>('death KW'!D22)/7</f>
        <v>4.1428571428571432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S22" s="7">
        <f t="shared" si="2"/>
        <v>42563</v>
      </c>
      <c r="T22" s="7">
        <f t="shared" si="2"/>
        <v>42569</v>
      </c>
    </row>
    <row r="23" spans="1:20" x14ac:dyDescent="0.25">
      <c r="A23">
        <f t="shared" si="1"/>
        <v>30</v>
      </c>
      <c r="B23" s="12">
        <f>('death KW'!B23)/7</f>
        <v>4.7142857142857144</v>
      </c>
      <c r="C23" s="12">
        <f>('death KW'!C23)/7</f>
        <v>4.5714285714285712</v>
      </c>
      <c r="D23" s="12">
        <f>('death KW'!D23)/7</f>
        <v>5.7142857142857144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S23" s="7">
        <f t="shared" si="2"/>
        <v>42570</v>
      </c>
      <c r="T23" s="7">
        <f t="shared" si="2"/>
        <v>42576</v>
      </c>
    </row>
    <row r="24" spans="1:20" x14ac:dyDescent="0.25">
      <c r="A24">
        <f t="shared" si="1"/>
        <v>31</v>
      </c>
      <c r="B24" s="12">
        <f>('death KW'!B24)/7</f>
        <v>4.5714285714285712</v>
      </c>
      <c r="C24" s="12">
        <f>('death KW'!C24)/7</f>
        <v>4.2857142857142856</v>
      </c>
      <c r="D24" s="12">
        <f>('death KW'!D24)/7</f>
        <v>3.2857142857142856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S24" s="7">
        <f t="shared" si="2"/>
        <v>42577</v>
      </c>
      <c r="T24" s="7">
        <f t="shared" si="2"/>
        <v>42583</v>
      </c>
    </row>
    <row r="25" spans="1:20" x14ac:dyDescent="0.25">
      <c r="A25">
        <f t="shared" si="1"/>
        <v>32</v>
      </c>
      <c r="B25" s="12">
        <f>('death KW'!B25)/7</f>
        <v>4.4285714285714288</v>
      </c>
      <c r="C25" s="12">
        <f>('death KW'!C25)/7</f>
        <v>6.8571428571428568</v>
      </c>
      <c r="D25" s="12">
        <f>('death KW'!D25)/7</f>
        <v>4.8571428571428568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S25" s="7">
        <f t="shared" si="2"/>
        <v>42584</v>
      </c>
      <c r="T25" s="7">
        <f t="shared" si="2"/>
        <v>42590</v>
      </c>
    </row>
    <row r="26" spans="1:20" x14ac:dyDescent="0.25">
      <c r="A26">
        <f t="shared" si="1"/>
        <v>33</v>
      </c>
      <c r="B26" s="12">
        <f>('death KW'!B26)/7</f>
        <v>4.2857142857142856</v>
      </c>
      <c r="C26" s="12">
        <f>('death KW'!C26)/7</f>
        <v>4.7142857142857144</v>
      </c>
      <c r="D26" s="12">
        <f>('death KW'!D26)/7</f>
        <v>4.2857142857142856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S26" s="7">
        <f t="shared" si="2"/>
        <v>42591</v>
      </c>
      <c r="T26" s="7">
        <f t="shared" si="2"/>
        <v>42597</v>
      </c>
    </row>
    <row r="27" spans="1:20" x14ac:dyDescent="0.25">
      <c r="A27">
        <f t="shared" si="1"/>
        <v>34</v>
      </c>
      <c r="B27" s="12">
        <f>('death KW'!B27)/7</f>
        <v>4.2857142857142856</v>
      </c>
      <c r="C27" s="12">
        <f>('death KW'!C27)/7</f>
        <v>5.7142857142857144</v>
      </c>
      <c r="D27" s="12">
        <f>('death KW'!D27)/7</f>
        <v>6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S27" s="7">
        <f t="shared" si="2"/>
        <v>42598</v>
      </c>
      <c r="T27" s="7">
        <f t="shared" si="2"/>
        <v>42604</v>
      </c>
    </row>
    <row r="28" spans="1:20" x14ac:dyDescent="0.25">
      <c r="A28">
        <f t="shared" si="1"/>
        <v>35</v>
      </c>
      <c r="B28" s="12">
        <f>('death KW'!B28)/7</f>
        <v>2.8571428571428572</v>
      </c>
      <c r="C28" s="12">
        <f>('death KW'!C28)/7</f>
        <v>3.5714285714285716</v>
      </c>
      <c r="D28" s="12">
        <f>('death KW'!D28)/7</f>
        <v>4.5714285714285712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S28" s="7">
        <f t="shared" si="2"/>
        <v>42605</v>
      </c>
      <c r="T28" s="7">
        <f t="shared" si="2"/>
        <v>42611</v>
      </c>
    </row>
    <row r="29" spans="1:20" x14ac:dyDescent="0.25">
      <c r="A29">
        <f t="shared" si="1"/>
        <v>36</v>
      </c>
      <c r="B29" s="12">
        <f>('death KW'!B29)/7</f>
        <v>5.1428571428571432</v>
      </c>
      <c r="C29" s="12">
        <f>('death KW'!C29)/7</f>
        <v>4.2857142857142856</v>
      </c>
      <c r="D29" s="12">
        <f>('death KW'!D29)/7</f>
        <v>5.2857142857142856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S29" s="7">
        <f t="shared" si="2"/>
        <v>42612</v>
      </c>
      <c r="T29" s="7">
        <f t="shared" si="2"/>
        <v>42618</v>
      </c>
    </row>
    <row r="30" spans="1:20" x14ac:dyDescent="0.25">
      <c r="A30">
        <f t="shared" si="1"/>
        <v>37</v>
      </c>
      <c r="B30" s="12">
        <f>('death KW'!B30)/7</f>
        <v>9.2857142857142865</v>
      </c>
      <c r="C30" s="12">
        <f>('death KW'!C30)/7</f>
        <v>3.4285714285714284</v>
      </c>
      <c r="D30" s="12">
        <f>('death KW'!D30)/7</f>
        <v>3.8571428571428572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S30" s="7">
        <f t="shared" si="2"/>
        <v>42619</v>
      </c>
      <c r="T30" s="7">
        <f t="shared" si="2"/>
        <v>42625</v>
      </c>
    </row>
    <row r="31" spans="1:20" x14ac:dyDescent="0.25">
      <c r="A31">
        <f t="shared" si="1"/>
        <v>38</v>
      </c>
      <c r="B31" s="12">
        <f>('death KW'!B31)/7</f>
        <v>11.285714285714286</v>
      </c>
      <c r="C31" s="12">
        <f>('death KW'!C31)/7</f>
        <v>5.1428571428571432</v>
      </c>
      <c r="D31" s="12">
        <f>('death KW'!D31)/7</f>
        <v>6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S31" s="7">
        <f t="shared" si="2"/>
        <v>42626</v>
      </c>
      <c r="T31" s="7">
        <f t="shared" si="2"/>
        <v>42632</v>
      </c>
    </row>
    <row r="32" spans="1:20" x14ac:dyDescent="0.25">
      <c r="A32">
        <f t="shared" si="1"/>
        <v>39</v>
      </c>
      <c r="B32" s="12">
        <f>('death KW'!B32)/7</f>
        <v>15.428571428571429</v>
      </c>
      <c r="C32" s="12">
        <f>('death KW'!C32)/7</f>
        <v>10.571428571428571</v>
      </c>
      <c r="D32" s="12">
        <f>('death KW'!D32)/7</f>
        <v>9.1428571428571423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S32" s="7">
        <f t="shared" si="2"/>
        <v>42633</v>
      </c>
      <c r="T32" s="7">
        <f t="shared" si="2"/>
        <v>42639</v>
      </c>
    </row>
    <row r="33" spans="1:20" x14ac:dyDescent="0.25">
      <c r="A33">
        <f t="shared" si="1"/>
        <v>40</v>
      </c>
      <c r="B33" s="12">
        <f>('death KW'!B33)/7</f>
        <v>17.285714285714285</v>
      </c>
      <c r="C33" s="12">
        <f>('death KW'!C33)/7</f>
        <v>9.8571428571428577</v>
      </c>
      <c r="D33" s="12">
        <f>('death KW'!D33)/7</f>
        <v>9.7142857142857135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S33" s="7">
        <f t="shared" si="2"/>
        <v>42640</v>
      </c>
      <c r="T33" s="7">
        <f t="shared" si="2"/>
        <v>42646</v>
      </c>
    </row>
    <row r="34" spans="1:20" x14ac:dyDescent="0.25">
      <c r="A34">
        <f t="shared" si="1"/>
        <v>41</v>
      </c>
      <c r="B34" s="12">
        <f>('death KW'!B34)/7</f>
        <v>33.857142857142854</v>
      </c>
      <c r="C34" s="12">
        <f>('death KW'!C34)/7</f>
        <v>13.285714285714286</v>
      </c>
      <c r="D34" s="12">
        <f>('death KW'!D34)/7</f>
        <v>14.285714285714286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S34" s="7">
        <f t="shared" si="2"/>
        <v>42647</v>
      </c>
      <c r="T34" s="7">
        <f t="shared" si="2"/>
        <v>42653</v>
      </c>
    </row>
    <row r="35" spans="1:20" x14ac:dyDescent="0.25">
      <c r="A35">
        <f t="shared" si="1"/>
        <v>42</v>
      </c>
      <c r="B35" s="12">
        <f>('death KW'!B35)/7</f>
        <v>64.857142857142861</v>
      </c>
      <c r="C35" s="12">
        <f>('death KW'!C35)/7</f>
        <v>24.571428571428573</v>
      </c>
      <c r="D35" s="12">
        <f>('death KW'!D35)/7</f>
        <v>23.428571428571427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S35" s="7">
        <f t="shared" si="2"/>
        <v>42654</v>
      </c>
      <c r="T35" s="7">
        <f t="shared" si="2"/>
        <v>42660</v>
      </c>
    </row>
    <row r="36" spans="1:20" x14ac:dyDescent="0.25">
      <c r="A36">
        <f t="shared" si="1"/>
        <v>43</v>
      </c>
      <c r="B36" s="12">
        <f>('death KW'!B36)/7</f>
        <v>139</v>
      </c>
      <c r="C36" s="12">
        <f>('death KW'!C36)/7</f>
        <v>37.714285714285715</v>
      </c>
      <c r="D36" s="12">
        <f>('death KW'!D36)/7</f>
        <v>38.857142857142854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S36" s="7">
        <f t="shared" ref="S36:T46" si="3">S35+7</f>
        <v>42661</v>
      </c>
      <c r="T36" s="7">
        <f t="shared" si="3"/>
        <v>42667</v>
      </c>
    </row>
    <row r="37" spans="1:20" x14ac:dyDescent="0.25">
      <c r="A37" s="8">
        <f t="shared" si="1"/>
        <v>44</v>
      </c>
      <c r="B37" s="17">
        <f>('death KW'!B37)/7</f>
        <v>222.57142857142858</v>
      </c>
      <c r="C37" s="17">
        <f>('death KW'!C37)/7</f>
        <v>64.428571428571431</v>
      </c>
      <c r="D37" s="17">
        <f>('death KW'!D37)/7</f>
        <v>69.142857142857139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8"/>
      <c r="S37" s="9">
        <f t="shared" si="3"/>
        <v>42668</v>
      </c>
      <c r="T37" s="9">
        <f t="shared" si="3"/>
        <v>42674</v>
      </c>
    </row>
    <row r="38" spans="1:20" x14ac:dyDescent="0.25">
      <c r="A38" s="8">
        <f t="shared" si="1"/>
        <v>45</v>
      </c>
      <c r="B38" s="17">
        <f>('death KW'!B38)/7</f>
        <v>259.57142857142856</v>
      </c>
      <c r="C38" s="17">
        <f>('death KW'!C38)/7</f>
        <v>122.71428571428571</v>
      </c>
      <c r="D38" s="17">
        <f>('death KW'!D38)/7</f>
        <v>126.14285714285714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8"/>
      <c r="S38" s="9">
        <f t="shared" si="3"/>
        <v>42675</v>
      </c>
      <c r="T38" s="9">
        <f t="shared" si="3"/>
        <v>42681</v>
      </c>
    </row>
    <row r="39" spans="1:20" x14ac:dyDescent="0.25">
      <c r="A39" s="8">
        <f t="shared" si="1"/>
        <v>46</v>
      </c>
      <c r="B39" s="17">
        <f>('death KW'!B39)/7</f>
        <v>343.85714285714283</v>
      </c>
      <c r="C39" s="17">
        <f>('death KW'!C39)/7</f>
        <v>171.57142857142858</v>
      </c>
      <c r="D39" s="17">
        <f>('death KW'!D39)/7</f>
        <v>169.57142857142858</v>
      </c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8"/>
      <c r="S39" s="9">
        <f t="shared" si="3"/>
        <v>42682</v>
      </c>
      <c r="T39" s="9">
        <f t="shared" si="3"/>
        <v>42688</v>
      </c>
    </row>
    <row r="40" spans="1:20" x14ac:dyDescent="0.25">
      <c r="A40" s="8">
        <f t="shared" si="1"/>
        <v>47</v>
      </c>
      <c r="B40" s="17">
        <f>('death KW'!B40)/7</f>
        <v>434.14285714285717</v>
      </c>
      <c r="C40" s="17">
        <f>('death KW'!C40)/7</f>
        <v>226.57142857142858</v>
      </c>
      <c r="D40" s="17">
        <f>('death KW'!D40)/7</f>
        <v>235.85714285714286</v>
      </c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8"/>
      <c r="S40" s="9">
        <f t="shared" si="3"/>
        <v>42689</v>
      </c>
      <c r="T40" s="9">
        <f t="shared" si="3"/>
        <v>42695</v>
      </c>
    </row>
    <row r="41" spans="1:20" x14ac:dyDescent="0.25">
      <c r="A41">
        <f t="shared" si="1"/>
        <v>48</v>
      </c>
      <c r="B41" s="12">
        <f>('death KW'!B41)/7</f>
        <v>480</v>
      </c>
      <c r="C41" s="12">
        <f>('death KW'!C41)/7</f>
        <v>306.71428571428572</v>
      </c>
      <c r="D41" s="12">
        <f>('death KW'!D41)/7</f>
        <v>312.85714285714283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S41" s="7">
        <f t="shared" si="3"/>
        <v>42696</v>
      </c>
      <c r="T41" s="7">
        <f t="shared" si="3"/>
        <v>42702</v>
      </c>
    </row>
    <row r="42" spans="1:20" x14ac:dyDescent="0.25">
      <c r="A42">
        <f t="shared" si="1"/>
        <v>49</v>
      </c>
      <c r="B42" s="12">
        <f>('death KW'!B42)/7</f>
        <v>597.42857142857144</v>
      </c>
      <c r="C42" s="12">
        <f>('death KW'!C42)/7</f>
        <v>383.28571428571428</v>
      </c>
      <c r="D42" s="12">
        <f>('death KW'!D42)/7</f>
        <v>375.14285714285717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S42" s="7">
        <f t="shared" si="3"/>
        <v>42703</v>
      </c>
      <c r="T42" s="7">
        <f t="shared" si="3"/>
        <v>42709</v>
      </c>
    </row>
    <row r="43" spans="1:20" x14ac:dyDescent="0.25">
      <c r="A43">
        <f t="shared" si="1"/>
        <v>50</v>
      </c>
      <c r="B43" s="12">
        <f>('death KW'!B43)/7</f>
        <v>756.85714285714289</v>
      </c>
      <c r="C43" s="12">
        <f>('death KW'!C43)/7</f>
        <v>445.28571428571428</v>
      </c>
      <c r="D43" s="12">
        <f>('death KW'!D43)/7</f>
        <v>463.85714285714283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S43" s="7">
        <f t="shared" si="3"/>
        <v>42710</v>
      </c>
      <c r="T43" s="7">
        <f t="shared" si="3"/>
        <v>42716</v>
      </c>
    </row>
    <row r="44" spans="1:20" x14ac:dyDescent="0.25">
      <c r="A44">
        <f t="shared" si="1"/>
        <v>51</v>
      </c>
      <c r="B44" s="12">
        <f>('death KW'!B44)/7</f>
        <v>846.28571428571433</v>
      </c>
      <c r="C44" s="12">
        <f>('death KW'!C44)/7</f>
        <v>613.42857142857144</v>
      </c>
      <c r="D44" s="12">
        <f>('death KW'!D44)/7</f>
        <v>622.57142857142856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S44" s="7">
        <f t="shared" si="3"/>
        <v>42717</v>
      </c>
      <c r="T44" s="7">
        <f t="shared" si="3"/>
        <v>42723</v>
      </c>
    </row>
    <row r="45" spans="1:20" x14ac:dyDescent="0.25">
      <c r="A45">
        <f t="shared" si="1"/>
        <v>52</v>
      </c>
      <c r="B45" s="12">
        <f>('death KW'!B45)/7</f>
        <v>740.85714285714289</v>
      </c>
      <c r="C45" s="12">
        <f>('death KW'!C45)/7</f>
        <v>556.71428571428567</v>
      </c>
      <c r="D45" s="12">
        <f>('death KW'!D45)/7</f>
        <v>534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S45" s="7">
        <f t="shared" si="3"/>
        <v>42724</v>
      </c>
      <c r="T45" s="7">
        <f t="shared" si="3"/>
        <v>42730</v>
      </c>
    </row>
    <row r="46" spans="1:20" ht="15.75" thickBot="1" x14ac:dyDescent="0.3">
      <c r="A46" s="35">
        <v>53</v>
      </c>
      <c r="B46" s="36">
        <f>('death KW'!B46)/7</f>
        <v>724.57142857142856</v>
      </c>
      <c r="C46" s="36">
        <f>('death KW'!C46)/7</f>
        <v>642</v>
      </c>
      <c r="D46" s="36">
        <f>('death KW'!D46)/7</f>
        <v>657.57142857142856</v>
      </c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S46" s="7">
        <f t="shared" si="3"/>
        <v>42731</v>
      </c>
      <c r="T46" s="7">
        <f t="shared" si="3"/>
        <v>42737</v>
      </c>
    </row>
    <row r="47" spans="1:20" ht="15.75" thickTop="1" x14ac:dyDescent="0.25">
      <c r="A47" t="s">
        <v>8</v>
      </c>
      <c r="B47" s="12">
        <f>SUM(B2:B45)</f>
        <v>5059.7142857142862</v>
      </c>
      <c r="C47" s="12">
        <f t="shared" ref="C47:D47" si="4">SUM(C2:C45)</f>
        <v>3190.7142857142858</v>
      </c>
      <c r="D47" s="12">
        <f t="shared" si="4"/>
        <v>3207.5714285714284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1:20" x14ac:dyDescent="0.25">
      <c r="A50">
        <f t="shared" ref="A50:A102" si="5">A49+1</f>
        <v>1</v>
      </c>
      <c r="B50" s="12">
        <f>('death KW'!B50)/7</f>
        <v>1635.2857142857142</v>
      </c>
      <c r="C50" s="12">
        <f>('death KW'!C50)/7</f>
        <v>1658</v>
      </c>
      <c r="D50" s="12">
        <f>('death KW'!D50)/7</f>
        <v>1679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S50" s="7">
        <f>S46+7</f>
        <v>42738</v>
      </c>
      <c r="T50" s="7">
        <f>T46+7</f>
        <v>42744</v>
      </c>
    </row>
    <row r="51" spans="1:20" x14ac:dyDescent="0.25">
      <c r="A51">
        <f t="shared" si="5"/>
        <v>2</v>
      </c>
      <c r="B51" s="12">
        <f>('death KW'!B51)/7</f>
        <v>571.71428571428567</v>
      </c>
      <c r="C51" s="12">
        <f>('death KW'!C51)/7</f>
        <v>852.14285714285711</v>
      </c>
      <c r="D51" s="12">
        <f>('death KW'!D51)/7</f>
        <v>858</v>
      </c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S51" s="7">
        <f>S50+7</f>
        <v>42745</v>
      </c>
      <c r="T51" s="7">
        <f>T50+7</f>
        <v>42751</v>
      </c>
    </row>
    <row r="52" spans="1:20" x14ac:dyDescent="0.25">
      <c r="A52">
        <f t="shared" si="5"/>
        <v>3</v>
      </c>
      <c r="B52" s="12">
        <f>('death KW'!B52)/7</f>
        <v>387.71428571428572</v>
      </c>
      <c r="C52" s="12">
        <f>('death KW'!C52)/7</f>
        <v>770.71428571428567</v>
      </c>
      <c r="D52" s="12">
        <f>('death KW'!D52)/7</f>
        <v>762.42857142857144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S52" s="7">
        <f t="shared" ref="S52:S101" si="6">S51+7</f>
        <v>42752</v>
      </c>
      <c r="T52" s="7">
        <f t="shared" ref="T52:T101" si="7">T51+7</f>
        <v>42758</v>
      </c>
    </row>
    <row r="53" spans="1:20" x14ac:dyDescent="0.25">
      <c r="A53">
        <f t="shared" si="5"/>
        <v>4</v>
      </c>
      <c r="B53" s="12">
        <f>('death KW'!B53)/7</f>
        <v>200.71428571428572</v>
      </c>
      <c r="C53" s="12">
        <f>('death KW'!C53)/7</f>
        <v>695.28571428571433</v>
      </c>
      <c r="D53" s="12">
        <f>('death KW'!D53)/7</f>
        <v>714.28571428571433</v>
      </c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S53" s="7">
        <f t="shared" si="6"/>
        <v>42759</v>
      </c>
      <c r="T53" s="7">
        <f t="shared" si="7"/>
        <v>42765</v>
      </c>
    </row>
    <row r="54" spans="1:20" x14ac:dyDescent="0.25">
      <c r="A54">
        <f t="shared" si="5"/>
        <v>5</v>
      </c>
      <c r="B54" s="12">
        <f>('death KW'!B54)/7</f>
        <v>72</v>
      </c>
      <c r="C54" s="12">
        <f>('death KW'!C54)/7</f>
        <v>649.28571428571433</v>
      </c>
      <c r="D54" s="12">
        <f>('death KW'!D54)/7</f>
        <v>621.57142857142856</v>
      </c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S54" s="7">
        <f t="shared" si="6"/>
        <v>42766</v>
      </c>
      <c r="T54" s="7">
        <f t="shared" si="7"/>
        <v>42772</v>
      </c>
    </row>
    <row r="55" spans="1:20" x14ac:dyDescent="0.25">
      <c r="A55">
        <f t="shared" si="5"/>
        <v>6</v>
      </c>
      <c r="B55" s="12">
        <f>('death KW'!B55)/7</f>
        <v>18.160657552568328</v>
      </c>
      <c r="C55" s="12">
        <f>('death KW'!C55)/7</f>
        <v>710.88643536153029</v>
      </c>
      <c r="D55" s="12">
        <f>('death KW'!D55)/7</f>
        <v>498.21917328499921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S55" s="7">
        <f t="shared" si="6"/>
        <v>42773</v>
      </c>
      <c r="T55" s="7">
        <f t="shared" si="7"/>
        <v>42779</v>
      </c>
    </row>
    <row r="56" spans="1:20" x14ac:dyDescent="0.25">
      <c r="A56">
        <f t="shared" si="5"/>
        <v>7</v>
      </c>
      <c r="B56" s="12">
        <f>('death KW'!B56)/7</f>
        <v>5.0963338795340958</v>
      </c>
      <c r="C56" s="12">
        <f>('death KW'!C56)/7</f>
        <v>875.39863497471572</v>
      </c>
      <c r="D56" s="12">
        <f>('death KW'!D56)/7</f>
        <v>397.01223932987335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S56" s="7">
        <f t="shared" si="6"/>
        <v>42780</v>
      </c>
      <c r="T56" s="7">
        <f t="shared" si="7"/>
        <v>42786</v>
      </c>
    </row>
    <row r="57" spans="1:20" x14ac:dyDescent="0.25">
      <c r="A57">
        <f t="shared" si="5"/>
        <v>8</v>
      </c>
      <c r="B57" s="12">
        <f>('death KW'!B57)/7</f>
        <v>1.4699964929197045</v>
      </c>
      <c r="C57" s="12">
        <f>('death KW'!C57)/7</f>
        <v>1096.5230765023864</v>
      </c>
      <c r="D57" s="12">
        <f>('death KW'!D57)/7</f>
        <v>321.49591832908874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S57" s="7">
        <f t="shared" si="6"/>
        <v>42787</v>
      </c>
      <c r="T57" s="7">
        <f t="shared" si="7"/>
        <v>42793</v>
      </c>
    </row>
    <row r="58" spans="1:20" x14ac:dyDescent="0.25">
      <c r="A58">
        <f t="shared" si="5"/>
        <v>9</v>
      </c>
      <c r="B58" s="12">
        <f>('death KW'!B58)/7</f>
        <v>0.41401365612344548</v>
      </c>
      <c r="C58" s="12">
        <f>('death KW'!C58)/7</f>
        <v>1366.3887574069734</v>
      </c>
      <c r="D58" s="12">
        <f>('death KW'!D58)/7</f>
        <v>257.43680064693774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S58" s="7">
        <f t="shared" si="6"/>
        <v>42794</v>
      </c>
      <c r="T58" s="7">
        <f t="shared" si="7"/>
        <v>42800</v>
      </c>
    </row>
    <row r="59" spans="1:20" x14ac:dyDescent="0.25">
      <c r="A59">
        <f t="shared" si="5"/>
        <v>10</v>
      </c>
      <c r="B59" s="12">
        <f>('death KW'!B59)/7</f>
        <v>0.11778980642333978</v>
      </c>
      <c r="C59" s="12">
        <f>('death KW'!C59)/7</f>
        <v>1705.891942679938</v>
      </c>
      <c r="D59" s="12">
        <f>('death KW'!D59)/7</f>
        <v>207.04107096645683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S59" s="7">
        <f t="shared" si="6"/>
        <v>42801</v>
      </c>
      <c r="T59" s="7">
        <f t="shared" si="7"/>
        <v>42807</v>
      </c>
    </row>
    <row r="60" spans="1:20" x14ac:dyDescent="0.25">
      <c r="A60">
        <f t="shared" si="5"/>
        <v>11</v>
      </c>
      <c r="B60" s="12">
        <f>('death KW'!B60)/7</f>
        <v>0</v>
      </c>
      <c r="C60" s="12">
        <f>('death KW'!C60)/7</f>
        <v>0</v>
      </c>
      <c r="D60" s="12">
        <f>('death KW'!D60)/7</f>
        <v>0</v>
      </c>
      <c r="E60" s="12"/>
      <c r="F60" s="12"/>
      <c r="G60" s="12"/>
      <c r="H60" s="12"/>
      <c r="I60" s="12"/>
      <c r="J60" s="12"/>
      <c r="K60" s="12"/>
      <c r="L60" s="12"/>
      <c r="M60" s="12"/>
      <c r="N60" s="12"/>
      <c r="S60" s="7">
        <f t="shared" si="6"/>
        <v>42808</v>
      </c>
      <c r="T60" s="7">
        <f t="shared" si="7"/>
        <v>42814</v>
      </c>
    </row>
    <row r="61" spans="1:20" x14ac:dyDescent="0.25">
      <c r="A61">
        <f t="shared" si="5"/>
        <v>12</v>
      </c>
      <c r="B61" s="12">
        <f>('death KW'!B61)/7</f>
        <v>0</v>
      </c>
      <c r="C61" s="12">
        <f>('death KW'!C61)/7</f>
        <v>0</v>
      </c>
      <c r="D61" s="12">
        <f>('death KW'!D61)/7</f>
        <v>0</v>
      </c>
      <c r="E61" s="12"/>
      <c r="F61" s="12"/>
      <c r="G61" s="12"/>
      <c r="H61" s="12"/>
      <c r="I61" s="12"/>
      <c r="J61" s="12"/>
      <c r="K61" s="12"/>
      <c r="L61" s="12"/>
      <c r="M61" s="12"/>
      <c r="N61" s="12"/>
      <c r="S61" s="7">
        <f t="shared" si="6"/>
        <v>42815</v>
      </c>
      <c r="T61" s="7">
        <f t="shared" si="7"/>
        <v>42821</v>
      </c>
    </row>
    <row r="62" spans="1:20" x14ac:dyDescent="0.25">
      <c r="A62">
        <f t="shared" si="5"/>
        <v>13</v>
      </c>
      <c r="B62" s="12">
        <f>('death KW'!B62)/7</f>
        <v>0</v>
      </c>
      <c r="C62" s="12">
        <f>('death KW'!C62)/7</f>
        <v>0</v>
      </c>
      <c r="D62" s="12">
        <f>('death KW'!D62)/7</f>
        <v>0</v>
      </c>
      <c r="E62" s="12"/>
      <c r="F62" s="12"/>
      <c r="G62" s="12"/>
      <c r="H62" s="12"/>
      <c r="I62" s="12"/>
      <c r="J62" s="12"/>
      <c r="K62" s="12"/>
      <c r="L62" s="12"/>
      <c r="M62" s="12"/>
      <c r="N62" s="12"/>
      <c r="S62" s="7">
        <f t="shared" si="6"/>
        <v>42822</v>
      </c>
      <c r="T62" s="7">
        <f t="shared" si="7"/>
        <v>42828</v>
      </c>
    </row>
    <row r="63" spans="1:20" x14ac:dyDescent="0.25">
      <c r="A63">
        <f t="shared" si="5"/>
        <v>14</v>
      </c>
      <c r="B63" s="12">
        <f>('death KW'!B63)/7</f>
        <v>0</v>
      </c>
      <c r="C63" s="12">
        <f>('death KW'!C63)/7</f>
        <v>0</v>
      </c>
      <c r="D63" s="12">
        <f>('death KW'!D63)/7</f>
        <v>0</v>
      </c>
      <c r="E63" s="12"/>
      <c r="F63" s="12"/>
      <c r="G63" s="12"/>
      <c r="H63" s="12"/>
      <c r="I63" s="12"/>
      <c r="J63" s="12"/>
      <c r="K63" s="12"/>
      <c r="L63" s="12"/>
      <c r="M63" s="12"/>
      <c r="N63" s="12"/>
      <c r="S63" s="7">
        <f t="shared" si="6"/>
        <v>42829</v>
      </c>
      <c r="T63" s="7">
        <f t="shared" si="7"/>
        <v>42835</v>
      </c>
    </row>
    <row r="64" spans="1:20" x14ac:dyDescent="0.25">
      <c r="A64">
        <f t="shared" si="5"/>
        <v>15</v>
      </c>
      <c r="B64" s="12">
        <f>('death KW'!B64)/7</f>
        <v>0</v>
      </c>
      <c r="C64" s="12">
        <f>('death KW'!C64)/7</f>
        <v>0</v>
      </c>
      <c r="D64" s="12">
        <f>('death KW'!D64)/7</f>
        <v>0</v>
      </c>
      <c r="E64" s="12"/>
      <c r="F64" s="12"/>
      <c r="G64" s="12"/>
      <c r="H64" s="12"/>
      <c r="I64" s="12"/>
      <c r="J64" s="12"/>
      <c r="K64" s="12"/>
      <c r="L64" s="12"/>
      <c r="M64" s="12"/>
      <c r="N64" s="12"/>
      <c r="S64" s="7">
        <f t="shared" si="6"/>
        <v>42836</v>
      </c>
      <c r="T64" s="7">
        <f t="shared" si="7"/>
        <v>42842</v>
      </c>
    </row>
    <row r="65" spans="1:20" x14ac:dyDescent="0.25">
      <c r="A65">
        <f t="shared" si="5"/>
        <v>16</v>
      </c>
      <c r="B65" s="12">
        <f>('death KW'!B65)/7</f>
        <v>0</v>
      </c>
      <c r="C65" s="12">
        <f>('death KW'!C65)/7</f>
        <v>0</v>
      </c>
      <c r="D65" s="12">
        <f>('death KW'!D65)/7</f>
        <v>0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S65" s="7">
        <f t="shared" si="6"/>
        <v>42843</v>
      </c>
      <c r="T65" s="7">
        <f t="shared" si="7"/>
        <v>42849</v>
      </c>
    </row>
    <row r="66" spans="1:20" x14ac:dyDescent="0.25">
      <c r="A66">
        <f t="shared" si="5"/>
        <v>17</v>
      </c>
      <c r="B66" s="12">
        <f>('death KW'!B66)/7</f>
        <v>0</v>
      </c>
      <c r="C66" s="12">
        <f>('death KW'!C66)/7</f>
        <v>0</v>
      </c>
      <c r="D66" s="12">
        <f>('death KW'!D66)/7</f>
        <v>0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S66" s="7">
        <f t="shared" si="6"/>
        <v>42850</v>
      </c>
      <c r="T66" s="7">
        <f t="shared" si="7"/>
        <v>42856</v>
      </c>
    </row>
    <row r="67" spans="1:20" x14ac:dyDescent="0.25">
      <c r="A67">
        <f t="shared" si="5"/>
        <v>18</v>
      </c>
      <c r="B67" s="12">
        <f>('death KW'!B67)/7</f>
        <v>0</v>
      </c>
      <c r="C67" s="12">
        <f>('death KW'!C67)/7</f>
        <v>0</v>
      </c>
      <c r="D67" s="12">
        <f>('death KW'!D67)/7</f>
        <v>0</v>
      </c>
      <c r="E67" s="12"/>
      <c r="F67" s="12"/>
      <c r="G67" s="12"/>
      <c r="H67" s="12"/>
      <c r="I67" s="12"/>
      <c r="J67" s="12"/>
      <c r="K67" s="12"/>
      <c r="L67" s="12"/>
      <c r="M67" s="12"/>
      <c r="N67" s="12"/>
      <c r="S67" s="7">
        <f t="shared" si="6"/>
        <v>42857</v>
      </c>
      <c r="T67" s="7">
        <f t="shared" si="7"/>
        <v>42863</v>
      </c>
    </row>
    <row r="68" spans="1:20" x14ac:dyDescent="0.25">
      <c r="A68">
        <f t="shared" si="5"/>
        <v>19</v>
      </c>
      <c r="B68" s="12">
        <f>('death KW'!B68)/7</f>
        <v>0</v>
      </c>
      <c r="C68" s="12">
        <f>('death KW'!C68)/7</f>
        <v>0</v>
      </c>
      <c r="D68" s="12">
        <f>('death KW'!D68)/7</f>
        <v>0</v>
      </c>
      <c r="E68" s="12"/>
      <c r="F68" s="12"/>
      <c r="G68" s="12"/>
      <c r="H68" s="12"/>
      <c r="I68" s="12"/>
      <c r="J68" s="12"/>
      <c r="K68" s="12"/>
      <c r="L68" s="12"/>
      <c r="M68" s="12"/>
      <c r="N68" s="12"/>
      <c r="S68" s="7">
        <f t="shared" si="6"/>
        <v>42864</v>
      </c>
      <c r="T68" s="7">
        <f t="shared" si="7"/>
        <v>42870</v>
      </c>
    </row>
    <row r="69" spans="1:20" x14ac:dyDescent="0.25">
      <c r="A69">
        <f t="shared" si="5"/>
        <v>20</v>
      </c>
      <c r="B69" s="12">
        <f>('death KW'!B69)/7</f>
        <v>0</v>
      </c>
      <c r="C69" s="12">
        <f>('death KW'!C69)/7</f>
        <v>0</v>
      </c>
      <c r="D69" s="12">
        <f>('death KW'!D69)/7</f>
        <v>0</v>
      </c>
      <c r="E69" s="12"/>
      <c r="F69" s="12"/>
      <c r="G69" s="12"/>
      <c r="H69" s="12"/>
      <c r="I69" s="12"/>
      <c r="J69" s="12"/>
      <c r="K69" s="12"/>
      <c r="L69" s="12"/>
      <c r="M69" s="12"/>
      <c r="N69" s="12"/>
      <c r="S69" s="7">
        <f t="shared" si="6"/>
        <v>42871</v>
      </c>
      <c r="T69" s="7">
        <f t="shared" si="7"/>
        <v>42877</v>
      </c>
    </row>
    <row r="70" spans="1:20" x14ac:dyDescent="0.25">
      <c r="A70">
        <f t="shared" si="5"/>
        <v>21</v>
      </c>
      <c r="B70" s="12">
        <f>('death KW'!B70)/7</f>
        <v>0</v>
      </c>
      <c r="C70" s="12">
        <f>('death KW'!C70)/7</f>
        <v>0</v>
      </c>
      <c r="D70" s="12">
        <f>('death KW'!D70)/7</f>
        <v>0</v>
      </c>
      <c r="E70" s="12"/>
      <c r="F70" s="12"/>
      <c r="G70" s="12"/>
      <c r="H70" s="12"/>
      <c r="I70" s="12"/>
      <c r="J70" s="12"/>
      <c r="K70" s="12"/>
      <c r="L70" s="12"/>
      <c r="M70" s="12"/>
      <c r="N70" s="12"/>
      <c r="S70" s="7">
        <f t="shared" si="6"/>
        <v>42878</v>
      </c>
      <c r="T70" s="7">
        <f t="shared" si="7"/>
        <v>42884</v>
      </c>
    </row>
    <row r="71" spans="1:20" x14ac:dyDescent="0.25">
      <c r="A71">
        <f t="shared" si="5"/>
        <v>22</v>
      </c>
      <c r="B71" s="12">
        <f>('death KW'!B71)/7</f>
        <v>0</v>
      </c>
      <c r="C71" s="12">
        <f>('death KW'!C71)/7</f>
        <v>0</v>
      </c>
      <c r="D71" s="12">
        <f>('death KW'!D71)/7</f>
        <v>0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S71" s="7">
        <f t="shared" si="6"/>
        <v>42885</v>
      </c>
      <c r="T71" s="7">
        <f t="shared" si="7"/>
        <v>42891</v>
      </c>
    </row>
    <row r="72" spans="1:20" x14ac:dyDescent="0.25">
      <c r="A72">
        <f t="shared" si="5"/>
        <v>23</v>
      </c>
      <c r="B72" s="12">
        <f>('death KW'!B72)/7</f>
        <v>0</v>
      </c>
      <c r="C72" s="12">
        <f>('death KW'!C72)/7</f>
        <v>0</v>
      </c>
      <c r="D72" s="12">
        <f>('death KW'!D72)/7</f>
        <v>0</v>
      </c>
      <c r="E72" s="12"/>
      <c r="F72" s="12"/>
      <c r="G72" s="12"/>
      <c r="H72" s="12"/>
      <c r="I72" s="12"/>
      <c r="J72" s="12"/>
      <c r="K72" s="12"/>
      <c r="L72" s="12"/>
      <c r="M72" s="12"/>
      <c r="N72" s="12"/>
      <c r="S72" s="7">
        <f t="shared" si="6"/>
        <v>42892</v>
      </c>
      <c r="T72" s="7">
        <f t="shared" si="7"/>
        <v>42898</v>
      </c>
    </row>
    <row r="73" spans="1:20" x14ac:dyDescent="0.25">
      <c r="A73">
        <f t="shared" si="5"/>
        <v>24</v>
      </c>
      <c r="B73" s="12">
        <f>('death KW'!B73)/7</f>
        <v>0</v>
      </c>
      <c r="C73" s="12">
        <f>('death KW'!C73)/7</f>
        <v>0</v>
      </c>
      <c r="D73" s="12">
        <f>('death KW'!D73)/7</f>
        <v>0</v>
      </c>
      <c r="E73" s="12"/>
      <c r="F73" s="12"/>
      <c r="G73" s="12"/>
      <c r="H73" s="12"/>
      <c r="I73" s="12"/>
      <c r="J73" s="12"/>
      <c r="K73" s="12"/>
      <c r="L73" s="12"/>
      <c r="M73" s="12"/>
      <c r="N73" s="12"/>
      <c r="S73" s="7">
        <f t="shared" si="6"/>
        <v>42899</v>
      </c>
      <c r="T73" s="7">
        <f t="shared" si="7"/>
        <v>42905</v>
      </c>
    </row>
    <row r="74" spans="1:20" x14ac:dyDescent="0.25">
      <c r="A74">
        <f t="shared" si="5"/>
        <v>25</v>
      </c>
      <c r="B74" s="12">
        <f>('death KW'!B74)/7</f>
        <v>0</v>
      </c>
      <c r="C74" s="12">
        <f>('death KW'!C74)/7</f>
        <v>0</v>
      </c>
      <c r="D74" s="12">
        <f>('death KW'!D74)/7</f>
        <v>0</v>
      </c>
      <c r="E74" s="12"/>
      <c r="F74" s="12"/>
      <c r="G74" s="12"/>
      <c r="H74" s="12"/>
      <c r="I74" s="12"/>
      <c r="J74" s="12"/>
      <c r="K74" s="12"/>
      <c r="L74" s="12"/>
      <c r="M74" s="12"/>
      <c r="N74" s="12"/>
      <c r="S74" s="7">
        <f t="shared" si="6"/>
        <v>42906</v>
      </c>
      <c r="T74" s="7">
        <f t="shared" si="7"/>
        <v>42912</v>
      </c>
    </row>
    <row r="75" spans="1:20" x14ac:dyDescent="0.25">
      <c r="A75">
        <f t="shared" si="5"/>
        <v>26</v>
      </c>
      <c r="B75" s="12">
        <f>('death KW'!B75)/7</f>
        <v>0</v>
      </c>
      <c r="C75" s="12">
        <f>('death KW'!C75)/7</f>
        <v>0</v>
      </c>
      <c r="D75" s="12">
        <f>('death KW'!D75)/7</f>
        <v>0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S75" s="7">
        <f t="shared" si="6"/>
        <v>42913</v>
      </c>
      <c r="T75" s="7">
        <f t="shared" si="7"/>
        <v>42919</v>
      </c>
    </row>
    <row r="76" spans="1:20" x14ac:dyDescent="0.25">
      <c r="A76">
        <f t="shared" si="5"/>
        <v>27</v>
      </c>
      <c r="B76" s="12">
        <f>('death KW'!B76)/7</f>
        <v>0</v>
      </c>
      <c r="C76" s="12">
        <f>('death KW'!C76)/7</f>
        <v>0</v>
      </c>
      <c r="D76" s="12">
        <f>('death KW'!D76)/7</f>
        <v>0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S76" s="7">
        <f t="shared" si="6"/>
        <v>42920</v>
      </c>
      <c r="T76" s="7">
        <f t="shared" si="7"/>
        <v>42926</v>
      </c>
    </row>
    <row r="77" spans="1:20" x14ac:dyDescent="0.25">
      <c r="A77">
        <f t="shared" si="5"/>
        <v>28</v>
      </c>
      <c r="B77" s="12">
        <f>('death KW'!B77)/7</f>
        <v>0</v>
      </c>
      <c r="C77" s="12">
        <f>('death KW'!C77)/7</f>
        <v>0</v>
      </c>
      <c r="D77" s="12">
        <f>('death KW'!D77)/7</f>
        <v>0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S77" s="7">
        <f t="shared" si="6"/>
        <v>42927</v>
      </c>
      <c r="T77" s="7">
        <f t="shared" si="7"/>
        <v>42933</v>
      </c>
    </row>
    <row r="78" spans="1:20" x14ac:dyDescent="0.25">
      <c r="A78">
        <f t="shared" si="5"/>
        <v>29</v>
      </c>
      <c r="B78" s="12">
        <f>('death KW'!B78)/7</f>
        <v>0</v>
      </c>
      <c r="C78" s="12">
        <f>('death KW'!C78)/7</f>
        <v>0</v>
      </c>
      <c r="D78" s="12">
        <f>('death KW'!D78)/7</f>
        <v>0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S78" s="7">
        <f t="shared" si="6"/>
        <v>42934</v>
      </c>
      <c r="T78" s="7">
        <f t="shared" si="7"/>
        <v>42940</v>
      </c>
    </row>
    <row r="79" spans="1:20" x14ac:dyDescent="0.25">
      <c r="A79">
        <f t="shared" si="5"/>
        <v>30</v>
      </c>
      <c r="B79" s="12">
        <f>('death KW'!B79)/7</f>
        <v>0</v>
      </c>
      <c r="C79" s="12">
        <f>('death KW'!C79)/7</f>
        <v>0</v>
      </c>
      <c r="D79" s="12">
        <f>('death KW'!D79)/7</f>
        <v>0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S79" s="7">
        <f t="shared" si="6"/>
        <v>42941</v>
      </c>
      <c r="T79" s="7">
        <f t="shared" si="7"/>
        <v>42947</v>
      </c>
    </row>
    <row r="80" spans="1:20" x14ac:dyDescent="0.25">
      <c r="A80">
        <f t="shared" si="5"/>
        <v>31</v>
      </c>
      <c r="B80" s="12">
        <f>('death KW'!B80)/7</f>
        <v>0</v>
      </c>
      <c r="C80" s="12">
        <f>('death KW'!C80)/7</f>
        <v>0</v>
      </c>
      <c r="D80" s="12">
        <f>('death KW'!D80)/7</f>
        <v>0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S80" s="7">
        <f t="shared" si="6"/>
        <v>42948</v>
      </c>
      <c r="T80" s="7">
        <f t="shared" si="7"/>
        <v>42954</v>
      </c>
    </row>
    <row r="81" spans="1:20" x14ac:dyDescent="0.25">
      <c r="A81">
        <f t="shared" si="5"/>
        <v>32</v>
      </c>
      <c r="B81" s="12">
        <f>('death KW'!B81)/7</f>
        <v>0</v>
      </c>
      <c r="C81" s="12">
        <f>('death KW'!C81)/7</f>
        <v>0</v>
      </c>
      <c r="D81" s="12">
        <f>('death KW'!D81)/7</f>
        <v>0</v>
      </c>
      <c r="E81" s="12"/>
      <c r="F81" s="12"/>
      <c r="G81" s="12"/>
      <c r="H81" s="12"/>
      <c r="I81" s="12"/>
      <c r="J81" s="12"/>
      <c r="K81" s="12"/>
      <c r="L81" s="12"/>
      <c r="M81" s="12"/>
      <c r="N81" s="12"/>
      <c r="S81" s="7">
        <f t="shared" si="6"/>
        <v>42955</v>
      </c>
      <c r="T81" s="7">
        <f t="shared" si="7"/>
        <v>42961</v>
      </c>
    </row>
    <row r="82" spans="1:20" x14ac:dyDescent="0.25">
      <c r="A82">
        <f t="shared" si="5"/>
        <v>33</v>
      </c>
      <c r="B82" s="12">
        <f>('death KW'!B82)/7</f>
        <v>0</v>
      </c>
      <c r="C82" s="12">
        <f>('death KW'!C82)/7</f>
        <v>0</v>
      </c>
      <c r="D82" s="12">
        <f>('death KW'!D82)/7</f>
        <v>0</v>
      </c>
      <c r="E82" s="12"/>
      <c r="F82" s="12"/>
      <c r="G82" s="12"/>
      <c r="H82" s="12"/>
      <c r="I82" s="12"/>
      <c r="J82" s="12"/>
      <c r="K82" s="12"/>
      <c r="L82" s="12"/>
      <c r="M82" s="12"/>
      <c r="N82" s="12"/>
      <c r="S82" s="7">
        <f t="shared" si="6"/>
        <v>42962</v>
      </c>
      <c r="T82" s="7">
        <f t="shared" si="7"/>
        <v>42968</v>
      </c>
    </row>
    <row r="83" spans="1:20" x14ac:dyDescent="0.25">
      <c r="A83">
        <f t="shared" si="5"/>
        <v>34</v>
      </c>
      <c r="B83" s="12">
        <f>('death KW'!B83)/7</f>
        <v>0</v>
      </c>
      <c r="C83" s="12">
        <f>('death KW'!C83)/7</f>
        <v>0</v>
      </c>
      <c r="D83" s="12">
        <f>('death KW'!D83)/7</f>
        <v>0</v>
      </c>
      <c r="E83" s="12"/>
      <c r="F83" s="12"/>
      <c r="G83" s="12"/>
      <c r="H83" s="12"/>
      <c r="I83" s="12"/>
      <c r="J83" s="12"/>
      <c r="K83" s="12"/>
      <c r="L83" s="12"/>
      <c r="M83" s="12"/>
      <c r="N83" s="12"/>
      <c r="S83" s="7">
        <f t="shared" si="6"/>
        <v>42969</v>
      </c>
      <c r="T83" s="7">
        <f t="shared" si="7"/>
        <v>42975</v>
      </c>
    </row>
    <row r="84" spans="1:20" x14ac:dyDescent="0.25">
      <c r="A84">
        <f t="shared" si="5"/>
        <v>35</v>
      </c>
      <c r="B84" s="12">
        <f>('death KW'!B84)/7</f>
        <v>0</v>
      </c>
      <c r="C84" s="12">
        <f>('death KW'!C84)/7</f>
        <v>0</v>
      </c>
      <c r="D84" s="12">
        <f>('death KW'!D84)/7</f>
        <v>0</v>
      </c>
      <c r="E84" s="12"/>
      <c r="F84" s="12"/>
      <c r="G84" s="12"/>
      <c r="H84" s="12"/>
      <c r="I84" s="12"/>
      <c r="J84" s="12"/>
      <c r="K84" s="12"/>
      <c r="L84" s="12"/>
      <c r="M84" s="12"/>
      <c r="N84" s="12"/>
      <c r="S84" s="7">
        <f t="shared" si="6"/>
        <v>42976</v>
      </c>
      <c r="T84" s="7">
        <f t="shared" si="7"/>
        <v>42982</v>
      </c>
    </row>
    <row r="85" spans="1:20" x14ac:dyDescent="0.25">
      <c r="A85">
        <f t="shared" si="5"/>
        <v>36</v>
      </c>
      <c r="B85" s="12">
        <f>('death KW'!B85)/7</f>
        <v>0</v>
      </c>
      <c r="C85" s="12">
        <f>('death KW'!C85)/7</f>
        <v>0</v>
      </c>
      <c r="D85" s="12">
        <f>('death KW'!D85)/7</f>
        <v>0</v>
      </c>
      <c r="E85" s="12"/>
      <c r="F85" s="12"/>
      <c r="G85" s="12"/>
      <c r="H85" s="12"/>
      <c r="I85" s="12"/>
      <c r="J85" s="12"/>
      <c r="K85" s="12"/>
      <c r="L85" s="12"/>
      <c r="M85" s="12"/>
      <c r="N85" s="12"/>
      <c r="S85" s="7">
        <f t="shared" si="6"/>
        <v>42983</v>
      </c>
      <c r="T85" s="7">
        <f t="shared" si="7"/>
        <v>42989</v>
      </c>
    </row>
    <row r="86" spans="1:20" x14ac:dyDescent="0.25">
      <c r="A86">
        <f t="shared" si="5"/>
        <v>37</v>
      </c>
      <c r="B86" s="12">
        <f>('death KW'!B86)/7</f>
        <v>0</v>
      </c>
      <c r="C86" s="12">
        <f>('death KW'!C86)/7</f>
        <v>0</v>
      </c>
      <c r="D86" s="12">
        <f>('death KW'!D86)/7</f>
        <v>0</v>
      </c>
      <c r="E86" s="12"/>
      <c r="F86" s="12"/>
      <c r="G86" s="12"/>
      <c r="H86" s="12"/>
      <c r="I86" s="12"/>
      <c r="J86" s="12"/>
      <c r="K86" s="12"/>
      <c r="L86" s="12"/>
      <c r="M86" s="12"/>
      <c r="N86" s="12"/>
      <c r="S86" s="7">
        <f t="shared" si="6"/>
        <v>42990</v>
      </c>
      <c r="T86" s="7">
        <f t="shared" si="7"/>
        <v>42996</v>
      </c>
    </row>
    <row r="87" spans="1:20" x14ac:dyDescent="0.25">
      <c r="A87">
        <f t="shared" si="5"/>
        <v>38</v>
      </c>
      <c r="B87" s="12">
        <f>('death KW'!B87)/7</f>
        <v>0</v>
      </c>
      <c r="C87" s="12">
        <f>('death KW'!C87)/7</f>
        <v>0</v>
      </c>
      <c r="D87" s="12">
        <f>('death KW'!D87)/7</f>
        <v>0</v>
      </c>
      <c r="E87" s="12"/>
      <c r="F87" s="12"/>
      <c r="G87" s="12"/>
      <c r="H87" s="12"/>
      <c r="I87" s="12"/>
      <c r="J87" s="12"/>
      <c r="K87" s="12"/>
      <c r="L87" s="12"/>
      <c r="M87" s="12"/>
      <c r="N87" s="12"/>
      <c r="S87" s="7">
        <f t="shared" si="6"/>
        <v>42997</v>
      </c>
      <c r="T87" s="7">
        <f t="shared" si="7"/>
        <v>43003</v>
      </c>
    </row>
    <row r="88" spans="1:20" x14ac:dyDescent="0.25">
      <c r="A88">
        <f t="shared" si="5"/>
        <v>39</v>
      </c>
      <c r="B88" s="12">
        <f>('death KW'!B88)/7</f>
        <v>0</v>
      </c>
      <c r="C88" s="12">
        <f>('death KW'!C88)/7</f>
        <v>0</v>
      </c>
      <c r="D88" s="12">
        <f>('death KW'!D88)/7</f>
        <v>0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S88" s="7">
        <f t="shared" si="6"/>
        <v>43004</v>
      </c>
      <c r="T88" s="7">
        <f t="shared" si="7"/>
        <v>43010</v>
      </c>
    </row>
    <row r="89" spans="1:20" x14ac:dyDescent="0.25">
      <c r="A89">
        <f t="shared" si="5"/>
        <v>40</v>
      </c>
      <c r="B89" s="12">
        <f>('death KW'!B89)/7</f>
        <v>0</v>
      </c>
      <c r="C89" s="12">
        <f>('death KW'!C89)/7</f>
        <v>0</v>
      </c>
      <c r="D89" s="12">
        <f>('death KW'!D89)/7</f>
        <v>0</v>
      </c>
      <c r="E89" s="12"/>
      <c r="F89" s="12"/>
      <c r="G89" s="12"/>
      <c r="H89" s="12"/>
      <c r="I89" s="12"/>
      <c r="J89" s="12"/>
      <c r="K89" s="12"/>
      <c r="L89" s="12"/>
      <c r="M89" s="12"/>
      <c r="N89" s="12"/>
      <c r="S89" s="7">
        <f t="shared" si="6"/>
        <v>43011</v>
      </c>
      <c r="T89" s="7">
        <f t="shared" si="7"/>
        <v>43017</v>
      </c>
    </row>
    <row r="90" spans="1:20" x14ac:dyDescent="0.25">
      <c r="A90">
        <f t="shared" si="5"/>
        <v>41</v>
      </c>
      <c r="B90" s="12">
        <f>('death KW'!B90)/7</f>
        <v>0</v>
      </c>
      <c r="C90" s="12">
        <f>('death KW'!C90)/7</f>
        <v>0</v>
      </c>
      <c r="D90" s="12">
        <f>('death KW'!D90)/7</f>
        <v>0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S90" s="7">
        <f t="shared" si="6"/>
        <v>43018</v>
      </c>
      <c r="T90" s="7">
        <f t="shared" si="7"/>
        <v>43024</v>
      </c>
    </row>
    <row r="91" spans="1:20" x14ac:dyDescent="0.25">
      <c r="A91">
        <f t="shared" si="5"/>
        <v>42</v>
      </c>
      <c r="B91" s="12">
        <f>('death KW'!B91)/7</f>
        <v>0</v>
      </c>
      <c r="C91" s="12">
        <f>('death KW'!C91)/7</f>
        <v>0</v>
      </c>
      <c r="D91" s="12">
        <f>('death KW'!D91)/7</f>
        <v>0</v>
      </c>
      <c r="E91" s="12"/>
      <c r="F91" s="12"/>
      <c r="G91" s="12"/>
      <c r="H91" s="12"/>
      <c r="I91" s="12"/>
      <c r="J91" s="12"/>
      <c r="K91" s="12"/>
      <c r="L91" s="12"/>
      <c r="M91" s="12"/>
      <c r="N91" s="12"/>
      <c r="S91" s="7">
        <f t="shared" si="6"/>
        <v>43025</v>
      </c>
      <c r="T91" s="7">
        <f t="shared" si="7"/>
        <v>43031</v>
      </c>
    </row>
    <row r="92" spans="1:20" x14ac:dyDescent="0.25">
      <c r="A92">
        <f t="shared" si="5"/>
        <v>43</v>
      </c>
      <c r="B92" s="12">
        <f>('death KW'!B92)/7</f>
        <v>0</v>
      </c>
      <c r="C92" s="12">
        <f>('death KW'!C92)/7</f>
        <v>0</v>
      </c>
      <c r="D92" s="12">
        <f>('death KW'!D92)/7</f>
        <v>0</v>
      </c>
      <c r="E92" s="12"/>
      <c r="F92" s="12"/>
      <c r="G92" s="12"/>
      <c r="H92" s="12"/>
      <c r="I92" s="12"/>
      <c r="J92" s="12"/>
      <c r="K92" s="12"/>
      <c r="L92" s="12"/>
      <c r="M92" s="12"/>
      <c r="N92" s="12"/>
      <c r="S92" s="7">
        <f t="shared" si="6"/>
        <v>43032</v>
      </c>
      <c r="T92" s="7">
        <f t="shared" si="7"/>
        <v>43038</v>
      </c>
    </row>
    <row r="93" spans="1:20" x14ac:dyDescent="0.25">
      <c r="A93">
        <f t="shared" si="5"/>
        <v>44</v>
      </c>
      <c r="B93" s="12">
        <f>('death KW'!B93)/7</f>
        <v>0</v>
      </c>
      <c r="C93" s="12">
        <f>('death KW'!C93)/7</f>
        <v>0</v>
      </c>
      <c r="D93" s="12">
        <f>('death KW'!D93)/7</f>
        <v>0</v>
      </c>
      <c r="E93" s="12"/>
      <c r="F93" s="12"/>
      <c r="G93" s="12"/>
      <c r="H93" s="12"/>
      <c r="I93" s="12"/>
      <c r="J93" s="12"/>
      <c r="K93" s="12"/>
      <c r="L93" s="12"/>
      <c r="M93" s="12"/>
      <c r="N93" s="12"/>
      <c r="S93" s="7">
        <f t="shared" si="6"/>
        <v>43039</v>
      </c>
      <c r="T93" s="7">
        <f t="shared" si="7"/>
        <v>43045</v>
      </c>
    </row>
    <row r="94" spans="1:20" x14ac:dyDescent="0.25">
      <c r="A94">
        <f t="shared" si="5"/>
        <v>45</v>
      </c>
      <c r="B94" s="12">
        <f>('death KW'!B94)/7</f>
        <v>0</v>
      </c>
      <c r="C94" s="12">
        <f>('death KW'!C94)/7</f>
        <v>0</v>
      </c>
      <c r="D94" s="12">
        <f>('death KW'!D94)/7</f>
        <v>0</v>
      </c>
      <c r="E94" s="12"/>
      <c r="F94" s="12"/>
      <c r="G94" s="12"/>
      <c r="H94" s="12"/>
      <c r="I94" s="12"/>
      <c r="J94" s="12"/>
      <c r="K94" s="12"/>
      <c r="L94" s="12"/>
      <c r="M94" s="12"/>
      <c r="N94" s="12"/>
      <c r="S94" s="7">
        <f t="shared" si="6"/>
        <v>43046</v>
      </c>
      <c r="T94" s="7">
        <f t="shared" si="7"/>
        <v>43052</v>
      </c>
    </row>
    <row r="95" spans="1:20" x14ac:dyDescent="0.25">
      <c r="A95">
        <f t="shared" si="5"/>
        <v>46</v>
      </c>
      <c r="B95" s="12">
        <f>('death KW'!B95)/7</f>
        <v>0</v>
      </c>
      <c r="C95" s="12">
        <f>('death KW'!C95)/7</f>
        <v>0</v>
      </c>
      <c r="D95" s="12">
        <f>('death KW'!D95)/7</f>
        <v>0</v>
      </c>
      <c r="E95" s="12"/>
      <c r="F95" s="12"/>
      <c r="G95" s="12"/>
      <c r="H95" s="12"/>
      <c r="I95" s="12"/>
      <c r="J95" s="12"/>
      <c r="K95" s="12"/>
      <c r="L95" s="12"/>
      <c r="M95" s="12"/>
      <c r="N95" s="12"/>
      <c r="S95" s="7">
        <f t="shared" si="6"/>
        <v>43053</v>
      </c>
      <c r="T95" s="7">
        <f t="shared" si="7"/>
        <v>43059</v>
      </c>
    </row>
    <row r="96" spans="1:20" x14ac:dyDescent="0.25">
      <c r="A96">
        <f t="shared" si="5"/>
        <v>47</v>
      </c>
      <c r="B96" s="12">
        <f>('death KW'!B96)/7</f>
        <v>0</v>
      </c>
      <c r="C96" s="12">
        <f>('death KW'!C96)/7</f>
        <v>0</v>
      </c>
      <c r="D96" s="12">
        <f>('death KW'!D96)/7</f>
        <v>0</v>
      </c>
      <c r="E96" s="12"/>
      <c r="F96" s="12"/>
      <c r="G96" s="12"/>
      <c r="H96" s="12"/>
      <c r="I96" s="12"/>
      <c r="J96" s="12"/>
      <c r="K96" s="12"/>
      <c r="L96" s="12"/>
      <c r="M96" s="12"/>
      <c r="N96" s="12"/>
      <c r="S96" s="7">
        <f t="shared" si="6"/>
        <v>43060</v>
      </c>
      <c r="T96" s="7">
        <f t="shared" si="7"/>
        <v>43066</v>
      </c>
    </row>
    <row r="97" spans="1:20" x14ac:dyDescent="0.25">
      <c r="A97">
        <f t="shared" si="5"/>
        <v>48</v>
      </c>
      <c r="B97" s="12">
        <f>('death KW'!B97)/7</f>
        <v>0</v>
      </c>
      <c r="C97" s="12">
        <f>('death KW'!C97)/7</f>
        <v>0</v>
      </c>
      <c r="D97" s="12">
        <f>('death KW'!D97)/7</f>
        <v>0</v>
      </c>
      <c r="E97" s="12"/>
      <c r="F97" s="12"/>
      <c r="G97" s="12"/>
      <c r="H97" s="12"/>
      <c r="I97" s="12"/>
      <c r="J97" s="12"/>
      <c r="K97" s="12"/>
      <c r="L97" s="12"/>
      <c r="M97" s="12"/>
      <c r="N97" s="12"/>
      <c r="S97" s="7">
        <f t="shared" si="6"/>
        <v>43067</v>
      </c>
      <c r="T97" s="7">
        <f t="shared" si="7"/>
        <v>43073</v>
      </c>
    </row>
    <row r="98" spans="1:20" x14ac:dyDescent="0.25">
      <c r="A98">
        <f t="shared" si="5"/>
        <v>49</v>
      </c>
      <c r="B98" s="12">
        <f>('death KW'!B98)/7</f>
        <v>0</v>
      </c>
      <c r="C98" s="12">
        <f>('death KW'!C98)/7</f>
        <v>0</v>
      </c>
      <c r="D98" s="12">
        <f>('death KW'!D98)/7</f>
        <v>0</v>
      </c>
      <c r="E98" s="12"/>
      <c r="F98" s="12"/>
      <c r="G98" s="12"/>
      <c r="H98" s="12"/>
      <c r="I98" s="12"/>
      <c r="J98" s="12"/>
      <c r="K98" s="12"/>
      <c r="L98" s="12"/>
      <c r="M98" s="12"/>
      <c r="N98" s="12"/>
      <c r="S98" s="7">
        <f t="shared" si="6"/>
        <v>43074</v>
      </c>
      <c r="T98" s="7">
        <f t="shared" si="7"/>
        <v>43080</v>
      </c>
    </row>
    <row r="99" spans="1:20" x14ac:dyDescent="0.25">
      <c r="A99">
        <f t="shared" si="5"/>
        <v>50</v>
      </c>
      <c r="B99" s="12">
        <f>('death KW'!B99)/7</f>
        <v>0</v>
      </c>
      <c r="C99" s="12">
        <f>('death KW'!C99)/7</f>
        <v>0</v>
      </c>
      <c r="D99" s="12">
        <f>('death KW'!D99)/7</f>
        <v>0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S99" s="7">
        <f t="shared" si="6"/>
        <v>43081</v>
      </c>
      <c r="T99" s="7">
        <f t="shared" si="7"/>
        <v>43087</v>
      </c>
    </row>
    <row r="100" spans="1:20" x14ac:dyDescent="0.25">
      <c r="A100">
        <f t="shared" si="5"/>
        <v>51</v>
      </c>
      <c r="B100" s="12">
        <f>('death KW'!B100)/7</f>
        <v>0</v>
      </c>
      <c r="C100" s="12">
        <f>('death KW'!C100)/7</f>
        <v>0</v>
      </c>
      <c r="D100" s="12">
        <f>('death KW'!D100)/7</f>
        <v>0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S100" s="7">
        <f t="shared" si="6"/>
        <v>43088</v>
      </c>
      <c r="T100" s="7">
        <f t="shared" si="7"/>
        <v>43094</v>
      </c>
    </row>
    <row r="101" spans="1:20" x14ac:dyDescent="0.25">
      <c r="A101">
        <f t="shared" si="5"/>
        <v>52</v>
      </c>
      <c r="B101" s="12">
        <f>('death KW'!B101)/7</f>
        <v>0</v>
      </c>
      <c r="C101" s="12">
        <f>('death KW'!C101)/7</f>
        <v>0</v>
      </c>
      <c r="D101" s="12">
        <f>('death KW'!D101)/7</f>
        <v>0</v>
      </c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S101" s="7">
        <f t="shared" si="6"/>
        <v>43095</v>
      </c>
      <c r="T101" s="7">
        <f t="shared" si="7"/>
        <v>43101</v>
      </c>
    </row>
    <row r="102" spans="1:20" x14ac:dyDescent="0.25">
      <c r="A102">
        <f t="shared" si="5"/>
        <v>53</v>
      </c>
      <c r="B102" s="12">
        <f>('death KW'!B102)/7</f>
        <v>0</v>
      </c>
      <c r="C102" s="12">
        <f>('death KW'!C102)/7</f>
        <v>0</v>
      </c>
      <c r="D102" s="12">
        <f>('death KW'!D102)/7</f>
        <v>0</v>
      </c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S102" s="7">
        <f t="shared" ref="S102" si="8">S101+7</f>
        <v>43102</v>
      </c>
      <c r="T102" s="7">
        <f t="shared" ref="T102" si="9">T101+7</f>
        <v>43108</v>
      </c>
    </row>
    <row r="103" spans="1:2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S103" s="7"/>
      <c r="T103" s="7"/>
    </row>
    <row r="104" spans="1:2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S104" s="7"/>
      <c r="T104" s="7"/>
    </row>
    <row r="106" spans="1:20" x14ac:dyDescent="0.25">
      <c r="A106" t="s">
        <v>9</v>
      </c>
      <c r="B106" s="12">
        <f>SUM(B50:B102)</f>
        <v>2892.6873628161406</v>
      </c>
      <c r="C106" s="12">
        <f t="shared" ref="C106:Q106" si="10">SUM(C50:C102)</f>
        <v>10380.517418354115</v>
      </c>
      <c r="D106" s="12">
        <f t="shared" si="10"/>
        <v>6316.4909168430704</v>
      </c>
      <c r="E106" s="12">
        <f t="shared" si="10"/>
        <v>0</v>
      </c>
      <c r="F106" s="12">
        <f t="shared" si="10"/>
        <v>0</v>
      </c>
      <c r="G106" s="12">
        <f t="shared" si="10"/>
        <v>0</v>
      </c>
      <c r="H106" s="12">
        <f t="shared" si="10"/>
        <v>0</v>
      </c>
      <c r="I106" s="12">
        <f t="shared" si="10"/>
        <v>0</v>
      </c>
      <c r="J106" s="12">
        <f t="shared" si="10"/>
        <v>0</v>
      </c>
      <c r="K106" s="12">
        <f t="shared" si="10"/>
        <v>0</v>
      </c>
      <c r="L106" s="12">
        <f t="shared" si="10"/>
        <v>0</v>
      </c>
      <c r="M106" s="12">
        <f t="shared" si="10"/>
        <v>0</v>
      </c>
      <c r="N106" s="12">
        <f t="shared" si="10"/>
        <v>0</v>
      </c>
      <c r="O106" s="12">
        <f t="shared" si="10"/>
        <v>0</v>
      </c>
      <c r="P106" s="12">
        <f t="shared" si="10"/>
        <v>0</v>
      </c>
      <c r="Q106" s="12">
        <f t="shared" si="10"/>
        <v>0</v>
      </c>
    </row>
    <row r="109" spans="1:20" x14ac:dyDescent="0.25">
      <c r="A109" t="s">
        <v>5</v>
      </c>
      <c r="B109" s="12">
        <f>B47+B106</f>
        <v>7952.4016485304273</v>
      </c>
      <c r="C109" s="12">
        <f t="shared" ref="C109:Q109" si="11">C47+C106</f>
        <v>13571.231704068401</v>
      </c>
      <c r="D109" s="12">
        <f t="shared" si="11"/>
        <v>9524.0623454144989</v>
      </c>
      <c r="E109" s="12">
        <f t="shared" si="11"/>
        <v>0</v>
      </c>
      <c r="F109" s="12">
        <f t="shared" si="11"/>
        <v>0</v>
      </c>
      <c r="G109" s="12">
        <f t="shared" si="11"/>
        <v>0</v>
      </c>
      <c r="H109" s="12">
        <f t="shared" si="11"/>
        <v>0</v>
      </c>
      <c r="I109" s="12">
        <f t="shared" si="11"/>
        <v>0</v>
      </c>
      <c r="J109" s="12">
        <f t="shared" si="11"/>
        <v>0</v>
      </c>
      <c r="K109" s="12">
        <f t="shared" si="11"/>
        <v>0</v>
      </c>
      <c r="L109" s="12">
        <f t="shared" si="11"/>
        <v>0</v>
      </c>
      <c r="M109" s="12">
        <f t="shared" si="11"/>
        <v>0</v>
      </c>
      <c r="N109" s="12">
        <f t="shared" si="11"/>
        <v>0</v>
      </c>
      <c r="O109" s="12">
        <f t="shared" si="11"/>
        <v>0</v>
      </c>
      <c r="P109" s="12">
        <f t="shared" si="11"/>
        <v>0</v>
      </c>
      <c r="Q109" s="12">
        <f t="shared" si="11"/>
        <v>0</v>
      </c>
    </row>
  </sheetData>
  <conditionalFormatting sqref="A2:T13 A14:N45 R14:T45">
    <cfRule type="expression" dxfId="261" priority="18">
      <formula>TODAY()-WEEKDAY(TODAY(), 3)=$S2-WEEKDAY($S2, 3)</formula>
    </cfRule>
  </conditionalFormatting>
  <conditionalFormatting sqref="B14:D46">
    <cfRule type="expression" dxfId="260" priority="17">
      <formula>B14=MAX(B$2:B$46)</formula>
    </cfRule>
  </conditionalFormatting>
  <conditionalFormatting sqref="A50:N50 R50:T50">
    <cfRule type="expression" dxfId="259" priority="16">
      <formula>TODAY()-WEEKDAY(TODAY(), 3)=$S50-WEEKDAY($S50, 3)</formula>
    </cfRule>
  </conditionalFormatting>
  <conditionalFormatting sqref="B50:D50">
    <cfRule type="expression" dxfId="258" priority="15">
      <formula>B50=MAX(B$2:B$44)</formula>
    </cfRule>
  </conditionalFormatting>
  <conditionalFormatting sqref="A60:T104 A51:N59 R51:T59">
    <cfRule type="expression" dxfId="257" priority="14">
      <formula>TODAY()-WEEKDAY(TODAY(), 3)=$S51-WEEKDAY($S51, 3)</formula>
    </cfRule>
  </conditionalFormatting>
  <conditionalFormatting sqref="B51:D104">
    <cfRule type="expression" dxfId="256" priority="13">
      <formula>B51=MAX(B$2:B$44)</formula>
    </cfRule>
  </conditionalFormatting>
  <conditionalFormatting sqref="O14:Q46">
    <cfRule type="expression" dxfId="255" priority="12">
      <formula>TODAY()-WEEKDAY(TODAY(), 3)=$S14-WEEKDAY($S14, 3)</formula>
    </cfRule>
  </conditionalFormatting>
  <conditionalFormatting sqref="B46">
    <cfRule type="expression" dxfId="254" priority="10">
      <formula>TODAY()-WEEKDAY(TODAY(), 3)=$S46-WEEKDAY($S46, 3)</formula>
    </cfRule>
  </conditionalFormatting>
  <conditionalFormatting sqref="B46">
    <cfRule type="expression" dxfId="253" priority="9">
      <formula>B46=MAX(B$2:B$44)</formula>
    </cfRule>
  </conditionalFormatting>
  <conditionalFormatting sqref="C46:Q46">
    <cfRule type="expression" dxfId="252" priority="8">
      <formula>TODAY()-WEEKDAY(TODAY(), 3)=$S46-WEEKDAY($S46, 3)</formula>
    </cfRule>
  </conditionalFormatting>
  <conditionalFormatting sqref="C46:D46">
    <cfRule type="expression" dxfId="251" priority="7">
      <formula>C46=MAX(C$2:C$44)</formula>
    </cfRule>
  </conditionalFormatting>
  <conditionalFormatting sqref="O50:Q50">
    <cfRule type="expression" dxfId="250" priority="6">
      <formula>TODAY()-WEEKDAY(TODAY(), 3)=$S50-WEEKDAY($S50, 3)</formula>
    </cfRule>
  </conditionalFormatting>
  <conditionalFormatting sqref="D50">
    <cfRule type="expression" dxfId="249" priority="5">
      <formula>D50=MAX(D$2:D$44)</formula>
    </cfRule>
  </conditionalFormatting>
  <conditionalFormatting sqref="D51:O59">
    <cfRule type="expression" dxfId="248" priority="4">
      <formula>TODAY()-WEEKDAY(TODAY(), 3)=$S51-WEEKDAY($S51, 3)</formula>
    </cfRule>
  </conditionalFormatting>
  <conditionalFormatting sqref="S46">
    <cfRule type="expression" dxfId="247" priority="2">
      <formula>TODAY()-WEEKDAY(TODAY(), 3)=$S46-WEEKDAY($S46, 3)</formula>
    </cfRule>
  </conditionalFormatting>
  <conditionalFormatting sqref="T46">
    <cfRule type="expression" dxfId="246" priority="1">
      <formula>TODAY()-WEEKDAY(TODAY(), 3)=$S46-WEEKDAY($S46, 3)</formula>
    </cfRule>
  </conditionalFormatting>
  <conditionalFormatting sqref="D14:D46">
    <cfRule type="expression" dxfId="245" priority="11">
      <formula>D14=MAX(D$2:D$46)</formula>
    </cfRule>
  </conditionalFormatting>
  <conditionalFormatting sqref="D51:D59">
    <cfRule type="expression" dxfId="244" priority="3">
      <formula>D51=MAX(D$2:D$44)</formula>
    </cfRule>
  </conditionalFormatting>
  <pageMargins left="0.75" right="0.75" top="1" bottom="1" header="0.5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</row>
    <row r="2" spans="1:2" x14ac:dyDescent="0.25">
      <c r="B2" t="s">
        <v>18</v>
      </c>
    </row>
    <row r="3" spans="1:2" x14ac:dyDescent="0.25">
      <c r="B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2021-02-10T08:25:22Z</dcterms:modified>
</cp:coreProperties>
</file>