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26FC138-5D5C-47D7-9F1F-A157B788CDB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6" i="3" l="1"/>
  <c r="J826" i="3" s="1"/>
  <c r="C826" i="3"/>
  <c r="C833" i="3" s="1"/>
  <c r="B826" i="3"/>
  <c r="D825" i="3"/>
  <c r="D832" i="3" s="1"/>
  <c r="C825" i="3"/>
  <c r="C832" i="3" s="1"/>
  <c r="B825" i="3"/>
  <c r="H825" i="3" s="1"/>
  <c r="I824" i="3"/>
  <c r="D824" i="3"/>
  <c r="J824" i="3" s="1"/>
  <c r="C824" i="3"/>
  <c r="C831" i="3" s="1"/>
  <c r="B824" i="3"/>
  <c r="H824" i="3" s="1"/>
  <c r="H823" i="3"/>
  <c r="D823" i="3"/>
  <c r="D830" i="3" s="1"/>
  <c r="C823" i="3"/>
  <c r="C830" i="3" s="1"/>
  <c r="B823" i="3"/>
  <c r="D822" i="3"/>
  <c r="J822" i="3" s="1"/>
  <c r="C822" i="3"/>
  <c r="C829" i="3" s="1"/>
  <c r="B822" i="3"/>
  <c r="P821" i="3"/>
  <c r="D821" i="3"/>
  <c r="D828" i="3" s="1"/>
  <c r="C821" i="3"/>
  <c r="C828" i="3" s="1"/>
  <c r="B821" i="3"/>
  <c r="H821" i="3" s="1"/>
  <c r="R820" i="3"/>
  <c r="P820" i="3"/>
  <c r="D820" i="3"/>
  <c r="C820" i="3"/>
  <c r="Q823" i="3" s="1"/>
  <c r="B820" i="3"/>
  <c r="P823" i="3" s="1"/>
  <c r="A820" i="3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D770" i="3"/>
  <c r="J770" i="3" s="1"/>
  <c r="C770" i="3"/>
  <c r="I770" i="3" s="1"/>
  <c r="B770" i="3"/>
  <c r="H770" i="3" s="1"/>
  <c r="D769" i="3"/>
  <c r="D776" i="3" s="1"/>
  <c r="C769" i="3"/>
  <c r="I769" i="3" s="1"/>
  <c r="B769" i="3"/>
  <c r="H769" i="3" s="1"/>
  <c r="H768" i="3"/>
  <c r="D768" i="3"/>
  <c r="J768" i="3" s="1"/>
  <c r="C768" i="3"/>
  <c r="C775" i="3" s="1"/>
  <c r="B768" i="3"/>
  <c r="D767" i="3"/>
  <c r="D774" i="3" s="1"/>
  <c r="C767" i="3"/>
  <c r="C774" i="3" s="1"/>
  <c r="B767" i="3"/>
  <c r="H767" i="3" s="1"/>
  <c r="I766" i="3"/>
  <c r="D766" i="3"/>
  <c r="J766" i="3" s="1"/>
  <c r="C766" i="3"/>
  <c r="C773" i="3" s="1"/>
  <c r="B766" i="3"/>
  <c r="H766" i="3" s="1"/>
  <c r="I765" i="3"/>
  <c r="H765" i="3"/>
  <c r="D765" i="3"/>
  <c r="D772" i="3" s="1"/>
  <c r="C765" i="3"/>
  <c r="C772" i="3" s="1"/>
  <c r="B765" i="3"/>
  <c r="F765" i="3" s="1"/>
  <c r="N765" i="3" s="1"/>
  <c r="R764" i="3"/>
  <c r="I764" i="3"/>
  <c r="H764" i="3"/>
  <c r="D764" i="3"/>
  <c r="C764" i="3"/>
  <c r="B764" i="3"/>
  <c r="B771" i="3" s="1"/>
  <c r="A764" i="3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D721" i="3"/>
  <c r="D728" i="3" s="1"/>
  <c r="B719" i="3"/>
  <c r="C718" i="3"/>
  <c r="C725" i="3" s="1"/>
  <c r="D717" i="3"/>
  <c r="D724" i="3" s="1"/>
  <c r="B715" i="3"/>
  <c r="J714" i="3"/>
  <c r="D714" i="3"/>
  <c r="C714" i="3"/>
  <c r="C721" i="3" s="1"/>
  <c r="B714" i="3"/>
  <c r="B721" i="3" s="1"/>
  <c r="D713" i="3"/>
  <c r="D720" i="3" s="1"/>
  <c r="C713" i="3"/>
  <c r="C720" i="3" s="1"/>
  <c r="B713" i="3"/>
  <c r="B720" i="3" s="1"/>
  <c r="Q712" i="3"/>
  <c r="I712" i="3"/>
  <c r="H712" i="3"/>
  <c r="D712" i="3"/>
  <c r="D719" i="3" s="1"/>
  <c r="C712" i="3"/>
  <c r="C719" i="3" s="1"/>
  <c r="B712" i="3"/>
  <c r="I711" i="3"/>
  <c r="D711" i="3"/>
  <c r="D718" i="3" s="1"/>
  <c r="C711" i="3"/>
  <c r="B711" i="3"/>
  <c r="F711" i="3" s="1"/>
  <c r="N711" i="3" s="1"/>
  <c r="J710" i="3"/>
  <c r="D710" i="3"/>
  <c r="C710" i="3"/>
  <c r="C717" i="3" s="1"/>
  <c r="B710" i="3"/>
  <c r="B717" i="3" s="1"/>
  <c r="P709" i="3"/>
  <c r="D709" i="3"/>
  <c r="D716" i="3" s="1"/>
  <c r="C709" i="3"/>
  <c r="B709" i="3"/>
  <c r="B716" i="3" s="1"/>
  <c r="Q708" i="3"/>
  <c r="P708" i="3"/>
  <c r="I708" i="3"/>
  <c r="H708" i="3"/>
  <c r="D708" i="3"/>
  <c r="C708" i="3"/>
  <c r="B708" i="3"/>
  <c r="A708" i="3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D658" i="3"/>
  <c r="D665" i="3" s="1"/>
  <c r="C658" i="3"/>
  <c r="C665" i="3" s="1"/>
  <c r="B658" i="3"/>
  <c r="B665" i="3" s="1"/>
  <c r="D657" i="3"/>
  <c r="D664" i="3" s="1"/>
  <c r="C657" i="3"/>
  <c r="I657" i="3" s="1"/>
  <c r="B657" i="3"/>
  <c r="H657" i="3" s="1"/>
  <c r="D656" i="3"/>
  <c r="D663" i="3" s="1"/>
  <c r="C656" i="3"/>
  <c r="I656" i="3" s="1"/>
  <c r="B656" i="3"/>
  <c r="H656" i="3" s="1"/>
  <c r="D655" i="3"/>
  <c r="D662" i="3" s="1"/>
  <c r="C655" i="3"/>
  <c r="I655" i="3" s="1"/>
  <c r="B655" i="3"/>
  <c r="B662" i="3" s="1"/>
  <c r="D654" i="3"/>
  <c r="D661" i="3" s="1"/>
  <c r="C654" i="3"/>
  <c r="C661" i="3" s="1"/>
  <c r="B654" i="3"/>
  <c r="B661" i="3" s="1"/>
  <c r="D653" i="3"/>
  <c r="D660" i="3" s="1"/>
  <c r="C653" i="3"/>
  <c r="I653" i="3" s="1"/>
  <c r="B653" i="3"/>
  <c r="H653" i="3" s="1"/>
  <c r="D652" i="3"/>
  <c r="C652" i="3"/>
  <c r="B652" i="3"/>
  <c r="A652" i="3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D602" i="3"/>
  <c r="D609" i="3" s="1"/>
  <c r="C602" i="3"/>
  <c r="I602" i="3" s="1"/>
  <c r="B602" i="3"/>
  <c r="B609" i="3" s="1"/>
  <c r="D601" i="3"/>
  <c r="D608" i="3" s="1"/>
  <c r="C601" i="3"/>
  <c r="C608" i="3" s="1"/>
  <c r="B601" i="3"/>
  <c r="B608" i="3" s="1"/>
  <c r="D600" i="3"/>
  <c r="D607" i="3" s="1"/>
  <c r="C600" i="3"/>
  <c r="I600" i="3" s="1"/>
  <c r="B600" i="3"/>
  <c r="H600" i="3" s="1"/>
  <c r="D599" i="3"/>
  <c r="D606" i="3" s="1"/>
  <c r="C599" i="3"/>
  <c r="I599" i="3" s="1"/>
  <c r="B599" i="3"/>
  <c r="H599" i="3" s="1"/>
  <c r="D598" i="3"/>
  <c r="D605" i="3" s="1"/>
  <c r="C598" i="3"/>
  <c r="I598" i="3" s="1"/>
  <c r="B598" i="3"/>
  <c r="B605" i="3" s="1"/>
  <c r="D597" i="3"/>
  <c r="D604" i="3" s="1"/>
  <c r="C597" i="3"/>
  <c r="C604" i="3" s="1"/>
  <c r="B597" i="3"/>
  <c r="B604" i="3" s="1"/>
  <c r="J596" i="3"/>
  <c r="D596" i="3"/>
  <c r="C596" i="3"/>
  <c r="B596" i="3"/>
  <c r="A596" i="3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F574" i="3"/>
  <c r="N574" i="3" s="1"/>
  <c r="D574" i="3"/>
  <c r="D581" i="3" s="1"/>
  <c r="C574" i="3"/>
  <c r="C581" i="3" s="1"/>
  <c r="B574" i="3"/>
  <c r="B581" i="3" s="1"/>
  <c r="F573" i="3"/>
  <c r="N573" i="3" s="1"/>
  <c r="D573" i="3"/>
  <c r="D580" i="3" s="1"/>
  <c r="C573" i="3"/>
  <c r="C580" i="3" s="1"/>
  <c r="B573" i="3"/>
  <c r="B580" i="3" s="1"/>
  <c r="F580" i="3" s="1"/>
  <c r="N580" i="3" s="1"/>
  <c r="F572" i="3"/>
  <c r="N572" i="3" s="1"/>
  <c r="D572" i="3"/>
  <c r="D579" i="3" s="1"/>
  <c r="C572" i="3"/>
  <c r="C579" i="3" s="1"/>
  <c r="B572" i="3"/>
  <c r="B579" i="3" s="1"/>
  <c r="F571" i="3"/>
  <c r="N571" i="3" s="1"/>
  <c r="D571" i="3"/>
  <c r="D578" i="3" s="1"/>
  <c r="C571" i="3"/>
  <c r="C578" i="3" s="1"/>
  <c r="B571" i="3"/>
  <c r="B578" i="3" s="1"/>
  <c r="F578" i="3" s="1"/>
  <c r="N578" i="3" s="1"/>
  <c r="F570" i="3"/>
  <c r="N570" i="3" s="1"/>
  <c r="D570" i="3"/>
  <c r="D577" i="3" s="1"/>
  <c r="C570" i="3"/>
  <c r="C577" i="3" s="1"/>
  <c r="B570" i="3"/>
  <c r="B577" i="3" s="1"/>
  <c r="F569" i="3"/>
  <c r="N569" i="3" s="1"/>
  <c r="D569" i="3"/>
  <c r="D576" i="3" s="1"/>
  <c r="C569" i="3"/>
  <c r="C576" i="3" s="1"/>
  <c r="B569" i="3"/>
  <c r="B576" i="3" s="1"/>
  <c r="F576" i="3" s="1"/>
  <c r="N576" i="3" s="1"/>
  <c r="A569" i="3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F568" i="3"/>
  <c r="N568" i="3" s="1"/>
  <c r="D568" i="3"/>
  <c r="C568" i="3"/>
  <c r="B568" i="3"/>
  <c r="A568" i="3"/>
  <c r="F560" i="3"/>
  <c r="N560" i="3" s="1"/>
  <c r="D560" i="3"/>
  <c r="D567" i="3" s="1"/>
  <c r="J567" i="3" s="1"/>
  <c r="C560" i="3"/>
  <c r="C567" i="3" s="1"/>
  <c r="I567" i="3" s="1"/>
  <c r="B560" i="3"/>
  <c r="B567" i="3" s="1"/>
  <c r="F559" i="3"/>
  <c r="N559" i="3" s="1"/>
  <c r="D559" i="3"/>
  <c r="D566" i="3" s="1"/>
  <c r="J566" i="3" s="1"/>
  <c r="C559" i="3"/>
  <c r="C566" i="3" s="1"/>
  <c r="I566" i="3" s="1"/>
  <c r="B559" i="3"/>
  <c r="B566" i="3" s="1"/>
  <c r="F558" i="3"/>
  <c r="N558" i="3" s="1"/>
  <c r="D558" i="3"/>
  <c r="D565" i="3" s="1"/>
  <c r="J565" i="3" s="1"/>
  <c r="C558" i="3"/>
  <c r="C565" i="3" s="1"/>
  <c r="I565" i="3" s="1"/>
  <c r="B558" i="3"/>
  <c r="H558" i="3" s="1"/>
  <c r="F557" i="3"/>
  <c r="N557" i="3" s="1"/>
  <c r="D557" i="3"/>
  <c r="D564" i="3" s="1"/>
  <c r="J564" i="3" s="1"/>
  <c r="C557" i="3"/>
  <c r="C564" i="3" s="1"/>
  <c r="I564" i="3" s="1"/>
  <c r="B557" i="3"/>
  <c r="B564" i="3" s="1"/>
  <c r="F556" i="3"/>
  <c r="N556" i="3" s="1"/>
  <c r="D556" i="3"/>
  <c r="D563" i="3" s="1"/>
  <c r="J563" i="3" s="1"/>
  <c r="C556" i="3"/>
  <c r="C563" i="3" s="1"/>
  <c r="I563" i="3" s="1"/>
  <c r="B556" i="3"/>
  <c r="H556" i="3" s="1"/>
  <c r="F555" i="3"/>
  <c r="N555" i="3" s="1"/>
  <c r="D555" i="3"/>
  <c r="D562" i="3" s="1"/>
  <c r="J562" i="3" s="1"/>
  <c r="C555" i="3"/>
  <c r="C562" i="3" s="1"/>
  <c r="I562" i="3" s="1"/>
  <c r="B555" i="3"/>
  <c r="B562" i="3" s="1"/>
  <c r="P554" i="3"/>
  <c r="F554" i="3"/>
  <c r="N554" i="3" s="1"/>
  <c r="D554" i="3"/>
  <c r="C554" i="3"/>
  <c r="B554" i="3"/>
  <c r="A554" i="3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F548" i="3"/>
  <c r="N548" i="3" s="1"/>
  <c r="D548" i="3"/>
  <c r="J548" i="3" s="1"/>
  <c r="C548" i="3"/>
  <c r="I548" i="3" s="1"/>
  <c r="B548" i="3"/>
  <c r="H548" i="3" s="1"/>
  <c r="F547" i="3"/>
  <c r="N547" i="3" s="1"/>
  <c r="D547" i="3"/>
  <c r="C547" i="3"/>
  <c r="B547" i="3"/>
  <c r="A547" i="3"/>
  <c r="A548" i="3" s="1"/>
  <c r="A549" i="3" s="1"/>
  <c r="A550" i="3" s="1"/>
  <c r="A551" i="3" s="1"/>
  <c r="A552" i="3" s="1"/>
  <c r="A553" i="3" s="1"/>
  <c r="H820" i="3" l="1"/>
  <c r="F822" i="3"/>
  <c r="N822" i="3" s="1"/>
  <c r="I822" i="3"/>
  <c r="C837" i="3"/>
  <c r="I830" i="3"/>
  <c r="Q824" i="3"/>
  <c r="F826" i="3"/>
  <c r="N826" i="3" s="1"/>
  <c r="B833" i="3"/>
  <c r="I826" i="3"/>
  <c r="C827" i="3"/>
  <c r="F820" i="3"/>
  <c r="N820" i="3" s="1"/>
  <c r="I820" i="3"/>
  <c r="F821" i="3"/>
  <c r="N821" i="3" s="1"/>
  <c r="I821" i="3"/>
  <c r="C836" i="3"/>
  <c r="I829" i="3"/>
  <c r="P822" i="3"/>
  <c r="J830" i="3"/>
  <c r="D837" i="3"/>
  <c r="F825" i="3"/>
  <c r="N825" i="3" s="1"/>
  <c r="B832" i="3"/>
  <c r="I825" i="3"/>
  <c r="C840" i="3"/>
  <c r="I833" i="3"/>
  <c r="P826" i="3"/>
  <c r="Q833" i="3"/>
  <c r="Q832" i="3"/>
  <c r="Q831" i="3"/>
  <c r="Q830" i="3"/>
  <c r="Q829" i="3"/>
  <c r="Q828" i="3"/>
  <c r="Q827" i="3"/>
  <c r="C835" i="3"/>
  <c r="I828" i="3"/>
  <c r="Q822" i="3"/>
  <c r="F824" i="3"/>
  <c r="N824" i="3" s="1"/>
  <c r="B831" i="3"/>
  <c r="C839" i="3"/>
  <c r="I832" i="3"/>
  <c r="P825" i="3"/>
  <c r="Q826" i="3"/>
  <c r="B829" i="3"/>
  <c r="Q820" i="3"/>
  <c r="J828" i="3"/>
  <c r="D835" i="3"/>
  <c r="Q821" i="3"/>
  <c r="H822" i="3"/>
  <c r="F823" i="3"/>
  <c r="N823" i="3" s="1"/>
  <c r="B830" i="3"/>
  <c r="I823" i="3"/>
  <c r="C838" i="3"/>
  <c r="I831" i="3"/>
  <c r="P824" i="3"/>
  <c r="J832" i="3"/>
  <c r="D839" i="3"/>
  <c r="Q825" i="3"/>
  <c r="H826" i="3"/>
  <c r="B827" i="3"/>
  <c r="B828" i="3"/>
  <c r="J821" i="3"/>
  <c r="R822" i="3"/>
  <c r="J823" i="3"/>
  <c r="R824" i="3"/>
  <c r="J825" i="3"/>
  <c r="R826" i="3"/>
  <c r="D827" i="3"/>
  <c r="R828" i="3" s="1"/>
  <c r="D829" i="3"/>
  <c r="R830" i="3"/>
  <c r="D831" i="3"/>
  <c r="D833" i="3"/>
  <c r="J820" i="3"/>
  <c r="R821" i="3"/>
  <c r="R823" i="3"/>
  <c r="R825" i="3"/>
  <c r="R827" i="3"/>
  <c r="R829" i="3"/>
  <c r="R831" i="3"/>
  <c r="R833" i="3"/>
  <c r="B778" i="3"/>
  <c r="H771" i="3"/>
  <c r="Q769" i="3"/>
  <c r="C771" i="3"/>
  <c r="Q768" i="3"/>
  <c r="Q775" i="3"/>
  <c r="Q774" i="3"/>
  <c r="Q773" i="3"/>
  <c r="Q772" i="3"/>
  <c r="Q771" i="3"/>
  <c r="Q770" i="3"/>
  <c r="P764" i="3"/>
  <c r="C779" i="3"/>
  <c r="I772" i="3"/>
  <c r="P765" i="3"/>
  <c r="Q766" i="3"/>
  <c r="F768" i="3"/>
  <c r="N768" i="3" s="1"/>
  <c r="B775" i="3"/>
  <c r="I768" i="3"/>
  <c r="J776" i="3"/>
  <c r="D783" i="3"/>
  <c r="F764" i="3"/>
  <c r="N764" i="3" s="1"/>
  <c r="C780" i="3"/>
  <c r="I773" i="3"/>
  <c r="Q764" i="3"/>
  <c r="J772" i="3"/>
  <c r="D779" i="3"/>
  <c r="Q765" i="3"/>
  <c r="F767" i="3"/>
  <c r="N767" i="3" s="1"/>
  <c r="B774" i="3"/>
  <c r="I767" i="3"/>
  <c r="C782" i="3"/>
  <c r="I775" i="3"/>
  <c r="P768" i="3"/>
  <c r="F766" i="3"/>
  <c r="N766" i="3" s="1"/>
  <c r="B773" i="3"/>
  <c r="C781" i="3"/>
  <c r="I774" i="3"/>
  <c r="P767" i="3"/>
  <c r="F769" i="3"/>
  <c r="N769" i="3" s="1"/>
  <c r="B776" i="3"/>
  <c r="P769" i="3"/>
  <c r="P771" i="3"/>
  <c r="P766" i="3"/>
  <c r="J774" i="3"/>
  <c r="D781" i="3"/>
  <c r="Q767" i="3"/>
  <c r="F770" i="3"/>
  <c r="N770" i="3" s="1"/>
  <c r="B777" i="3"/>
  <c r="P770" i="3"/>
  <c r="B772" i="3"/>
  <c r="C776" i="3"/>
  <c r="C777" i="3"/>
  <c r="J765" i="3"/>
  <c r="R766" i="3"/>
  <c r="J767" i="3"/>
  <c r="R768" i="3"/>
  <c r="J769" i="3"/>
  <c r="R770" i="3"/>
  <c r="D771" i="3"/>
  <c r="R772" i="3"/>
  <c r="D773" i="3"/>
  <c r="R774" i="3"/>
  <c r="D775" i="3"/>
  <c r="R776" i="3"/>
  <c r="D777" i="3"/>
  <c r="J764" i="3"/>
  <c r="R765" i="3"/>
  <c r="R767" i="3"/>
  <c r="R769" i="3"/>
  <c r="R771" i="3"/>
  <c r="R773" i="3"/>
  <c r="R775" i="3"/>
  <c r="R777" i="3"/>
  <c r="D731" i="3"/>
  <c r="J724" i="3"/>
  <c r="C727" i="3"/>
  <c r="I720" i="3"/>
  <c r="I725" i="3"/>
  <c r="C732" i="3"/>
  <c r="D723" i="3"/>
  <c r="J716" i="3"/>
  <c r="J718" i="3"/>
  <c r="D725" i="3"/>
  <c r="D726" i="3"/>
  <c r="J719" i="3"/>
  <c r="F720" i="3"/>
  <c r="B727" i="3"/>
  <c r="H720" i="3"/>
  <c r="C728" i="3"/>
  <c r="I721" i="3"/>
  <c r="F716" i="3"/>
  <c r="N716" i="3" s="1"/>
  <c r="H716" i="3"/>
  <c r="B723" i="3"/>
  <c r="F717" i="3"/>
  <c r="B724" i="3"/>
  <c r="H717" i="3"/>
  <c r="D727" i="3"/>
  <c r="J720" i="3"/>
  <c r="Q715" i="3"/>
  <c r="C724" i="3"/>
  <c r="I717" i="3"/>
  <c r="I719" i="3"/>
  <c r="C726" i="3"/>
  <c r="F721" i="3"/>
  <c r="B728" i="3"/>
  <c r="H721" i="3"/>
  <c r="D735" i="3"/>
  <c r="J728" i="3"/>
  <c r="F719" i="3"/>
  <c r="Q720" i="3"/>
  <c r="F708" i="3"/>
  <c r="N708" i="3" s="1"/>
  <c r="R708" i="3"/>
  <c r="H709" i="3"/>
  <c r="Q709" i="3"/>
  <c r="P710" i="3"/>
  <c r="J711" i="3"/>
  <c r="F712" i="3"/>
  <c r="N712" i="3" s="1"/>
  <c r="R712" i="3"/>
  <c r="H713" i="3"/>
  <c r="Q713" i="3"/>
  <c r="P714" i="3"/>
  <c r="C715" i="3"/>
  <c r="R716" i="3"/>
  <c r="Q721" i="3"/>
  <c r="P713" i="3"/>
  <c r="F715" i="3"/>
  <c r="N715" i="3" s="1"/>
  <c r="P717" i="3"/>
  <c r="J708" i="3"/>
  <c r="F709" i="3"/>
  <c r="N709" i="3" s="1"/>
  <c r="I709" i="3"/>
  <c r="R709" i="3"/>
  <c r="H710" i="3"/>
  <c r="Q710" i="3"/>
  <c r="P711" i="3"/>
  <c r="J712" i="3"/>
  <c r="F713" i="3"/>
  <c r="N713" i="3" s="1"/>
  <c r="I713" i="3"/>
  <c r="R713" i="3"/>
  <c r="H714" i="3"/>
  <c r="Q714" i="3"/>
  <c r="D715" i="3"/>
  <c r="P715" i="3"/>
  <c r="C716" i="3"/>
  <c r="R717" i="3"/>
  <c r="Q718" i="3"/>
  <c r="R711" i="3"/>
  <c r="J709" i="3"/>
  <c r="F710" i="3"/>
  <c r="N710" i="3" s="1"/>
  <c r="I710" i="3"/>
  <c r="R710" i="3"/>
  <c r="H711" i="3"/>
  <c r="Q711" i="3"/>
  <c r="P712" i="3"/>
  <c r="J713" i="3"/>
  <c r="F714" i="3"/>
  <c r="N714" i="3" s="1"/>
  <c r="I714" i="3"/>
  <c r="R714" i="3"/>
  <c r="H715" i="3"/>
  <c r="P716" i="3"/>
  <c r="J717" i="3"/>
  <c r="B718" i="3"/>
  <c r="I718" i="3"/>
  <c r="R718" i="3"/>
  <c r="H719" i="3"/>
  <c r="Q719" i="3"/>
  <c r="P720" i="3"/>
  <c r="J721" i="3"/>
  <c r="B722" i="3"/>
  <c r="P724" i="3"/>
  <c r="B726" i="3"/>
  <c r="D667" i="3"/>
  <c r="J660" i="3"/>
  <c r="B669" i="3"/>
  <c r="H662" i="3"/>
  <c r="D671" i="3"/>
  <c r="J664" i="3"/>
  <c r="F661" i="3"/>
  <c r="B668" i="3"/>
  <c r="H661" i="3"/>
  <c r="D670" i="3"/>
  <c r="J663" i="3"/>
  <c r="F665" i="3"/>
  <c r="B672" i="3"/>
  <c r="H665" i="3"/>
  <c r="C668" i="3"/>
  <c r="I661" i="3"/>
  <c r="D669" i="3"/>
  <c r="J662" i="3"/>
  <c r="C672" i="3"/>
  <c r="I665" i="3"/>
  <c r="D668" i="3"/>
  <c r="J661" i="3"/>
  <c r="D672" i="3"/>
  <c r="J665" i="3"/>
  <c r="J652" i="3"/>
  <c r="R652" i="3"/>
  <c r="J653" i="3"/>
  <c r="R653" i="3"/>
  <c r="J654" i="3"/>
  <c r="R654" i="3"/>
  <c r="J655" i="3"/>
  <c r="R655" i="3"/>
  <c r="J656" i="3"/>
  <c r="R656" i="3"/>
  <c r="J657" i="3"/>
  <c r="R657" i="3"/>
  <c r="J658" i="3"/>
  <c r="R658" i="3"/>
  <c r="D659" i="3"/>
  <c r="R659" i="3"/>
  <c r="C662" i="3"/>
  <c r="F662" i="3" s="1"/>
  <c r="N662" i="3" s="1"/>
  <c r="B663" i="3"/>
  <c r="R663" i="3"/>
  <c r="F652" i="3"/>
  <c r="N652" i="3" s="1"/>
  <c r="F653" i="3"/>
  <c r="N653" i="3" s="1"/>
  <c r="F654" i="3"/>
  <c r="N654" i="3" s="1"/>
  <c r="F655" i="3"/>
  <c r="N655" i="3" s="1"/>
  <c r="F656" i="3"/>
  <c r="N656" i="3" s="1"/>
  <c r="F657" i="3"/>
  <c r="N657" i="3" s="1"/>
  <c r="F658" i="3"/>
  <c r="N658" i="3" s="1"/>
  <c r="B660" i="3"/>
  <c r="R660" i="3"/>
  <c r="C663" i="3"/>
  <c r="B664" i="3"/>
  <c r="R664" i="3"/>
  <c r="H652" i="3"/>
  <c r="P652" i="3"/>
  <c r="P653" i="3"/>
  <c r="H654" i="3"/>
  <c r="P654" i="3"/>
  <c r="H655" i="3"/>
  <c r="P655" i="3"/>
  <c r="P656" i="3"/>
  <c r="P657" i="3"/>
  <c r="H658" i="3"/>
  <c r="P658" i="3"/>
  <c r="B659" i="3"/>
  <c r="P659" i="3"/>
  <c r="C660" i="3"/>
  <c r="R661" i="3"/>
  <c r="P663" i="3"/>
  <c r="C664" i="3"/>
  <c r="R665" i="3"/>
  <c r="I652" i="3"/>
  <c r="Q652" i="3"/>
  <c r="Q653" i="3"/>
  <c r="I654" i="3"/>
  <c r="Q654" i="3"/>
  <c r="Q655" i="3"/>
  <c r="Q656" i="3"/>
  <c r="Q657" i="3"/>
  <c r="I658" i="3"/>
  <c r="Q658" i="3"/>
  <c r="C659" i="3"/>
  <c r="Q664" i="3" s="1"/>
  <c r="Q659" i="3"/>
  <c r="P660" i="3"/>
  <c r="R662" i="3"/>
  <c r="Q663" i="3"/>
  <c r="P664" i="3"/>
  <c r="D611" i="3"/>
  <c r="J604" i="3"/>
  <c r="D615" i="3"/>
  <c r="J608" i="3"/>
  <c r="B612" i="3"/>
  <c r="H605" i="3"/>
  <c r="D614" i="3"/>
  <c r="J607" i="3"/>
  <c r="B616" i="3"/>
  <c r="H609" i="3"/>
  <c r="F604" i="3"/>
  <c r="B611" i="3"/>
  <c r="H604" i="3"/>
  <c r="D613" i="3"/>
  <c r="J606" i="3"/>
  <c r="F608" i="3"/>
  <c r="B615" i="3"/>
  <c r="H608" i="3"/>
  <c r="C611" i="3"/>
  <c r="I604" i="3"/>
  <c r="D612" i="3"/>
  <c r="J605" i="3"/>
  <c r="C615" i="3"/>
  <c r="I608" i="3"/>
  <c r="D616" i="3"/>
  <c r="J609" i="3"/>
  <c r="R596" i="3"/>
  <c r="J597" i="3"/>
  <c r="R597" i="3"/>
  <c r="J598" i="3"/>
  <c r="R598" i="3"/>
  <c r="J599" i="3"/>
  <c r="R599" i="3"/>
  <c r="J600" i="3"/>
  <c r="R600" i="3"/>
  <c r="J601" i="3"/>
  <c r="R601" i="3"/>
  <c r="J602" i="3"/>
  <c r="R602" i="3"/>
  <c r="D603" i="3"/>
  <c r="C605" i="3"/>
  <c r="B606" i="3"/>
  <c r="C609" i="3"/>
  <c r="F609" i="3" s="1"/>
  <c r="N609" i="3" s="1"/>
  <c r="H596" i="3"/>
  <c r="F596" i="3"/>
  <c r="N596" i="3" s="1"/>
  <c r="F597" i="3"/>
  <c r="N597" i="3" s="1"/>
  <c r="F598" i="3"/>
  <c r="N598" i="3" s="1"/>
  <c r="F599" i="3"/>
  <c r="N599" i="3" s="1"/>
  <c r="F600" i="3"/>
  <c r="N600" i="3" s="1"/>
  <c r="F601" i="3"/>
  <c r="N601" i="3" s="1"/>
  <c r="F602" i="3"/>
  <c r="N602" i="3" s="1"/>
  <c r="C606" i="3"/>
  <c r="B607" i="3"/>
  <c r="R607" i="3"/>
  <c r="P596" i="3"/>
  <c r="H597" i="3"/>
  <c r="P597" i="3"/>
  <c r="H598" i="3"/>
  <c r="P598" i="3"/>
  <c r="P599" i="3"/>
  <c r="P600" i="3"/>
  <c r="H601" i="3"/>
  <c r="P601" i="3"/>
  <c r="H602" i="3"/>
  <c r="P602" i="3"/>
  <c r="B603" i="3"/>
  <c r="P603" i="3"/>
  <c r="R604" i="3"/>
  <c r="P606" i="3"/>
  <c r="C607" i="3"/>
  <c r="R608" i="3"/>
  <c r="I596" i="3"/>
  <c r="Q596" i="3"/>
  <c r="I597" i="3"/>
  <c r="Q597" i="3"/>
  <c r="Q598" i="3"/>
  <c r="Q599" i="3"/>
  <c r="Q600" i="3"/>
  <c r="I601" i="3"/>
  <c r="Q601" i="3"/>
  <c r="Q602" i="3"/>
  <c r="C603" i="3"/>
  <c r="Q607" i="3" s="1"/>
  <c r="R605" i="3"/>
  <c r="Q606" i="3"/>
  <c r="P607" i="3"/>
  <c r="R609" i="3"/>
  <c r="C583" i="3"/>
  <c r="I576" i="3"/>
  <c r="C585" i="3"/>
  <c r="I578" i="3"/>
  <c r="C587" i="3"/>
  <c r="I580" i="3"/>
  <c r="D583" i="3"/>
  <c r="J576" i="3"/>
  <c r="B584" i="3"/>
  <c r="H577" i="3"/>
  <c r="D585" i="3"/>
  <c r="J578" i="3"/>
  <c r="B586" i="3"/>
  <c r="H579" i="3"/>
  <c r="D587" i="3"/>
  <c r="J580" i="3"/>
  <c r="B588" i="3"/>
  <c r="H581" i="3"/>
  <c r="F577" i="3"/>
  <c r="N577" i="3" s="1"/>
  <c r="F581" i="3"/>
  <c r="N581" i="3" s="1"/>
  <c r="C584" i="3"/>
  <c r="I577" i="3"/>
  <c r="C586" i="3"/>
  <c r="I579" i="3"/>
  <c r="C588" i="3"/>
  <c r="I581" i="3"/>
  <c r="B583" i="3"/>
  <c r="H576" i="3"/>
  <c r="D584" i="3"/>
  <c r="J577" i="3"/>
  <c r="B585" i="3"/>
  <c r="H578" i="3"/>
  <c r="D586" i="3"/>
  <c r="J579" i="3"/>
  <c r="B587" i="3"/>
  <c r="H580" i="3"/>
  <c r="D588" i="3"/>
  <c r="J581" i="3"/>
  <c r="F579" i="3"/>
  <c r="N579" i="3" s="1"/>
  <c r="H568" i="3"/>
  <c r="P568" i="3"/>
  <c r="H569" i="3"/>
  <c r="P569" i="3"/>
  <c r="H570" i="3"/>
  <c r="P570" i="3"/>
  <c r="H571" i="3"/>
  <c r="P571" i="3"/>
  <c r="H572" i="3"/>
  <c r="P572" i="3"/>
  <c r="H573" i="3"/>
  <c r="P573" i="3"/>
  <c r="H574" i="3"/>
  <c r="P574" i="3"/>
  <c r="B575" i="3"/>
  <c r="P575" i="3"/>
  <c r="P576" i="3"/>
  <c r="P577" i="3"/>
  <c r="P578" i="3"/>
  <c r="P579" i="3"/>
  <c r="P580" i="3"/>
  <c r="P581" i="3"/>
  <c r="I568" i="3"/>
  <c r="Q568" i="3"/>
  <c r="I569" i="3"/>
  <c r="Q569" i="3"/>
  <c r="I570" i="3"/>
  <c r="Q570" i="3"/>
  <c r="I571" i="3"/>
  <c r="Q571" i="3"/>
  <c r="I572" i="3"/>
  <c r="Q572" i="3"/>
  <c r="I573" i="3"/>
  <c r="Q573" i="3"/>
  <c r="I574" i="3"/>
  <c r="Q574" i="3"/>
  <c r="C575" i="3"/>
  <c r="Q575" i="3"/>
  <c r="Q576" i="3"/>
  <c r="Q577" i="3"/>
  <c r="Q578" i="3"/>
  <c r="Q579" i="3"/>
  <c r="Q580" i="3"/>
  <c r="Q581" i="3"/>
  <c r="J568" i="3"/>
  <c r="R568" i="3"/>
  <c r="J569" i="3"/>
  <c r="R569" i="3"/>
  <c r="J570" i="3"/>
  <c r="R570" i="3"/>
  <c r="J571" i="3"/>
  <c r="R571" i="3"/>
  <c r="J572" i="3"/>
  <c r="R572" i="3"/>
  <c r="J573" i="3"/>
  <c r="R573" i="3"/>
  <c r="J574" i="3"/>
  <c r="R574" i="3"/>
  <c r="D575" i="3"/>
  <c r="R575" i="3"/>
  <c r="R577" i="3"/>
  <c r="R578" i="3"/>
  <c r="R579" i="3"/>
  <c r="R580" i="3"/>
  <c r="R581" i="3"/>
  <c r="Q567" i="3"/>
  <c r="H562" i="3"/>
  <c r="F562" i="3"/>
  <c r="N562" i="3" s="1"/>
  <c r="H564" i="3"/>
  <c r="F564" i="3"/>
  <c r="N564" i="3" s="1"/>
  <c r="H566" i="3"/>
  <c r="F566" i="3"/>
  <c r="N566" i="3" s="1"/>
  <c r="R567" i="3"/>
  <c r="H567" i="3"/>
  <c r="F567" i="3"/>
  <c r="N567" i="3" s="1"/>
  <c r="H555" i="3"/>
  <c r="P556" i="3"/>
  <c r="H557" i="3"/>
  <c r="P558" i="3"/>
  <c r="H559" i="3"/>
  <c r="P560" i="3"/>
  <c r="B561" i="3"/>
  <c r="P562" i="3"/>
  <c r="B563" i="3"/>
  <c r="B565" i="3"/>
  <c r="I554" i="3"/>
  <c r="Q554" i="3"/>
  <c r="I555" i="3"/>
  <c r="Q555" i="3"/>
  <c r="I556" i="3"/>
  <c r="Q556" i="3"/>
  <c r="I557" i="3"/>
  <c r="Q557" i="3"/>
  <c r="I558" i="3"/>
  <c r="Q558" i="3"/>
  <c r="I559" i="3"/>
  <c r="Q559" i="3"/>
  <c r="I560" i="3"/>
  <c r="Q560" i="3"/>
  <c r="C561" i="3"/>
  <c r="I561" i="3" s="1"/>
  <c r="Q561" i="3"/>
  <c r="Q562" i="3"/>
  <c r="Q563" i="3"/>
  <c r="Q564" i="3"/>
  <c r="Q565" i="3"/>
  <c r="Q566" i="3"/>
  <c r="H554" i="3"/>
  <c r="P555" i="3"/>
  <c r="P557" i="3"/>
  <c r="P559" i="3"/>
  <c r="H560" i="3"/>
  <c r="P561" i="3"/>
  <c r="P565" i="3"/>
  <c r="J554" i="3"/>
  <c r="R554" i="3"/>
  <c r="J555" i="3"/>
  <c r="R555" i="3"/>
  <c r="J556" i="3"/>
  <c r="R556" i="3"/>
  <c r="J557" i="3"/>
  <c r="R557" i="3"/>
  <c r="J558" i="3"/>
  <c r="R558" i="3"/>
  <c r="J559" i="3"/>
  <c r="R559" i="3"/>
  <c r="J560" i="3"/>
  <c r="R560" i="3"/>
  <c r="D561" i="3"/>
  <c r="J561" i="3" s="1"/>
  <c r="R561" i="3"/>
  <c r="R564" i="3"/>
  <c r="R565" i="3"/>
  <c r="H547" i="3"/>
  <c r="P547" i="3"/>
  <c r="P548" i="3"/>
  <c r="I547" i="3"/>
  <c r="Q547" i="3"/>
  <c r="Q548" i="3"/>
  <c r="J547" i="3"/>
  <c r="R547" i="3"/>
  <c r="R548" i="3"/>
  <c r="D840" i="3" l="1"/>
  <c r="J833" i="3"/>
  <c r="D836" i="3"/>
  <c r="J829" i="3"/>
  <c r="P827" i="3"/>
  <c r="C846" i="3"/>
  <c r="I839" i="3"/>
  <c r="F832" i="3"/>
  <c r="N832" i="3" s="1"/>
  <c r="B839" i="3"/>
  <c r="H832" i="3"/>
  <c r="P831" i="3"/>
  <c r="F833" i="3"/>
  <c r="N833" i="3" s="1"/>
  <c r="B840" i="3"/>
  <c r="H833" i="3"/>
  <c r="C844" i="3"/>
  <c r="I837" i="3"/>
  <c r="R832" i="3"/>
  <c r="F828" i="3"/>
  <c r="N828" i="3" s="1"/>
  <c r="B835" i="3"/>
  <c r="H828" i="3"/>
  <c r="D846" i="3"/>
  <c r="J839" i="3"/>
  <c r="C845" i="3"/>
  <c r="I838" i="3"/>
  <c r="F831" i="3"/>
  <c r="N831" i="3" s="1"/>
  <c r="B838" i="3"/>
  <c r="H831" i="3"/>
  <c r="C842" i="3"/>
  <c r="I835" i="3"/>
  <c r="P832" i="3"/>
  <c r="D838" i="3"/>
  <c r="J831" i="3"/>
  <c r="D834" i="3"/>
  <c r="J827" i="3"/>
  <c r="F827" i="3"/>
  <c r="N827" i="3" s="1"/>
  <c r="B834" i="3"/>
  <c r="P839" i="3" s="1"/>
  <c r="H827" i="3"/>
  <c r="C847" i="3"/>
  <c r="I840" i="3"/>
  <c r="D844" i="3"/>
  <c r="J837" i="3"/>
  <c r="C843" i="3"/>
  <c r="I836" i="3"/>
  <c r="P829" i="3"/>
  <c r="P833" i="3"/>
  <c r="C834" i="3"/>
  <c r="I827" i="3"/>
  <c r="F830" i="3"/>
  <c r="N830" i="3" s="1"/>
  <c r="B837" i="3"/>
  <c r="H830" i="3"/>
  <c r="D842" i="3"/>
  <c r="J835" i="3"/>
  <c r="F829" i="3"/>
  <c r="N829" i="3" s="1"/>
  <c r="B836" i="3"/>
  <c r="H829" i="3"/>
  <c r="P828" i="3"/>
  <c r="P830" i="3"/>
  <c r="P834" i="3"/>
  <c r="P838" i="3"/>
  <c r="D784" i="3"/>
  <c r="J777" i="3"/>
  <c r="D780" i="3"/>
  <c r="J773" i="3"/>
  <c r="D788" i="3"/>
  <c r="J781" i="3"/>
  <c r="F774" i="3"/>
  <c r="N774" i="3" s="1"/>
  <c r="B781" i="3"/>
  <c r="H774" i="3"/>
  <c r="C787" i="3"/>
  <c r="I780" i="3"/>
  <c r="P775" i="3"/>
  <c r="Q776" i="3"/>
  <c r="I771" i="3"/>
  <c r="C778" i="3"/>
  <c r="Q784" i="3" s="1"/>
  <c r="C784" i="3"/>
  <c r="I777" i="3"/>
  <c r="F777" i="3"/>
  <c r="N777" i="3" s="1"/>
  <c r="B784" i="3"/>
  <c r="H777" i="3"/>
  <c r="F776" i="3"/>
  <c r="N776" i="3" s="1"/>
  <c r="B783" i="3"/>
  <c r="H776" i="3"/>
  <c r="C788" i="3"/>
  <c r="I781" i="3"/>
  <c r="P772" i="3"/>
  <c r="P776" i="3"/>
  <c r="F775" i="3"/>
  <c r="N775" i="3" s="1"/>
  <c r="B782" i="3"/>
  <c r="H775" i="3"/>
  <c r="Q777" i="3"/>
  <c r="Q781" i="3"/>
  <c r="D782" i="3"/>
  <c r="J775" i="3"/>
  <c r="D778" i="3"/>
  <c r="J771" i="3"/>
  <c r="C783" i="3"/>
  <c r="I776" i="3"/>
  <c r="F773" i="3"/>
  <c r="N773" i="3" s="1"/>
  <c r="B780" i="3"/>
  <c r="H773" i="3"/>
  <c r="C789" i="3"/>
  <c r="I782" i="3"/>
  <c r="P773" i="3"/>
  <c r="P777" i="3"/>
  <c r="D790" i="3"/>
  <c r="J783" i="3"/>
  <c r="C786" i="3"/>
  <c r="I779" i="3"/>
  <c r="Q778" i="3"/>
  <c r="Q782" i="3"/>
  <c r="F778" i="3"/>
  <c r="B785" i="3"/>
  <c r="H778" i="3"/>
  <c r="F772" i="3"/>
  <c r="N772" i="3" s="1"/>
  <c r="B779" i="3"/>
  <c r="P779" i="3" s="1"/>
  <c r="H772" i="3"/>
  <c r="D786" i="3"/>
  <c r="J779" i="3"/>
  <c r="P774" i="3"/>
  <c r="P778" i="3"/>
  <c r="Q779" i="3"/>
  <c r="Q783" i="3"/>
  <c r="F771" i="3"/>
  <c r="N771" i="3" s="1"/>
  <c r="R724" i="3"/>
  <c r="D742" i="3"/>
  <c r="J735" i="3"/>
  <c r="C733" i="3"/>
  <c r="I726" i="3"/>
  <c r="B731" i="3"/>
  <c r="F724" i="3"/>
  <c r="N724" i="3" s="1"/>
  <c r="H724" i="3"/>
  <c r="B734" i="3"/>
  <c r="F727" i="3"/>
  <c r="N727" i="3" s="1"/>
  <c r="H727" i="3"/>
  <c r="D732" i="3"/>
  <c r="J725" i="3"/>
  <c r="C734" i="3"/>
  <c r="I727" i="3"/>
  <c r="R715" i="3"/>
  <c r="R721" i="3"/>
  <c r="C723" i="3"/>
  <c r="I716" i="3"/>
  <c r="P721" i="3"/>
  <c r="Q725" i="3"/>
  <c r="R720" i="3"/>
  <c r="C722" i="3"/>
  <c r="I715" i="3"/>
  <c r="R728" i="3"/>
  <c r="N719" i="3"/>
  <c r="N717" i="3"/>
  <c r="N720" i="3"/>
  <c r="C739" i="3"/>
  <c r="I732" i="3"/>
  <c r="F718" i="3"/>
  <c r="N718" i="3" s="1"/>
  <c r="B725" i="3"/>
  <c r="H718" i="3"/>
  <c r="P719" i="3"/>
  <c r="R719" i="3"/>
  <c r="P718" i="3"/>
  <c r="Q724" i="3"/>
  <c r="Q716" i="3"/>
  <c r="B735" i="3"/>
  <c r="F728" i="3"/>
  <c r="N728" i="3" s="1"/>
  <c r="H728" i="3"/>
  <c r="D734" i="3"/>
  <c r="J727" i="3"/>
  <c r="B730" i="3"/>
  <c r="F723" i="3"/>
  <c r="N723" i="3" s="1"/>
  <c r="H723" i="3"/>
  <c r="C735" i="3"/>
  <c r="I728" i="3"/>
  <c r="B733" i="3"/>
  <c r="F726" i="3"/>
  <c r="N726" i="3" s="1"/>
  <c r="H726" i="3"/>
  <c r="B729" i="3"/>
  <c r="F722" i="3"/>
  <c r="N722" i="3" s="1"/>
  <c r="H722" i="3"/>
  <c r="P723" i="3"/>
  <c r="D722" i="3"/>
  <c r="J715" i="3"/>
  <c r="R727" i="3"/>
  <c r="P722" i="3"/>
  <c r="Q717" i="3"/>
  <c r="P728" i="3"/>
  <c r="R723" i="3"/>
  <c r="N721" i="3"/>
  <c r="C731" i="3"/>
  <c r="I724" i="3"/>
  <c r="D733" i="3"/>
  <c r="J726" i="3"/>
  <c r="D730" i="3"/>
  <c r="J723" i="3"/>
  <c r="D738" i="3"/>
  <c r="J731" i="3"/>
  <c r="Q665" i="3"/>
  <c r="P662" i="3"/>
  <c r="F663" i="3"/>
  <c r="N663" i="3" s="1"/>
  <c r="B670" i="3"/>
  <c r="H663" i="3"/>
  <c r="D675" i="3"/>
  <c r="J668" i="3"/>
  <c r="D677" i="3"/>
  <c r="J670" i="3"/>
  <c r="Q662" i="3"/>
  <c r="B666" i="3"/>
  <c r="H659" i="3"/>
  <c r="F659" i="3"/>
  <c r="N659" i="3" s="1"/>
  <c r="Q661" i="3"/>
  <c r="P665" i="3"/>
  <c r="C669" i="3"/>
  <c r="I662" i="3"/>
  <c r="D666" i="3"/>
  <c r="J659" i="3"/>
  <c r="D676" i="3"/>
  <c r="J669" i="3"/>
  <c r="F672" i="3"/>
  <c r="N672" i="3" s="1"/>
  <c r="B679" i="3"/>
  <c r="H672" i="3"/>
  <c r="D678" i="3"/>
  <c r="J671" i="3"/>
  <c r="F664" i="3"/>
  <c r="N664" i="3" s="1"/>
  <c r="B671" i="3"/>
  <c r="H664" i="3"/>
  <c r="P661" i="3"/>
  <c r="J672" i="3"/>
  <c r="D679" i="3"/>
  <c r="N665" i="3"/>
  <c r="F668" i="3"/>
  <c r="N668" i="3" s="1"/>
  <c r="B675" i="3"/>
  <c r="H668" i="3"/>
  <c r="D674" i="3"/>
  <c r="J667" i="3"/>
  <c r="I659" i="3"/>
  <c r="C666" i="3"/>
  <c r="C671" i="3"/>
  <c r="I664" i="3"/>
  <c r="C667" i="3"/>
  <c r="I660" i="3"/>
  <c r="P666" i="3"/>
  <c r="C670" i="3"/>
  <c r="I663" i="3"/>
  <c r="F660" i="3"/>
  <c r="N660" i="3" s="1"/>
  <c r="B667" i="3"/>
  <c r="H660" i="3"/>
  <c r="Q668" i="3"/>
  <c r="Q660" i="3"/>
  <c r="C679" i="3"/>
  <c r="I672" i="3"/>
  <c r="C675" i="3"/>
  <c r="I668" i="3"/>
  <c r="N661" i="3"/>
  <c r="F669" i="3"/>
  <c r="N669" i="3" s="1"/>
  <c r="B676" i="3"/>
  <c r="H669" i="3"/>
  <c r="Q609" i="3"/>
  <c r="Q605" i="3"/>
  <c r="F607" i="3"/>
  <c r="N607" i="3" s="1"/>
  <c r="B614" i="3"/>
  <c r="H607" i="3"/>
  <c r="P608" i="3"/>
  <c r="C612" i="3"/>
  <c r="I605" i="3"/>
  <c r="J616" i="3"/>
  <c r="D623" i="3"/>
  <c r="D619" i="3"/>
  <c r="J612" i="3"/>
  <c r="D620" i="3"/>
  <c r="J613" i="3"/>
  <c r="D621" i="3"/>
  <c r="J614" i="3"/>
  <c r="Q603" i="3"/>
  <c r="P609" i="3"/>
  <c r="C613" i="3"/>
  <c r="I606" i="3"/>
  <c r="P604" i="3"/>
  <c r="F615" i="3"/>
  <c r="N615" i="3" s="1"/>
  <c r="B622" i="3"/>
  <c r="H615" i="3"/>
  <c r="H616" i="3"/>
  <c r="B623" i="3"/>
  <c r="D622" i="3"/>
  <c r="J615" i="3"/>
  <c r="I603" i="3"/>
  <c r="C610" i="3"/>
  <c r="C614" i="3"/>
  <c r="I607" i="3"/>
  <c r="Q608" i="3"/>
  <c r="P605" i="3"/>
  <c r="Q615" i="3"/>
  <c r="R606" i="3"/>
  <c r="R603" i="3"/>
  <c r="C622" i="3"/>
  <c r="I615" i="3"/>
  <c r="C618" i="3"/>
  <c r="I611" i="3"/>
  <c r="N608" i="3"/>
  <c r="F611" i="3"/>
  <c r="N611" i="3" s="1"/>
  <c r="B618" i="3"/>
  <c r="H611" i="3"/>
  <c r="F612" i="3"/>
  <c r="B619" i="3"/>
  <c r="H612" i="3"/>
  <c r="H603" i="3"/>
  <c r="F603" i="3"/>
  <c r="N603" i="3" s="1"/>
  <c r="B610" i="3"/>
  <c r="Q612" i="3"/>
  <c r="Q604" i="3"/>
  <c r="C616" i="3"/>
  <c r="F616" i="3" s="1"/>
  <c r="N616" i="3" s="1"/>
  <c r="I609" i="3"/>
  <c r="F606" i="3"/>
  <c r="N606" i="3" s="1"/>
  <c r="B613" i="3"/>
  <c r="H606" i="3"/>
  <c r="D610" i="3"/>
  <c r="J603" i="3"/>
  <c r="N604" i="3"/>
  <c r="F605" i="3"/>
  <c r="N605" i="3" s="1"/>
  <c r="D618" i="3"/>
  <c r="J611" i="3"/>
  <c r="C582" i="3"/>
  <c r="I575" i="3"/>
  <c r="D595" i="3"/>
  <c r="J595" i="3" s="1"/>
  <c r="J588" i="3"/>
  <c r="D593" i="3"/>
  <c r="J593" i="3" s="1"/>
  <c r="J586" i="3"/>
  <c r="D591" i="3"/>
  <c r="J591" i="3" s="1"/>
  <c r="J584" i="3"/>
  <c r="D594" i="3"/>
  <c r="J594" i="3" s="1"/>
  <c r="J587" i="3"/>
  <c r="D592" i="3"/>
  <c r="J592" i="3" s="1"/>
  <c r="J585" i="3"/>
  <c r="D590" i="3"/>
  <c r="J590" i="3" s="1"/>
  <c r="J583" i="3"/>
  <c r="D582" i="3"/>
  <c r="J575" i="3"/>
  <c r="C595" i="3"/>
  <c r="I595" i="3" s="1"/>
  <c r="I588" i="3"/>
  <c r="C591" i="3"/>
  <c r="I591" i="3" s="1"/>
  <c r="I584" i="3"/>
  <c r="C592" i="3"/>
  <c r="I592" i="3" s="1"/>
  <c r="I585" i="3"/>
  <c r="B594" i="3"/>
  <c r="H587" i="3"/>
  <c r="F587" i="3"/>
  <c r="N587" i="3" s="1"/>
  <c r="B592" i="3"/>
  <c r="H585" i="3"/>
  <c r="F585" i="3"/>
  <c r="N585" i="3" s="1"/>
  <c r="B590" i="3"/>
  <c r="H583" i="3"/>
  <c r="F583" i="3"/>
  <c r="N583" i="3" s="1"/>
  <c r="B595" i="3"/>
  <c r="H588" i="3"/>
  <c r="F588" i="3"/>
  <c r="N588" i="3" s="1"/>
  <c r="B593" i="3"/>
  <c r="H586" i="3"/>
  <c r="F586" i="3"/>
  <c r="N586" i="3" s="1"/>
  <c r="B591" i="3"/>
  <c r="H584" i="3"/>
  <c r="F584" i="3"/>
  <c r="N584" i="3" s="1"/>
  <c r="R576" i="3"/>
  <c r="B582" i="3"/>
  <c r="H575" i="3"/>
  <c r="F575" i="3"/>
  <c r="N575" i="3" s="1"/>
  <c r="C593" i="3"/>
  <c r="I593" i="3" s="1"/>
  <c r="I586" i="3"/>
  <c r="C594" i="3"/>
  <c r="I594" i="3" s="1"/>
  <c r="I587" i="3"/>
  <c r="C590" i="3"/>
  <c r="I590" i="3" s="1"/>
  <c r="I583" i="3"/>
  <c r="H563" i="3"/>
  <c r="F563" i="3"/>
  <c r="N563" i="3" s="1"/>
  <c r="P563" i="3"/>
  <c r="P566" i="3"/>
  <c r="R563" i="3"/>
  <c r="H565" i="3"/>
  <c r="F565" i="3"/>
  <c r="N565" i="3" s="1"/>
  <c r="H561" i="3"/>
  <c r="F561" i="3"/>
  <c r="N561" i="3" s="1"/>
  <c r="P567" i="3"/>
  <c r="R566" i="3"/>
  <c r="R562" i="3"/>
  <c r="P564" i="3"/>
  <c r="F836" i="3" l="1"/>
  <c r="N836" i="3" s="1"/>
  <c r="B843" i="3"/>
  <c r="H836" i="3"/>
  <c r="C841" i="3"/>
  <c r="I834" i="3"/>
  <c r="Q844" i="3"/>
  <c r="Q840" i="3"/>
  <c r="Q836" i="3"/>
  <c r="Q847" i="3"/>
  <c r="Q843" i="3"/>
  <c r="Q839" i="3"/>
  <c r="Q835" i="3"/>
  <c r="Q846" i="3"/>
  <c r="Q842" i="3"/>
  <c r="Q838" i="3"/>
  <c r="Q834" i="3"/>
  <c r="Q845" i="3"/>
  <c r="Q841" i="3"/>
  <c r="Q837" i="3"/>
  <c r="D851" i="3"/>
  <c r="J844" i="3"/>
  <c r="J834" i="3"/>
  <c r="D841" i="3"/>
  <c r="R834" i="3"/>
  <c r="R842" i="3"/>
  <c r="R841" i="3"/>
  <c r="R836" i="3"/>
  <c r="R835" i="3"/>
  <c r="R838" i="3"/>
  <c r="R837" i="3"/>
  <c r="R839" i="3"/>
  <c r="P836" i="3"/>
  <c r="C852" i="3"/>
  <c r="I845" i="3"/>
  <c r="F835" i="3"/>
  <c r="N835" i="3" s="1"/>
  <c r="B842" i="3"/>
  <c r="H835" i="3"/>
  <c r="C851" i="3"/>
  <c r="I844" i="3"/>
  <c r="F839" i="3"/>
  <c r="N839" i="3" s="1"/>
  <c r="B846" i="3"/>
  <c r="H839" i="3"/>
  <c r="J840" i="3"/>
  <c r="D847" i="3"/>
  <c r="F837" i="3"/>
  <c r="N837" i="3" s="1"/>
  <c r="B844" i="3"/>
  <c r="H837" i="3"/>
  <c r="P841" i="3"/>
  <c r="F834" i="3"/>
  <c r="N834" i="3" s="1"/>
  <c r="B841" i="3"/>
  <c r="H834" i="3"/>
  <c r="F838" i="3"/>
  <c r="N838" i="3" s="1"/>
  <c r="B845" i="3"/>
  <c r="H838" i="3"/>
  <c r="P835" i="3"/>
  <c r="R840" i="3"/>
  <c r="P837" i="3"/>
  <c r="C850" i="3"/>
  <c r="I843" i="3"/>
  <c r="C854" i="3"/>
  <c r="I847" i="3"/>
  <c r="J838" i="3"/>
  <c r="D845" i="3"/>
  <c r="P844" i="3"/>
  <c r="D853" i="3"/>
  <c r="J846" i="3"/>
  <c r="F840" i="3"/>
  <c r="N840" i="3" s="1"/>
  <c r="B847" i="3"/>
  <c r="H840" i="3"/>
  <c r="J836" i="3"/>
  <c r="D843" i="3"/>
  <c r="R845" i="3"/>
  <c r="D849" i="3"/>
  <c r="J842" i="3"/>
  <c r="P840" i="3"/>
  <c r="C849" i="3"/>
  <c r="I842" i="3"/>
  <c r="P843" i="3"/>
  <c r="C853" i="3"/>
  <c r="I846" i="3"/>
  <c r="P782" i="3"/>
  <c r="D793" i="3"/>
  <c r="J786" i="3"/>
  <c r="C790" i="3"/>
  <c r="I783" i="3"/>
  <c r="J782" i="3"/>
  <c r="D789" i="3"/>
  <c r="P784" i="3"/>
  <c r="P783" i="3"/>
  <c r="C794" i="3"/>
  <c r="I787" i="3"/>
  <c r="B792" i="3"/>
  <c r="H785" i="3"/>
  <c r="D797" i="3"/>
  <c r="J790" i="3"/>
  <c r="P785" i="3"/>
  <c r="F780" i="3"/>
  <c r="N780" i="3" s="1"/>
  <c r="B787" i="3"/>
  <c r="H780" i="3"/>
  <c r="F782" i="3"/>
  <c r="N782" i="3" s="1"/>
  <c r="B789" i="3"/>
  <c r="H782" i="3"/>
  <c r="P780" i="3"/>
  <c r="I788" i="3"/>
  <c r="C795" i="3"/>
  <c r="C791" i="3"/>
  <c r="I784" i="3"/>
  <c r="C785" i="3"/>
  <c r="I778" i="3"/>
  <c r="Q780" i="3"/>
  <c r="D795" i="3"/>
  <c r="J788" i="3"/>
  <c r="J784" i="3"/>
  <c r="D791" i="3"/>
  <c r="F779" i="3"/>
  <c r="N779" i="3" s="1"/>
  <c r="B786" i="3"/>
  <c r="H779" i="3"/>
  <c r="N778" i="3"/>
  <c r="P781" i="3"/>
  <c r="J778" i="3"/>
  <c r="D785" i="3"/>
  <c r="R778" i="3"/>
  <c r="R785" i="3"/>
  <c r="R783" i="3"/>
  <c r="R780" i="3"/>
  <c r="R786" i="3"/>
  <c r="R782" i="3"/>
  <c r="R779" i="3"/>
  <c r="R784" i="3"/>
  <c r="R781" i="3"/>
  <c r="F784" i="3"/>
  <c r="N784" i="3" s="1"/>
  <c r="B791" i="3"/>
  <c r="H784" i="3"/>
  <c r="F781" i="3"/>
  <c r="N781" i="3" s="1"/>
  <c r="B788" i="3"/>
  <c r="H781" i="3"/>
  <c r="I786" i="3"/>
  <c r="C793" i="3"/>
  <c r="C796" i="3"/>
  <c r="I789" i="3"/>
  <c r="P788" i="3"/>
  <c r="F783" i="3"/>
  <c r="N783" i="3" s="1"/>
  <c r="B790" i="3"/>
  <c r="H783" i="3"/>
  <c r="Q788" i="3"/>
  <c r="Q791" i="3"/>
  <c r="P787" i="3"/>
  <c r="J780" i="3"/>
  <c r="D787" i="3"/>
  <c r="Q789" i="3"/>
  <c r="D741" i="3"/>
  <c r="J734" i="3"/>
  <c r="D737" i="3"/>
  <c r="J730" i="3"/>
  <c r="C738" i="3"/>
  <c r="I731" i="3"/>
  <c r="D729" i="3"/>
  <c r="J722" i="3"/>
  <c r="R732" i="3"/>
  <c r="R722" i="3"/>
  <c r="R726" i="3"/>
  <c r="R733" i="3"/>
  <c r="R735" i="3"/>
  <c r="H729" i="3"/>
  <c r="B736" i="3"/>
  <c r="B737" i="3"/>
  <c r="H730" i="3"/>
  <c r="P731" i="3"/>
  <c r="R730" i="3"/>
  <c r="I722" i="3"/>
  <c r="C729" i="3"/>
  <c r="Q728" i="3"/>
  <c r="Q726" i="3"/>
  <c r="Q723" i="3"/>
  <c r="Q727" i="3"/>
  <c r="Q722" i="3"/>
  <c r="B741" i="3"/>
  <c r="H734" i="3"/>
  <c r="F734" i="3"/>
  <c r="N734" i="3" s="1"/>
  <c r="D745" i="3"/>
  <c r="J738" i="3"/>
  <c r="D740" i="3"/>
  <c r="J733" i="3"/>
  <c r="C742" i="3"/>
  <c r="I735" i="3"/>
  <c r="H735" i="3"/>
  <c r="F735" i="3"/>
  <c r="N735" i="3" s="1"/>
  <c r="B742" i="3"/>
  <c r="R725" i="3"/>
  <c r="R729" i="3"/>
  <c r="C730" i="3"/>
  <c r="I723" i="3"/>
  <c r="C741" i="3"/>
  <c r="I734" i="3"/>
  <c r="H731" i="3"/>
  <c r="F731" i="3"/>
  <c r="N731" i="3" s="1"/>
  <c r="B738" i="3"/>
  <c r="D749" i="3"/>
  <c r="J742" i="3"/>
  <c r="H733" i="3"/>
  <c r="F733" i="3"/>
  <c r="N733" i="3" s="1"/>
  <c r="B740" i="3"/>
  <c r="B732" i="3"/>
  <c r="F725" i="3"/>
  <c r="N725" i="3" s="1"/>
  <c r="H725" i="3"/>
  <c r="P729" i="3"/>
  <c r="P726" i="3"/>
  <c r="P727" i="3"/>
  <c r="P733" i="3"/>
  <c r="P725" i="3"/>
  <c r="C746" i="3"/>
  <c r="I739" i="3"/>
  <c r="P730" i="3"/>
  <c r="R731" i="3"/>
  <c r="D739" i="3"/>
  <c r="J732" i="3"/>
  <c r="C740" i="3"/>
  <c r="I733" i="3"/>
  <c r="F667" i="3"/>
  <c r="N667" i="3" s="1"/>
  <c r="B674" i="3"/>
  <c r="H667" i="3"/>
  <c r="C673" i="3"/>
  <c r="I666" i="3"/>
  <c r="Q671" i="3"/>
  <c r="Q667" i="3"/>
  <c r="D686" i="3"/>
  <c r="J679" i="3"/>
  <c r="F671" i="3"/>
  <c r="N671" i="3" s="1"/>
  <c r="B678" i="3"/>
  <c r="H671" i="3"/>
  <c r="Q670" i="3"/>
  <c r="D685" i="3"/>
  <c r="J678" i="3"/>
  <c r="F666" i="3"/>
  <c r="N666" i="3" s="1"/>
  <c r="B673" i="3"/>
  <c r="H666" i="3"/>
  <c r="P675" i="3"/>
  <c r="P668" i="3"/>
  <c r="P671" i="3"/>
  <c r="P676" i="3"/>
  <c r="P667" i="3"/>
  <c r="P672" i="3"/>
  <c r="Q672" i="3"/>
  <c r="B683" i="3"/>
  <c r="H676" i="3"/>
  <c r="C682" i="3"/>
  <c r="I675" i="3"/>
  <c r="C674" i="3"/>
  <c r="I667" i="3"/>
  <c r="F675" i="3"/>
  <c r="N675" i="3" s="1"/>
  <c r="H675" i="3"/>
  <c r="B682" i="3"/>
  <c r="D683" i="3"/>
  <c r="J676" i="3"/>
  <c r="C676" i="3"/>
  <c r="I669" i="3"/>
  <c r="Q669" i="3"/>
  <c r="D682" i="3"/>
  <c r="J675" i="3"/>
  <c r="P669" i="3"/>
  <c r="Q673" i="3"/>
  <c r="B686" i="3"/>
  <c r="F679" i="3"/>
  <c r="N679" i="3" s="1"/>
  <c r="H679" i="3"/>
  <c r="P674" i="3"/>
  <c r="Q666" i="3"/>
  <c r="F670" i="3"/>
  <c r="N670" i="3" s="1"/>
  <c r="B677" i="3"/>
  <c r="H670" i="3"/>
  <c r="C686" i="3"/>
  <c r="I679" i="3"/>
  <c r="C677" i="3"/>
  <c r="Q677" i="3" s="1"/>
  <c r="I670" i="3"/>
  <c r="C678" i="3"/>
  <c r="I671" i="3"/>
  <c r="Q679" i="3"/>
  <c r="D681" i="3"/>
  <c r="J674" i="3"/>
  <c r="P678" i="3"/>
  <c r="D673" i="3"/>
  <c r="J666" i="3"/>
  <c r="R672" i="3"/>
  <c r="R669" i="3"/>
  <c r="R674" i="3"/>
  <c r="R668" i="3"/>
  <c r="R677" i="3"/>
  <c r="R670" i="3"/>
  <c r="R671" i="3"/>
  <c r="R678" i="3"/>
  <c r="R666" i="3"/>
  <c r="R667" i="3"/>
  <c r="R673" i="3"/>
  <c r="Q676" i="3"/>
  <c r="D684" i="3"/>
  <c r="J677" i="3"/>
  <c r="P670" i="3"/>
  <c r="P677" i="3"/>
  <c r="D625" i="3"/>
  <c r="J618" i="3"/>
  <c r="F613" i="3"/>
  <c r="N613" i="3" s="1"/>
  <c r="B620" i="3"/>
  <c r="H613" i="3"/>
  <c r="B626" i="3"/>
  <c r="H619" i="3"/>
  <c r="C621" i="3"/>
  <c r="I614" i="3"/>
  <c r="C617" i="3"/>
  <c r="Q621" i="3" s="1"/>
  <c r="I610" i="3"/>
  <c r="Q614" i="3"/>
  <c r="Q610" i="3"/>
  <c r="B630" i="3"/>
  <c r="H623" i="3"/>
  <c r="B629" i="3"/>
  <c r="F622" i="3"/>
  <c r="N622" i="3" s="1"/>
  <c r="H622" i="3"/>
  <c r="D630" i="3"/>
  <c r="J623" i="3"/>
  <c r="Q616" i="3"/>
  <c r="F610" i="3"/>
  <c r="N610" i="3" s="1"/>
  <c r="B617" i="3"/>
  <c r="H610" i="3"/>
  <c r="P610" i="3"/>
  <c r="P611" i="3"/>
  <c r="P618" i="3"/>
  <c r="P619" i="3"/>
  <c r="P614" i="3"/>
  <c r="P615" i="3"/>
  <c r="N612" i="3"/>
  <c r="C629" i="3"/>
  <c r="I622" i="3"/>
  <c r="R610" i="3"/>
  <c r="Q617" i="3"/>
  <c r="Q613" i="3"/>
  <c r="D627" i="3"/>
  <c r="J620" i="3"/>
  <c r="C619" i="3"/>
  <c r="Q620" i="3" s="1"/>
  <c r="I612" i="3"/>
  <c r="D617" i="3"/>
  <c r="J610" i="3"/>
  <c r="R614" i="3"/>
  <c r="R616" i="3"/>
  <c r="R617" i="3"/>
  <c r="R622" i="3"/>
  <c r="R619" i="3"/>
  <c r="R612" i="3"/>
  <c r="R613" i="3"/>
  <c r="R615" i="3"/>
  <c r="R618" i="3"/>
  <c r="R611" i="3"/>
  <c r="R620" i="3"/>
  <c r="R621" i="3"/>
  <c r="P613" i="3"/>
  <c r="Q611" i="3"/>
  <c r="C620" i="3"/>
  <c r="I613" i="3"/>
  <c r="F614" i="3"/>
  <c r="N614" i="3" s="1"/>
  <c r="B621" i="3"/>
  <c r="H614" i="3"/>
  <c r="C623" i="3"/>
  <c r="I616" i="3"/>
  <c r="P617" i="3"/>
  <c r="B625" i="3"/>
  <c r="F618" i="3"/>
  <c r="N618" i="3" s="1"/>
  <c r="H618" i="3"/>
  <c r="C625" i="3"/>
  <c r="I618" i="3"/>
  <c r="P620" i="3"/>
  <c r="D629" i="3"/>
  <c r="J622" i="3"/>
  <c r="P616" i="3"/>
  <c r="D628" i="3"/>
  <c r="J621" i="3"/>
  <c r="D626" i="3"/>
  <c r="J619" i="3"/>
  <c r="P612" i="3"/>
  <c r="B589" i="3"/>
  <c r="H582" i="3"/>
  <c r="F582" i="3"/>
  <c r="N582" i="3" s="1"/>
  <c r="P582" i="3"/>
  <c r="P586" i="3"/>
  <c r="P590" i="3"/>
  <c r="P594" i="3"/>
  <c r="P583" i="3"/>
  <c r="P587" i="3"/>
  <c r="P591" i="3"/>
  <c r="P584" i="3"/>
  <c r="P588" i="3"/>
  <c r="P592" i="3"/>
  <c r="P585" i="3"/>
  <c r="P589" i="3"/>
  <c r="P593" i="3"/>
  <c r="H591" i="3"/>
  <c r="F591" i="3"/>
  <c r="N591" i="3" s="1"/>
  <c r="H594" i="3"/>
  <c r="F594" i="3"/>
  <c r="N594" i="3" s="1"/>
  <c r="D589" i="3"/>
  <c r="J582" i="3"/>
  <c r="R584" i="3"/>
  <c r="R588" i="3"/>
  <c r="R592" i="3"/>
  <c r="R585" i="3"/>
  <c r="R589" i="3"/>
  <c r="R593" i="3"/>
  <c r="R582" i="3"/>
  <c r="R586" i="3"/>
  <c r="R590" i="3"/>
  <c r="R594" i="3"/>
  <c r="R583" i="3"/>
  <c r="R587" i="3"/>
  <c r="R591" i="3"/>
  <c r="F592" i="3"/>
  <c r="N592" i="3" s="1"/>
  <c r="H592" i="3"/>
  <c r="F595" i="3"/>
  <c r="N595" i="3" s="1"/>
  <c r="H595" i="3"/>
  <c r="H590" i="3"/>
  <c r="F590" i="3"/>
  <c r="N590" i="3" s="1"/>
  <c r="C589" i="3"/>
  <c r="I582" i="3"/>
  <c r="Q583" i="3"/>
  <c r="Q587" i="3"/>
  <c r="Q591" i="3"/>
  <c r="Q584" i="3"/>
  <c r="Q588" i="3"/>
  <c r="Q592" i="3"/>
  <c r="Q585" i="3"/>
  <c r="Q589" i="3"/>
  <c r="Q593" i="3"/>
  <c r="Q582" i="3"/>
  <c r="Q586" i="3"/>
  <c r="Q590" i="3"/>
  <c r="Q594" i="3"/>
  <c r="H593" i="3"/>
  <c r="F593" i="3"/>
  <c r="N593" i="3" s="1"/>
  <c r="P595" i="3"/>
  <c r="C860" i="3" l="1"/>
  <c r="I853" i="3"/>
  <c r="C856" i="3"/>
  <c r="I849" i="3"/>
  <c r="D852" i="3"/>
  <c r="J845" i="3"/>
  <c r="C859" i="3"/>
  <c r="I852" i="3"/>
  <c r="R844" i="3"/>
  <c r="C848" i="3"/>
  <c r="I841" i="3"/>
  <c r="D850" i="3"/>
  <c r="J843" i="3"/>
  <c r="D860" i="3"/>
  <c r="J853" i="3"/>
  <c r="C857" i="3"/>
  <c r="I850" i="3"/>
  <c r="F844" i="3"/>
  <c r="N844" i="3" s="1"/>
  <c r="B851" i="3"/>
  <c r="H844" i="3"/>
  <c r="F842" i="3"/>
  <c r="N842" i="3" s="1"/>
  <c r="B849" i="3"/>
  <c r="P849" i="3" s="1"/>
  <c r="H842" i="3"/>
  <c r="R847" i="3"/>
  <c r="B854" i="3"/>
  <c r="F847" i="3"/>
  <c r="N847" i="3" s="1"/>
  <c r="H847" i="3"/>
  <c r="B852" i="3"/>
  <c r="F845" i="3"/>
  <c r="N845" i="3" s="1"/>
  <c r="H845" i="3"/>
  <c r="B853" i="3"/>
  <c r="F846" i="3"/>
  <c r="N846" i="3" s="1"/>
  <c r="H846" i="3"/>
  <c r="R843" i="3"/>
  <c r="D858" i="3"/>
  <c r="J851" i="3"/>
  <c r="F843" i="3"/>
  <c r="N843" i="3" s="1"/>
  <c r="B850" i="3"/>
  <c r="H843" i="3"/>
  <c r="D856" i="3"/>
  <c r="J849" i="3"/>
  <c r="P847" i="3"/>
  <c r="C861" i="3"/>
  <c r="I854" i="3"/>
  <c r="P854" i="3"/>
  <c r="F841" i="3"/>
  <c r="N841" i="3" s="1"/>
  <c r="B848" i="3"/>
  <c r="P852" i="3" s="1"/>
  <c r="H841" i="3"/>
  <c r="P853" i="3"/>
  <c r="P842" i="3"/>
  <c r="P846" i="3"/>
  <c r="P850" i="3"/>
  <c r="D854" i="3"/>
  <c r="J847" i="3"/>
  <c r="C858" i="3"/>
  <c r="I851" i="3"/>
  <c r="D848" i="3"/>
  <c r="J841" i="3"/>
  <c r="R846" i="3"/>
  <c r="P845" i="3"/>
  <c r="F785" i="3"/>
  <c r="N785" i="3" s="1"/>
  <c r="Q785" i="3"/>
  <c r="C803" i="3"/>
  <c r="I796" i="3"/>
  <c r="B798" i="3"/>
  <c r="F791" i="3"/>
  <c r="N791" i="3" s="1"/>
  <c r="H791" i="3"/>
  <c r="R788" i="3"/>
  <c r="R791" i="3"/>
  <c r="B793" i="3"/>
  <c r="F786" i="3"/>
  <c r="N786" i="3" s="1"/>
  <c r="H786" i="3"/>
  <c r="P792" i="3"/>
  <c r="P790" i="3"/>
  <c r="P793" i="3"/>
  <c r="P786" i="3"/>
  <c r="B796" i="3"/>
  <c r="F789" i="3"/>
  <c r="N789" i="3" s="1"/>
  <c r="H789" i="3"/>
  <c r="B794" i="3"/>
  <c r="F787" i="3"/>
  <c r="N787" i="3" s="1"/>
  <c r="H787" i="3"/>
  <c r="B799" i="3"/>
  <c r="H792" i="3"/>
  <c r="C797" i="3"/>
  <c r="I790" i="3"/>
  <c r="D800" i="3"/>
  <c r="J793" i="3"/>
  <c r="D794" i="3"/>
  <c r="J787" i="3"/>
  <c r="C800" i="3"/>
  <c r="I793" i="3"/>
  <c r="B795" i="3"/>
  <c r="F788" i="3"/>
  <c r="N788" i="3" s="1"/>
  <c r="H788" i="3"/>
  <c r="D792" i="3"/>
  <c r="J785" i="3"/>
  <c r="D802" i="3"/>
  <c r="J795" i="3"/>
  <c r="C798" i="3"/>
  <c r="I791" i="3"/>
  <c r="P795" i="3"/>
  <c r="D804" i="3"/>
  <c r="J797" i="3"/>
  <c r="D796" i="3"/>
  <c r="J789" i="3"/>
  <c r="P789" i="3"/>
  <c r="B797" i="3"/>
  <c r="F790" i="3"/>
  <c r="N790" i="3" s="1"/>
  <c r="H790" i="3"/>
  <c r="P791" i="3"/>
  <c r="R797" i="3"/>
  <c r="R787" i="3"/>
  <c r="R789" i="3"/>
  <c r="D798" i="3"/>
  <c r="J791" i="3"/>
  <c r="P798" i="3"/>
  <c r="C792" i="3"/>
  <c r="I785" i="3"/>
  <c r="Q792" i="3"/>
  <c r="Q786" i="3"/>
  <c r="Q796" i="3"/>
  <c r="Q790" i="3"/>
  <c r="Q794" i="3"/>
  <c r="Q797" i="3"/>
  <c r="Q787" i="3"/>
  <c r="Q798" i="3"/>
  <c r="C802" i="3"/>
  <c r="I795" i="3"/>
  <c r="C801" i="3"/>
  <c r="I794" i="3"/>
  <c r="Q795" i="3"/>
  <c r="R790" i="3"/>
  <c r="D746" i="3"/>
  <c r="J739" i="3"/>
  <c r="H732" i="3"/>
  <c r="F732" i="3"/>
  <c r="N732" i="3" s="1"/>
  <c r="B739" i="3"/>
  <c r="P735" i="3"/>
  <c r="P734" i="3"/>
  <c r="P732" i="3"/>
  <c r="P739" i="3"/>
  <c r="P742" i="3"/>
  <c r="P736" i="3"/>
  <c r="B749" i="3"/>
  <c r="H742" i="3"/>
  <c r="F742" i="3"/>
  <c r="N742" i="3" s="1"/>
  <c r="C749" i="3"/>
  <c r="I742" i="3"/>
  <c r="D752" i="3"/>
  <c r="J745" i="3"/>
  <c r="Q733" i="3"/>
  <c r="Q731" i="3"/>
  <c r="Q732" i="3"/>
  <c r="C736" i="3"/>
  <c r="I729" i="3"/>
  <c r="Q735" i="3"/>
  <c r="Q736" i="3"/>
  <c r="Q729" i="3"/>
  <c r="H737" i="3"/>
  <c r="B744" i="3"/>
  <c r="D736" i="3"/>
  <c r="J729" i="3"/>
  <c r="R741" i="3"/>
  <c r="R734" i="3"/>
  <c r="D744" i="3"/>
  <c r="J737" i="3"/>
  <c r="C753" i="3"/>
  <c r="I746" i="3"/>
  <c r="B747" i="3"/>
  <c r="H740" i="3"/>
  <c r="F740" i="3"/>
  <c r="N740" i="3" s="1"/>
  <c r="D756" i="3"/>
  <c r="J749" i="3"/>
  <c r="F729" i="3"/>
  <c r="N729" i="3" s="1"/>
  <c r="C747" i="3"/>
  <c r="I740" i="3"/>
  <c r="B745" i="3"/>
  <c r="H738" i="3"/>
  <c r="F738" i="3"/>
  <c r="N738" i="3" s="1"/>
  <c r="C748" i="3"/>
  <c r="I741" i="3"/>
  <c r="C737" i="3"/>
  <c r="I730" i="3"/>
  <c r="P738" i="3"/>
  <c r="D747" i="3"/>
  <c r="J740" i="3"/>
  <c r="Q738" i="3"/>
  <c r="Q734" i="3"/>
  <c r="Q741" i="3"/>
  <c r="F730" i="3"/>
  <c r="N730" i="3" s="1"/>
  <c r="B743" i="3"/>
  <c r="H736" i="3"/>
  <c r="F736" i="3"/>
  <c r="N736" i="3" s="1"/>
  <c r="C745" i="3"/>
  <c r="I738" i="3"/>
  <c r="D748" i="3"/>
  <c r="J741" i="3"/>
  <c r="B748" i="3"/>
  <c r="H741" i="3"/>
  <c r="F741" i="3"/>
  <c r="N741" i="3" s="1"/>
  <c r="Q730" i="3"/>
  <c r="P737" i="3"/>
  <c r="D691" i="3"/>
  <c r="J684" i="3"/>
  <c r="D680" i="3"/>
  <c r="J673" i="3"/>
  <c r="R685" i="3"/>
  <c r="R680" i="3"/>
  <c r="R684" i="3"/>
  <c r="D688" i="3"/>
  <c r="J681" i="3"/>
  <c r="C685" i="3"/>
  <c r="I678" i="3"/>
  <c r="F677" i="3"/>
  <c r="N677" i="3" s="1"/>
  <c r="B684" i="3"/>
  <c r="H677" i="3"/>
  <c r="C683" i="3"/>
  <c r="Q683" i="3" s="1"/>
  <c r="I676" i="3"/>
  <c r="D692" i="3"/>
  <c r="J685" i="3"/>
  <c r="B685" i="3"/>
  <c r="F678" i="3"/>
  <c r="N678" i="3" s="1"/>
  <c r="H678" i="3"/>
  <c r="Q678" i="3"/>
  <c r="C693" i="3"/>
  <c r="I686" i="3"/>
  <c r="D689" i="3"/>
  <c r="J682" i="3"/>
  <c r="B689" i="3"/>
  <c r="F682" i="3"/>
  <c r="N682" i="3" s="1"/>
  <c r="H682" i="3"/>
  <c r="B690" i="3"/>
  <c r="F683" i="3"/>
  <c r="H683" i="3"/>
  <c r="D690" i="3"/>
  <c r="J683" i="3"/>
  <c r="F676" i="3"/>
  <c r="N676" i="3" s="1"/>
  <c r="R679" i="3"/>
  <c r="P679" i="3"/>
  <c r="R676" i="3"/>
  <c r="R675" i="3"/>
  <c r="C684" i="3"/>
  <c r="I677" i="3"/>
  <c r="B693" i="3"/>
  <c r="H686" i="3"/>
  <c r="F686" i="3"/>
  <c r="N686" i="3" s="1"/>
  <c r="C681" i="3"/>
  <c r="I674" i="3"/>
  <c r="C689" i="3"/>
  <c r="I682" i="3"/>
  <c r="F673" i="3"/>
  <c r="N673" i="3" s="1"/>
  <c r="H673" i="3"/>
  <c r="B680" i="3"/>
  <c r="P673" i="3"/>
  <c r="D693" i="3"/>
  <c r="J686" i="3"/>
  <c r="Q675" i="3"/>
  <c r="C680" i="3"/>
  <c r="I673" i="3"/>
  <c r="Q674" i="3"/>
  <c r="F674" i="3"/>
  <c r="N674" i="3" s="1"/>
  <c r="B681" i="3"/>
  <c r="P682" i="3" s="1"/>
  <c r="H674" i="3"/>
  <c r="D635" i="3"/>
  <c r="J628" i="3"/>
  <c r="B632" i="3"/>
  <c r="H625" i="3"/>
  <c r="F625" i="3"/>
  <c r="N625" i="3" s="1"/>
  <c r="C630" i="3"/>
  <c r="I623" i="3"/>
  <c r="C636" i="3"/>
  <c r="I629" i="3"/>
  <c r="P622" i="3"/>
  <c r="B624" i="3"/>
  <c r="F617" i="3"/>
  <c r="N617" i="3" s="1"/>
  <c r="H617" i="3"/>
  <c r="Q622" i="3"/>
  <c r="R623" i="3"/>
  <c r="F623" i="3"/>
  <c r="N623" i="3" s="1"/>
  <c r="P623" i="3"/>
  <c r="B633" i="3"/>
  <c r="H626" i="3"/>
  <c r="D636" i="3"/>
  <c r="J629" i="3"/>
  <c r="C632" i="3"/>
  <c r="I625" i="3"/>
  <c r="P621" i="3"/>
  <c r="B637" i="3"/>
  <c r="H630" i="3"/>
  <c r="F630" i="3"/>
  <c r="N630" i="3" s="1"/>
  <c r="Q618" i="3"/>
  <c r="B627" i="3"/>
  <c r="F620" i="3"/>
  <c r="N620" i="3" s="1"/>
  <c r="H620" i="3"/>
  <c r="D632" i="3"/>
  <c r="J625" i="3"/>
  <c r="D633" i="3"/>
  <c r="J626" i="3"/>
  <c r="B628" i="3"/>
  <c r="F621" i="3"/>
  <c r="N621" i="3" s="1"/>
  <c r="H621" i="3"/>
  <c r="D624" i="3"/>
  <c r="R628" i="3" s="1"/>
  <c r="J617" i="3"/>
  <c r="P626" i="3"/>
  <c r="B636" i="3"/>
  <c r="H629" i="3"/>
  <c r="F629" i="3"/>
  <c r="N629" i="3" s="1"/>
  <c r="I621" i="3"/>
  <c r="C628" i="3"/>
  <c r="C627" i="3"/>
  <c r="I620" i="3"/>
  <c r="C626" i="3"/>
  <c r="F626" i="3" s="1"/>
  <c r="N626" i="3" s="1"/>
  <c r="I619" i="3"/>
  <c r="D634" i="3"/>
  <c r="J627" i="3"/>
  <c r="P624" i="3"/>
  <c r="D637" i="3"/>
  <c r="J630" i="3"/>
  <c r="Q623" i="3"/>
  <c r="I617" i="3"/>
  <c r="C624" i="3"/>
  <c r="Q619" i="3"/>
  <c r="F619" i="3"/>
  <c r="N619" i="3" s="1"/>
  <c r="R625" i="3"/>
  <c r="P625" i="3"/>
  <c r="I589" i="3"/>
  <c r="Q595" i="3"/>
  <c r="J589" i="3"/>
  <c r="R595" i="3"/>
  <c r="H589" i="3"/>
  <c r="F589" i="3"/>
  <c r="N589" i="3" s="1"/>
  <c r="D855" i="3" l="1"/>
  <c r="J848" i="3"/>
  <c r="R850" i="3"/>
  <c r="R856" i="3"/>
  <c r="B857" i="3"/>
  <c r="F850" i="3"/>
  <c r="N850" i="3" s="1"/>
  <c r="H850" i="3"/>
  <c r="D867" i="3"/>
  <c r="J860" i="3"/>
  <c r="C855" i="3"/>
  <c r="I848" i="3"/>
  <c r="Q860" i="3"/>
  <c r="Q855" i="3"/>
  <c r="Q850" i="3"/>
  <c r="Q861" i="3"/>
  <c r="Q856" i="3"/>
  <c r="Q851" i="3"/>
  <c r="Q857" i="3"/>
  <c r="Q852" i="3"/>
  <c r="Q858" i="3"/>
  <c r="Q853" i="3"/>
  <c r="Q848" i="3"/>
  <c r="Q859" i="3"/>
  <c r="Q854" i="3"/>
  <c r="Q849" i="3"/>
  <c r="R854" i="3"/>
  <c r="C863" i="3"/>
  <c r="I856" i="3"/>
  <c r="D861" i="3"/>
  <c r="J854" i="3"/>
  <c r="B855" i="3"/>
  <c r="F848" i="3"/>
  <c r="N848" i="3" s="1"/>
  <c r="H848" i="3"/>
  <c r="P855" i="3"/>
  <c r="P848" i="3"/>
  <c r="R851" i="3"/>
  <c r="R853" i="3"/>
  <c r="B861" i="3"/>
  <c r="H854" i="3"/>
  <c r="F854" i="3"/>
  <c r="N854" i="3" s="1"/>
  <c r="R848" i="3"/>
  <c r="C866" i="3"/>
  <c r="I859" i="3"/>
  <c r="D859" i="3"/>
  <c r="J852" i="3"/>
  <c r="C868" i="3"/>
  <c r="I861" i="3"/>
  <c r="D863" i="3"/>
  <c r="J856" i="3"/>
  <c r="B860" i="3"/>
  <c r="P860" i="3" s="1"/>
  <c r="H853" i="3"/>
  <c r="F853" i="3"/>
  <c r="N853" i="3" s="1"/>
  <c r="B859" i="3"/>
  <c r="H852" i="3"/>
  <c r="F852" i="3"/>
  <c r="N852" i="3" s="1"/>
  <c r="C864" i="3"/>
  <c r="I857" i="3"/>
  <c r="D857" i="3"/>
  <c r="J850" i="3"/>
  <c r="C867" i="3"/>
  <c r="I860" i="3"/>
  <c r="C865" i="3"/>
  <c r="I858" i="3"/>
  <c r="D865" i="3"/>
  <c r="J858" i="3"/>
  <c r="R852" i="3"/>
  <c r="R849" i="3"/>
  <c r="B856" i="3"/>
  <c r="H849" i="3"/>
  <c r="F849" i="3"/>
  <c r="N849" i="3" s="1"/>
  <c r="B858" i="3"/>
  <c r="H851" i="3"/>
  <c r="F851" i="3"/>
  <c r="N851" i="3" s="1"/>
  <c r="R860" i="3"/>
  <c r="P851" i="3"/>
  <c r="Q793" i="3"/>
  <c r="C805" i="3"/>
  <c r="I798" i="3"/>
  <c r="B802" i="3"/>
  <c r="H795" i="3"/>
  <c r="F795" i="3"/>
  <c r="N795" i="3" s="1"/>
  <c r="D801" i="3"/>
  <c r="J794" i="3"/>
  <c r="C804" i="3"/>
  <c r="I797" i="3"/>
  <c r="B806" i="3"/>
  <c r="H799" i="3"/>
  <c r="B800" i="3"/>
  <c r="H793" i="3"/>
  <c r="F793" i="3"/>
  <c r="N793" i="3" s="1"/>
  <c r="D805" i="3"/>
  <c r="J798" i="3"/>
  <c r="R799" i="3"/>
  <c r="D803" i="3"/>
  <c r="J796" i="3"/>
  <c r="D811" i="3"/>
  <c r="J804" i="3"/>
  <c r="D799" i="3"/>
  <c r="J792" i="3"/>
  <c r="R795" i="3"/>
  <c r="R793" i="3"/>
  <c r="P797" i="3"/>
  <c r="R796" i="3"/>
  <c r="R798" i="3"/>
  <c r="C810" i="3"/>
  <c r="I803" i="3"/>
  <c r="R792" i="3"/>
  <c r="R794" i="3"/>
  <c r="P794" i="3"/>
  <c r="C808" i="3"/>
  <c r="I801" i="3"/>
  <c r="C809" i="3"/>
  <c r="I802" i="3"/>
  <c r="C799" i="3"/>
  <c r="I792" i="3"/>
  <c r="Q803" i="3"/>
  <c r="Q799" i="3"/>
  <c r="B804" i="3"/>
  <c r="H797" i="3"/>
  <c r="F797" i="3"/>
  <c r="N797" i="3" s="1"/>
  <c r="P799" i="3"/>
  <c r="D809" i="3"/>
  <c r="J802" i="3"/>
  <c r="C807" i="3"/>
  <c r="I800" i="3"/>
  <c r="D807" i="3"/>
  <c r="J800" i="3"/>
  <c r="F792" i="3"/>
  <c r="N792" i="3" s="1"/>
  <c r="B803" i="3"/>
  <c r="H796" i="3"/>
  <c r="F796" i="3"/>
  <c r="N796" i="3" s="1"/>
  <c r="B805" i="3"/>
  <c r="P805" i="3" s="1"/>
  <c r="H798" i="3"/>
  <c r="F798" i="3"/>
  <c r="N798" i="3" s="1"/>
  <c r="P806" i="3"/>
  <c r="R800" i="3"/>
  <c r="R802" i="3"/>
  <c r="B801" i="3"/>
  <c r="H794" i="3"/>
  <c r="F794" i="3"/>
  <c r="N794" i="3" s="1"/>
  <c r="P801" i="3"/>
  <c r="R805" i="3"/>
  <c r="R803" i="3"/>
  <c r="R801" i="3"/>
  <c r="P796" i="3"/>
  <c r="B755" i="3"/>
  <c r="H748" i="3"/>
  <c r="F748" i="3"/>
  <c r="N748" i="3" s="1"/>
  <c r="D755" i="3"/>
  <c r="J748" i="3"/>
  <c r="C755" i="3"/>
  <c r="I748" i="3"/>
  <c r="Q737" i="3"/>
  <c r="B754" i="3"/>
  <c r="H747" i="3"/>
  <c r="F747" i="3"/>
  <c r="N747" i="3" s="1"/>
  <c r="D751" i="3"/>
  <c r="J744" i="3"/>
  <c r="D743" i="3"/>
  <c r="J736" i="3"/>
  <c r="R736" i="3"/>
  <c r="R740" i="3"/>
  <c r="R746" i="3"/>
  <c r="R748" i="3"/>
  <c r="R742" i="3"/>
  <c r="R747" i="3"/>
  <c r="R738" i="3"/>
  <c r="R739" i="3"/>
  <c r="R743" i="3"/>
  <c r="R737" i="3"/>
  <c r="R744" i="3"/>
  <c r="R749" i="3"/>
  <c r="D759" i="3"/>
  <c r="J759" i="3" s="1"/>
  <c r="J752" i="3"/>
  <c r="H743" i="3"/>
  <c r="B750" i="3"/>
  <c r="C754" i="3"/>
  <c r="I747" i="3"/>
  <c r="D763" i="3"/>
  <c r="J763" i="3" s="1"/>
  <c r="J756" i="3"/>
  <c r="F737" i="3"/>
  <c r="N737" i="3" s="1"/>
  <c r="Q748" i="3"/>
  <c r="C743" i="3"/>
  <c r="I736" i="3"/>
  <c r="B756" i="3"/>
  <c r="H749" i="3"/>
  <c r="F749" i="3"/>
  <c r="N749" i="3" s="1"/>
  <c r="P745" i="3"/>
  <c r="C752" i="3"/>
  <c r="I745" i="3"/>
  <c r="C744" i="3"/>
  <c r="I737" i="3"/>
  <c r="Q742" i="3"/>
  <c r="C760" i="3"/>
  <c r="I760" i="3" s="1"/>
  <c r="I753" i="3"/>
  <c r="B751" i="3"/>
  <c r="H744" i="3"/>
  <c r="F744" i="3"/>
  <c r="N744" i="3" s="1"/>
  <c r="Q744" i="3"/>
  <c r="Q749" i="3"/>
  <c r="C756" i="3"/>
  <c r="I749" i="3"/>
  <c r="P744" i="3"/>
  <c r="F739" i="3"/>
  <c r="N739" i="3" s="1"/>
  <c r="B746" i="3"/>
  <c r="H739" i="3"/>
  <c r="P750" i="3"/>
  <c r="P740" i="3"/>
  <c r="P741" i="3"/>
  <c r="D753" i="3"/>
  <c r="J746" i="3"/>
  <c r="P752" i="3"/>
  <c r="D754" i="3"/>
  <c r="J747" i="3"/>
  <c r="B752" i="3"/>
  <c r="H745" i="3"/>
  <c r="F745" i="3"/>
  <c r="N745" i="3" s="1"/>
  <c r="P743" i="3"/>
  <c r="Q739" i="3"/>
  <c r="Q740" i="3"/>
  <c r="D700" i="3"/>
  <c r="J693" i="3"/>
  <c r="C688" i="3"/>
  <c r="I681" i="3"/>
  <c r="Q684" i="3"/>
  <c r="P686" i="3"/>
  <c r="Q682" i="3"/>
  <c r="P680" i="3"/>
  <c r="P684" i="3"/>
  <c r="R681" i="3"/>
  <c r="R686" i="3"/>
  <c r="R682" i="3"/>
  <c r="D698" i="3"/>
  <c r="J691" i="3"/>
  <c r="C691" i="3"/>
  <c r="I684" i="3"/>
  <c r="D697" i="3"/>
  <c r="J690" i="3"/>
  <c r="B692" i="3"/>
  <c r="F685" i="3"/>
  <c r="N685" i="3" s="1"/>
  <c r="H685" i="3"/>
  <c r="Q685" i="3"/>
  <c r="C692" i="3"/>
  <c r="Q693" i="3" s="1"/>
  <c r="I685" i="3"/>
  <c r="B687" i="3"/>
  <c r="P689" i="3" s="1"/>
  <c r="F680" i="3"/>
  <c r="N680" i="3" s="1"/>
  <c r="H680" i="3"/>
  <c r="P691" i="3"/>
  <c r="P685" i="3"/>
  <c r="P690" i="3"/>
  <c r="C696" i="3"/>
  <c r="I689" i="3"/>
  <c r="B700" i="3"/>
  <c r="H693" i="3"/>
  <c r="F693" i="3"/>
  <c r="N693" i="3" s="1"/>
  <c r="Q681" i="3"/>
  <c r="Q680" i="3"/>
  <c r="N683" i="3"/>
  <c r="D696" i="3"/>
  <c r="J689" i="3"/>
  <c r="C700" i="3"/>
  <c r="I693" i="3"/>
  <c r="B691" i="3"/>
  <c r="H684" i="3"/>
  <c r="F684" i="3"/>
  <c r="N684" i="3" s="1"/>
  <c r="D687" i="3"/>
  <c r="J680" i="3"/>
  <c r="R683" i="3"/>
  <c r="B688" i="3"/>
  <c r="F681" i="3"/>
  <c r="N681" i="3" s="1"/>
  <c r="H681" i="3"/>
  <c r="C687" i="3"/>
  <c r="I680" i="3"/>
  <c r="Q689" i="3"/>
  <c r="P683" i="3"/>
  <c r="P687" i="3"/>
  <c r="B697" i="3"/>
  <c r="H690" i="3"/>
  <c r="F690" i="3"/>
  <c r="N690" i="3" s="1"/>
  <c r="B696" i="3"/>
  <c r="H689" i="3"/>
  <c r="F689" i="3"/>
  <c r="N689" i="3" s="1"/>
  <c r="D699" i="3"/>
  <c r="J692" i="3"/>
  <c r="P693" i="3"/>
  <c r="C690" i="3"/>
  <c r="I683" i="3"/>
  <c r="P681" i="3"/>
  <c r="D695" i="3"/>
  <c r="J688" i="3"/>
  <c r="Q686" i="3"/>
  <c r="Q626" i="3"/>
  <c r="Q625" i="3"/>
  <c r="Q627" i="3"/>
  <c r="Q630" i="3"/>
  <c r="C634" i="3"/>
  <c r="I627" i="3"/>
  <c r="C635" i="3"/>
  <c r="I628" i="3"/>
  <c r="B643" i="3"/>
  <c r="H636" i="3"/>
  <c r="F636" i="3"/>
  <c r="N636" i="3" s="1"/>
  <c r="B644" i="3"/>
  <c r="H637" i="3"/>
  <c r="B640" i="3"/>
  <c r="H633" i="3"/>
  <c r="C643" i="3"/>
  <c r="I636" i="3"/>
  <c r="D642" i="3"/>
  <c r="J635" i="3"/>
  <c r="D641" i="3"/>
  <c r="J634" i="3"/>
  <c r="D640" i="3"/>
  <c r="J633" i="3"/>
  <c r="D643" i="3"/>
  <c r="J636" i="3"/>
  <c r="P628" i="3"/>
  <c r="B631" i="3"/>
  <c r="H624" i="3"/>
  <c r="F624" i="3"/>
  <c r="N624" i="3" s="1"/>
  <c r="P629" i="3"/>
  <c r="P627" i="3"/>
  <c r="P630" i="3"/>
  <c r="C631" i="3"/>
  <c r="Q631" i="3" s="1"/>
  <c r="I624" i="3"/>
  <c r="Q628" i="3"/>
  <c r="D631" i="3"/>
  <c r="R633" i="3" s="1"/>
  <c r="J624" i="3"/>
  <c r="R631" i="3"/>
  <c r="R629" i="3"/>
  <c r="R626" i="3"/>
  <c r="R624" i="3"/>
  <c r="R630" i="3"/>
  <c r="R627" i="3"/>
  <c r="B634" i="3"/>
  <c r="H627" i="3"/>
  <c r="F627" i="3"/>
  <c r="N627" i="3" s="1"/>
  <c r="P632" i="3"/>
  <c r="Q629" i="3"/>
  <c r="B639" i="3"/>
  <c r="H632" i="3"/>
  <c r="F632" i="3"/>
  <c r="N632" i="3" s="1"/>
  <c r="D644" i="3"/>
  <c r="J637" i="3"/>
  <c r="C633" i="3"/>
  <c r="F633" i="3" s="1"/>
  <c r="N633" i="3" s="1"/>
  <c r="I626" i="3"/>
  <c r="R634" i="3"/>
  <c r="P631" i="3"/>
  <c r="B635" i="3"/>
  <c r="P635" i="3" s="1"/>
  <c r="H628" i="3"/>
  <c r="F628" i="3"/>
  <c r="N628" i="3" s="1"/>
  <c r="D639" i="3"/>
  <c r="J632" i="3"/>
  <c r="Q637" i="3"/>
  <c r="Q632" i="3"/>
  <c r="C639" i="3"/>
  <c r="I632" i="3"/>
  <c r="Q624" i="3"/>
  <c r="C637" i="3"/>
  <c r="I630" i="3"/>
  <c r="P637" i="3"/>
  <c r="B866" i="3" l="1"/>
  <c r="H859" i="3"/>
  <c r="F859" i="3"/>
  <c r="N859" i="3" s="1"/>
  <c r="C875" i="3"/>
  <c r="I875" i="3" s="1"/>
  <c r="I868" i="3"/>
  <c r="B868" i="3"/>
  <c r="H861" i="3"/>
  <c r="F861" i="3"/>
  <c r="N861" i="3" s="1"/>
  <c r="D874" i="3"/>
  <c r="J874" i="3" s="1"/>
  <c r="J867" i="3"/>
  <c r="D864" i="3"/>
  <c r="J857" i="3"/>
  <c r="C873" i="3"/>
  <c r="I873" i="3" s="1"/>
  <c r="I866" i="3"/>
  <c r="R858" i="3"/>
  <c r="D868" i="3"/>
  <c r="R868" i="3" s="1"/>
  <c r="J861" i="3"/>
  <c r="B863" i="3"/>
  <c r="H856" i="3"/>
  <c r="F856" i="3"/>
  <c r="N856" i="3" s="1"/>
  <c r="C872" i="3"/>
  <c r="I872" i="3" s="1"/>
  <c r="I865" i="3"/>
  <c r="B865" i="3"/>
  <c r="H858" i="3"/>
  <c r="F858" i="3"/>
  <c r="N858" i="3" s="1"/>
  <c r="P858" i="3"/>
  <c r="R861" i="3"/>
  <c r="D870" i="3"/>
  <c r="J870" i="3" s="1"/>
  <c r="J863" i="3"/>
  <c r="C862" i="3"/>
  <c r="I855" i="3"/>
  <c r="P856" i="3"/>
  <c r="D872" i="3"/>
  <c r="J872" i="3" s="1"/>
  <c r="J865" i="3"/>
  <c r="C874" i="3"/>
  <c r="I874" i="3" s="1"/>
  <c r="I867" i="3"/>
  <c r="R859" i="3"/>
  <c r="C871" i="3"/>
  <c r="I871" i="3" s="1"/>
  <c r="I864" i="3"/>
  <c r="B867" i="3"/>
  <c r="H860" i="3"/>
  <c r="F860" i="3"/>
  <c r="N860" i="3" s="1"/>
  <c r="D866" i="3"/>
  <c r="J859" i="3"/>
  <c r="B862" i="3"/>
  <c r="P865" i="3" s="1"/>
  <c r="H855" i="3"/>
  <c r="F855" i="3"/>
  <c r="N855" i="3" s="1"/>
  <c r="P859" i="3"/>
  <c r="P861" i="3"/>
  <c r="P857" i="3"/>
  <c r="C870" i="3"/>
  <c r="I870" i="3" s="1"/>
  <c r="I863" i="3"/>
  <c r="B864" i="3"/>
  <c r="P864" i="3" s="1"/>
  <c r="H857" i="3"/>
  <c r="F857" i="3"/>
  <c r="N857" i="3" s="1"/>
  <c r="D862" i="3"/>
  <c r="R864" i="3" s="1"/>
  <c r="J855" i="3"/>
  <c r="R866" i="3"/>
  <c r="R857" i="3"/>
  <c r="R855" i="3"/>
  <c r="C814" i="3"/>
  <c r="I814" i="3" s="1"/>
  <c r="I807" i="3"/>
  <c r="D816" i="3"/>
  <c r="J816" i="3" s="1"/>
  <c r="J809" i="3"/>
  <c r="B811" i="3"/>
  <c r="H804" i="3"/>
  <c r="F804" i="3"/>
  <c r="N804" i="3" s="1"/>
  <c r="C816" i="3"/>
  <c r="I816" i="3" s="1"/>
  <c r="I809" i="3"/>
  <c r="C817" i="3"/>
  <c r="I817" i="3" s="1"/>
  <c r="I810" i="3"/>
  <c r="P802" i="3"/>
  <c r="D806" i="3"/>
  <c r="J799" i="3"/>
  <c r="R806" i="3"/>
  <c r="R804" i="3"/>
  <c r="D810" i="3"/>
  <c r="J803" i="3"/>
  <c r="B813" i="3"/>
  <c r="H806" i="3"/>
  <c r="F806" i="3"/>
  <c r="D808" i="3"/>
  <c r="R809" i="3" s="1"/>
  <c r="J801" i="3"/>
  <c r="R811" i="3"/>
  <c r="B808" i="3"/>
  <c r="H801" i="3"/>
  <c r="F801" i="3"/>
  <c r="N801" i="3" s="1"/>
  <c r="D814" i="3"/>
  <c r="J814" i="3" s="1"/>
  <c r="J807" i="3"/>
  <c r="C806" i="3"/>
  <c r="I799" i="3"/>
  <c r="Q805" i="3"/>
  <c r="Q800" i="3"/>
  <c r="Q808" i="3"/>
  <c r="Q802" i="3"/>
  <c r="Q809" i="3"/>
  <c r="Q806" i="3"/>
  <c r="Q810" i="3"/>
  <c r="C815" i="3"/>
  <c r="I815" i="3" s="1"/>
  <c r="I808" i="3"/>
  <c r="D818" i="3"/>
  <c r="J818" i="3" s="1"/>
  <c r="J811" i="3"/>
  <c r="F799" i="3"/>
  <c r="N799" i="3" s="1"/>
  <c r="C811" i="3"/>
  <c r="I804" i="3"/>
  <c r="Q804" i="3"/>
  <c r="Q801" i="3"/>
  <c r="Q807" i="3"/>
  <c r="B812" i="3"/>
  <c r="H805" i="3"/>
  <c r="F805" i="3"/>
  <c r="N805" i="3" s="1"/>
  <c r="B810" i="3"/>
  <c r="H803" i="3"/>
  <c r="F803" i="3"/>
  <c r="N803" i="3" s="1"/>
  <c r="P803" i="3"/>
  <c r="D812" i="3"/>
  <c r="J805" i="3"/>
  <c r="B807" i="3"/>
  <c r="H800" i="3"/>
  <c r="F800" i="3"/>
  <c r="N800" i="3" s="1"/>
  <c r="P800" i="3"/>
  <c r="P804" i="3"/>
  <c r="B809" i="3"/>
  <c r="H802" i="3"/>
  <c r="F802" i="3"/>
  <c r="N802" i="3" s="1"/>
  <c r="C812" i="3"/>
  <c r="I805" i="3"/>
  <c r="B753" i="3"/>
  <c r="H746" i="3"/>
  <c r="F746" i="3"/>
  <c r="N746" i="3" s="1"/>
  <c r="P751" i="3"/>
  <c r="P748" i="3"/>
  <c r="P753" i="3"/>
  <c r="C759" i="3"/>
  <c r="I752" i="3"/>
  <c r="B757" i="3"/>
  <c r="H750" i="3"/>
  <c r="D758" i="3"/>
  <c r="J758" i="3" s="1"/>
  <c r="J751" i="3"/>
  <c r="B762" i="3"/>
  <c r="H755" i="3"/>
  <c r="F755" i="3"/>
  <c r="N755" i="3" s="1"/>
  <c r="B759" i="3"/>
  <c r="H752" i="3"/>
  <c r="F752" i="3"/>
  <c r="N752" i="3" s="1"/>
  <c r="P757" i="3"/>
  <c r="B758" i="3"/>
  <c r="H751" i="3"/>
  <c r="P746" i="3"/>
  <c r="B763" i="3"/>
  <c r="H756" i="3"/>
  <c r="F756" i="3"/>
  <c r="N756" i="3" s="1"/>
  <c r="D762" i="3"/>
  <c r="J762" i="3" s="1"/>
  <c r="J755" i="3"/>
  <c r="D760" i="3"/>
  <c r="J760" i="3" s="1"/>
  <c r="J753" i="3"/>
  <c r="P749" i="3"/>
  <c r="C763" i="3"/>
  <c r="I763" i="3" s="1"/>
  <c r="I756" i="3"/>
  <c r="C751" i="3"/>
  <c r="I744" i="3"/>
  <c r="C761" i="3"/>
  <c r="I761" i="3" s="1"/>
  <c r="I754" i="3"/>
  <c r="D750" i="3"/>
  <c r="R752" i="3" s="1"/>
  <c r="J743" i="3"/>
  <c r="R745" i="3"/>
  <c r="C762" i="3"/>
  <c r="I762" i="3" s="1"/>
  <c r="I755" i="3"/>
  <c r="D761" i="3"/>
  <c r="J761" i="3" s="1"/>
  <c r="J754" i="3"/>
  <c r="P747" i="3"/>
  <c r="C750" i="3"/>
  <c r="I743" i="3"/>
  <c r="Q743" i="3"/>
  <c r="Q747" i="3"/>
  <c r="Q745" i="3"/>
  <c r="Q754" i="3"/>
  <c r="F743" i="3"/>
  <c r="N743" i="3" s="1"/>
  <c r="B761" i="3"/>
  <c r="H754" i="3"/>
  <c r="F754" i="3"/>
  <c r="N754" i="3" s="1"/>
  <c r="Q746" i="3"/>
  <c r="Q688" i="3"/>
  <c r="Q690" i="3"/>
  <c r="D706" i="3"/>
  <c r="J706" i="3" s="1"/>
  <c r="J699" i="3"/>
  <c r="B704" i="3"/>
  <c r="H697" i="3"/>
  <c r="B698" i="3"/>
  <c r="H691" i="3"/>
  <c r="F691" i="3"/>
  <c r="N691" i="3" s="1"/>
  <c r="C707" i="3"/>
  <c r="I700" i="3"/>
  <c r="P692" i="3"/>
  <c r="C698" i="3"/>
  <c r="I691" i="3"/>
  <c r="Q691" i="3"/>
  <c r="D702" i="3"/>
  <c r="J702" i="3" s="1"/>
  <c r="J695" i="3"/>
  <c r="C697" i="3"/>
  <c r="I690" i="3"/>
  <c r="B703" i="3"/>
  <c r="H696" i="3"/>
  <c r="F696" i="3"/>
  <c r="N696" i="3" s="1"/>
  <c r="B695" i="3"/>
  <c r="H688" i="3"/>
  <c r="F688" i="3"/>
  <c r="N688" i="3" s="1"/>
  <c r="D694" i="3"/>
  <c r="J687" i="3"/>
  <c r="R692" i="3"/>
  <c r="R697" i="3"/>
  <c r="R691" i="3"/>
  <c r="R695" i="3"/>
  <c r="R689" i="3"/>
  <c r="R690" i="3"/>
  <c r="R687" i="3"/>
  <c r="C703" i="3"/>
  <c r="I696" i="3"/>
  <c r="R693" i="3"/>
  <c r="C699" i="3"/>
  <c r="I692" i="3"/>
  <c r="D704" i="3"/>
  <c r="J704" i="3" s="1"/>
  <c r="J697" i="3"/>
  <c r="D705" i="3"/>
  <c r="J705" i="3" s="1"/>
  <c r="J698" i="3"/>
  <c r="C694" i="3"/>
  <c r="I687" i="3"/>
  <c r="Q692" i="3"/>
  <c r="D703" i="3"/>
  <c r="J703" i="3" s="1"/>
  <c r="J696" i="3"/>
  <c r="B707" i="3"/>
  <c r="H700" i="3"/>
  <c r="F700" i="3"/>
  <c r="N700" i="3" s="1"/>
  <c r="B694" i="3"/>
  <c r="H687" i="3"/>
  <c r="F687" i="3"/>
  <c r="N687" i="3" s="1"/>
  <c r="B699" i="3"/>
  <c r="H692" i="3"/>
  <c r="F692" i="3"/>
  <c r="N692" i="3" s="1"/>
  <c r="P688" i="3"/>
  <c r="R688" i="3"/>
  <c r="Q687" i="3"/>
  <c r="C695" i="3"/>
  <c r="I688" i="3"/>
  <c r="D707" i="3"/>
  <c r="J700" i="3"/>
  <c r="C644" i="3"/>
  <c r="I637" i="3"/>
  <c r="Q633" i="3"/>
  <c r="B646" i="3"/>
  <c r="H639" i="3"/>
  <c r="F639" i="3"/>
  <c r="N639" i="3" s="1"/>
  <c r="B638" i="3"/>
  <c r="H631" i="3"/>
  <c r="F631" i="3"/>
  <c r="N631" i="3" s="1"/>
  <c r="P634" i="3"/>
  <c r="D647" i="3"/>
  <c r="J647" i="3" s="1"/>
  <c r="J640" i="3"/>
  <c r="D649" i="3"/>
  <c r="J649" i="3" s="1"/>
  <c r="J642" i="3"/>
  <c r="C650" i="3"/>
  <c r="I643" i="3"/>
  <c r="B647" i="3"/>
  <c r="H640" i="3"/>
  <c r="B650" i="3"/>
  <c r="H643" i="3"/>
  <c r="F643" i="3"/>
  <c r="N643" i="3" s="1"/>
  <c r="C641" i="3"/>
  <c r="I634" i="3"/>
  <c r="B641" i="3"/>
  <c r="H634" i="3"/>
  <c r="F634" i="3"/>
  <c r="N634" i="3" s="1"/>
  <c r="D638" i="3"/>
  <c r="J631" i="3"/>
  <c r="R641" i="3"/>
  <c r="R637" i="3"/>
  <c r="R632" i="3"/>
  <c r="R635" i="3"/>
  <c r="C638" i="3"/>
  <c r="I631" i="3"/>
  <c r="Q636" i="3"/>
  <c r="Q635" i="3"/>
  <c r="Q634" i="3"/>
  <c r="B651" i="3"/>
  <c r="H644" i="3"/>
  <c r="F644" i="3"/>
  <c r="C646" i="3"/>
  <c r="I639" i="3"/>
  <c r="B642" i="3"/>
  <c r="P642" i="3" s="1"/>
  <c r="H635" i="3"/>
  <c r="F635" i="3"/>
  <c r="N635" i="3" s="1"/>
  <c r="D648" i="3"/>
  <c r="J641" i="3"/>
  <c r="P639" i="3"/>
  <c r="C642" i="3"/>
  <c r="I635" i="3"/>
  <c r="D651" i="3"/>
  <c r="J651" i="3" s="1"/>
  <c r="J644" i="3"/>
  <c r="D646" i="3"/>
  <c r="J646" i="3" s="1"/>
  <c r="J639" i="3"/>
  <c r="R639" i="3"/>
  <c r="C640" i="3"/>
  <c r="I633" i="3"/>
  <c r="R636" i="3"/>
  <c r="R640" i="3"/>
  <c r="Q638" i="3"/>
  <c r="D650" i="3"/>
  <c r="J643" i="3"/>
  <c r="F637" i="3"/>
  <c r="N637" i="3" s="1"/>
  <c r="P633" i="3"/>
  <c r="P636" i="3"/>
  <c r="B874" i="3" l="1"/>
  <c r="H867" i="3"/>
  <c r="F867" i="3"/>
  <c r="N867" i="3" s="1"/>
  <c r="P862" i="3"/>
  <c r="B870" i="3"/>
  <c r="H863" i="3"/>
  <c r="F863" i="3"/>
  <c r="N863" i="3" s="1"/>
  <c r="P863" i="3"/>
  <c r="B871" i="3"/>
  <c r="H864" i="3"/>
  <c r="F864" i="3"/>
  <c r="N864" i="3" s="1"/>
  <c r="D873" i="3"/>
  <c r="J866" i="3"/>
  <c r="D871" i="3"/>
  <c r="J871" i="3" s="1"/>
  <c r="J864" i="3"/>
  <c r="B873" i="3"/>
  <c r="H866" i="3"/>
  <c r="F866" i="3"/>
  <c r="N866" i="3" s="1"/>
  <c r="P866" i="3"/>
  <c r="D869" i="3"/>
  <c r="J862" i="3"/>
  <c r="R870" i="3"/>
  <c r="R862" i="3"/>
  <c r="R865" i="3"/>
  <c r="P867" i="3"/>
  <c r="R867" i="3"/>
  <c r="B869" i="3"/>
  <c r="H862" i="3"/>
  <c r="F862" i="3"/>
  <c r="N862" i="3" s="1"/>
  <c r="C869" i="3"/>
  <c r="I869" i="3" s="1"/>
  <c r="I862" i="3"/>
  <c r="Q868" i="3"/>
  <c r="Q872" i="3"/>
  <c r="Q862" i="3"/>
  <c r="Q869" i="3"/>
  <c r="Q875" i="3"/>
  <c r="Q865" i="3"/>
  <c r="Q866" i="3"/>
  <c r="Q873" i="3"/>
  <c r="Q863" i="3"/>
  <c r="Q867" i="3"/>
  <c r="Q874" i="3"/>
  <c r="Q864" i="3"/>
  <c r="Q870" i="3"/>
  <c r="B872" i="3"/>
  <c r="H865" i="3"/>
  <c r="F865" i="3"/>
  <c r="N865" i="3" s="1"/>
  <c r="D875" i="3"/>
  <c r="J868" i="3"/>
  <c r="R863" i="3"/>
  <c r="B875" i="3"/>
  <c r="H868" i="3"/>
  <c r="F868" i="3"/>
  <c r="N868" i="3" s="1"/>
  <c r="P868" i="3"/>
  <c r="B817" i="3"/>
  <c r="H810" i="3"/>
  <c r="F810" i="3"/>
  <c r="N810" i="3" s="1"/>
  <c r="P810" i="3"/>
  <c r="P811" i="3"/>
  <c r="P812" i="3"/>
  <c r="B814" i="3"/>
  <c r="H807" i="3"/>
  <c r="F807" i="3"/>
  <c r="N807" i="3" s="1"/>
  <c r="P809" i="3"/>
  <c r="P807" i="3"/>
  <c r="R808" i="3"/>
  <c r="C813" i="3"/>
  <c r="I806" i="3"/>
  <c r="Q815" i="3"/>
  <c r="B816" i="3"/>
  <c r="H809" i="3"/>
  <c r="F809" i="3"/>
  <c r="N809" i="3" s="1"/>
  <c r="D819" i="3"/>
  <c r="J819" i="3" s="1"/>
  <c r="J812" i="3"/>
  <c r="R812" i="3"/>
  <c r="C819" i="3"/>
  <c r="I819" i="3" s="1"/>
  <c r="I812" i="3"/>
  <c r="Q812" i="3"/>
  <c r="B819" i="3"/>
  <c r="H812" i="3"/>
  <c r="F812" i="3"/>
  <c r="N812" i="3" s="1"/>
  <c r="B815" i="3"/>
  <c r="H808" i="3"/>
  <c r="F808" i="3"/>
  <c r="N808" i="3" s="1"/>
  <c r="H813" i="3"/>
  <c r="D817" i="3"/>
  <c r="J817" i="3" s="1"/>
  <c r="J810" i="3"/>
  <c r="R810" i="3"/>
  <c r="D813" i="3"/>
  <c r="J806" i="3"/>
  <c r="R807" i="3"/>
  <c r="B818" i="3"/>
  <c r="H811" i="3"/>
  <c r="F811" i="3"/>
  <c r="N811" i="3" s="1"/>
  <c r="C818" i="3"/>
  <c r="I811" i="3"/>
  <c r="Q811" i="3"/>
  <c r="Q814" i="3"/>
  <c r="Q817" i="3"/>
  <c r="D815" i="3"/>
  <c r="R817" i="3" s="1"/>
  <c r="J808" i="3"/>
  <c r="P808" i="3"/>
  <c r="N806" i="3"/>
  <c r="R814" i="3"/>
  <c r="P813" i="3"/>
  <c r="C757" i="3"/>
  <c r="I750" i="3"/>
  <c r="Q756" i="3"/>
  <c r="Q751" i="3"/>
  <c r="H761" i="3"/>
  <c r="F761" i="3"/>
  <c r="N761" i="3" s="1"/>
  <c r="Q750" i="3"/>
  <c r="H762" i="3"/>
  <c r="F762" i="3"/>
  <c r="N762" i="3" s="1"/>
  <c r="F750" i="3"/>
  <c r="N750" i="3" s="1"/>
  <c r="I759" i="3"/>
  <c r="H763" i="3"/>
  <c r="F763" i="3"/>
  <c r="N763" i="3" s="1"/>
  <c r="H758" i="3"/>
  <c r="H759" i="3"/>
  <c r="F759" i="3"/>
  <c r="N759" i="3" s="1"/>
  <c r="P759" i="3"/>
  <c r="D757" i="3"/>
  <c r="J750" i="3"/>
  <c r="R763" i="3"/>
  <c r="R753" i="3"/>
  <c r="R759" i="3"/>
  <c r="R755" i="3"/>
  <c r="R760" i="3"/>
  <c r="R756" i="3"/>
  <c r="R762" i="3"/>
  <c r="R754" i="3"/>
  <c r="R750" i="3"/>
  <c r="R758" i="3"/>
  <c r="R751" i="3"/>
  <c r="C758" i="3"/>
  <c r="Q761" i="3" s="1"/>
  <c r="I751" i="3"/>
  <c r="Q753" i="3"/>
  <c r="H757" i="3"/>
  <c r="F757" i="3"/>
  <c r="N757" i="3" s="1"/>
  <c r="B760" i="3"/>
  <c r="P761" i="3" s="1"/>
  <c r="H753" i="3"/>
  <c r="F753" i="3"/>
  <c r="N753" i="3" s="1"/>
  <c r="P756" i="3"/>
  <c r="P754" i="3"/>
  <c r="P758" i="3"/>
  <c r="P762" i="3"/>
  <c r="P755" i="3"/>
  <c r="F751" i="3"/>
  <c r="N751" i="3" s="1"/>
  <c r="Q755" i="3"/>
  <c r="Q752" i="3"/>
  <c r="I703" i="3"/>
  <c r="Q703" i="3"/>
  <c r="H707" i="3"/>
  <c r="F707" i="3"/>
  <c r="N707" i="3" s="1"/>
  <c r="C706" i="3"/>
  <c r="I699" i="3"/>
  <c r="Q699" i="3"/>
  <c r="Q700" i="3"/>
  <c r="D701" i="3"/>
  <c r="J694" i="3"/>
  <c r="R699" i="3"/>
  <c r="C704" i="3"/>
  <c r="I697" i="3"/>
  <c r="Q697" i="3"/>
  <c r="I707" i="3"/>
  <c r="Q707" i="3"/>
  <c r="J707" i="3"/>
  <c r="R707" i="3"/>
  <c r="B706" i="3"/>
  <c r="H699" i="3"/>
  <c r="F699" i="3"/>
  <c r="N699" i="3" s="1"/>
  <c r="P699" i="3"/>
  <c r="B701" i="3"/>
  <c r="H694" i="3"/>
  <c r="F694" i="3"/>
  <c r="N694" i="3" s="1"/>
  <c r="P694" i="3"/>
  <c r="P705" i="3"/>
  <c r="P707" i="3"/>
  <c r="C701" i="3"/>
  <c r="I694" i="3"/>
  <c r="Q705" i="3"/>
  <c r="Q698" i="3"/>
  <c r="C705" i="3"/>
  <c r="I705" i="3" s="1"/>
  <c r="I698" i="3"/>
  <c r="P697" i="3"/>
  <c r="R694" i="3"/>
  <c r="C702" i="3"/>
  <c r="I695" i="3"/>
  <c r="R700" i="3"/>
  <c r="P696" i="3"/>
  <c r="R696" i="3"/>
  <c r="R703" i="3"/>
  <c r="R704" i="3"/>
  <c r="H703" i="3"/>
  <c r="F703" i="3"/>
  <c r="N703" i="3" s="1"/>
  <c r="P703" i="3"/>
  <c r="F697" i="3"/>
  <c r="N697" i="3" s="1"/>
  <c r="R705" i="3"/>
  <c r="B702" i="3"/>
  <c r="H695" i="3"/>
  <c r="F695" i="3"/>
  <c r="N695" i="3" s="1"/>
  <c r="P695" i="3"/>
  <c r="B705" i="3"/>
  <c r="H698" i="3"/>
  <c r="F698" i="3"/>
  <c r="N698" i="3" s="1"/>
  <c r="P698" i="3"/>
  <c r="Q696" i="3"/>
  <c r="Q694" i="3"/>
  <c r="Q695" i="3"/>
  <c r="H704" i="3"/>
  <c r="F704" i="3"/>
  <c r="P704" i="3"/>
  <c r="R698" i="3"/>
  <c r="R706" i="3"/>
  <c r="P700" i="3"/>
  <c r="J650" i="3"/>
  <c r="C647" i="3"/>
  <c r="I640" i="3"/>
  <c r="Q640" i="3"/>
  <c r="I646" i="3"/>
  <c r="N644" i="3"/>
  <c r="C645" i="3"/>
  <c r="I645" i="3" s="1"/>
  <c r="I638" i="3"/>
  <c r="Q639" i="3"/>
  <c r="B648" i="3"/>
  <c r="H641" i="3"/>
  <c r="F641" i="3"/>
  <c r="N641" i="3" s="1"/>
  <c r="P641" i="3"/>
  <c r="H647" i="3"/>
  <c r="F647" i="3"/>
  <c r="P647" i="3"/>
  <c r="C651" i="3"/>
  <c r="I644" i="3"/>
  <c r="Q644" i="3"/>
  <c r="J648" i="3"/>
  <c r="B649" i="3"/>
  <c r="H642" i="3"/>
  <c r="F642" i="3"/>
  <c r="N642" i="3" s="1"/>
  <c r="D645" i="3"/>
  <c r="R646" i="3" s="1"/>
  <c r="J638" i="3"/>
  <c r="R638" i="3"/>
  <c r="R643" i="3"/>
  <c r="R642" i="3"/>
  <c r="H650" i="3"/>
  <c r="F650" i="3"/>
  <c r="N650" i="3" s="1"/>
  <c r="P650" i="3"/>
  <c r="B645" i="3"/>
  <c r="H638" i="3"/>
  <c r="F638" i="3"/>
  <c r="N638" i="3" s="1"/>
  <c r="P640" i="3"/>
  <c r="P638" i="3"/>
  <c r="H646" i="3"/>
  <c r="F646" i="3"/>
  <c r="N646" i="3" s="1"/>
  <c r="R644" i="3"/>
  <c r="C649" i="3"/>
  <c r="I642" i="3"/>
  <c r="Q642" i="3"/>
  <c r="Q643" i="3"/>
  <c r="H651" i="3"/>
  <c r="F651" i="3"/>
  <c r="N651" i="3" s="1"/>
  <c r="P651" i="3"/>
  <c r="Q645" i="3"/>
  <c r="C648" i="3"/>
  <c r="I641" i="3"/>
  <c r="Q641" i="3"/>
  <c r="F640" i="3"/>
  <c r="N640" i="3" s="1"/>
  <c r="I650" i="3"/>
  <c r="Q650" i="3"/>
  <c r="P644" i="3"/>
  <c r="P643" i="3"/>
  <c r="H869" i="3" l="1"/>
  <c r="F869" i="3"/>
  <c r="N869" i="3" s="1"/>
  <c r="P873" i="3"/>
  <c r="P869" i="3"/>
  <c r="H872" i="3"/>
  <c r="F872" i="3"/>
  <c r="N872" i="3" s="1"/>
  <c r="P872" i="3"/>
  <c r="J875" i="3"/>
  <c r="R875" i="3"/>
  <c r="H875" i="3"/>
  <c r="F875" i="3"/>
  <c r="N875" i="3" s="1"/>
  <c r="P875" i="3"/>
  <c r="Q871" i="3"/>
  <c r="J869" i="3"/>
  <c r="R869" i="3"/>
  <c r="R873" i="3"/>
  <c r="R872" i="3"/>
  <c r="R871" i="3"/>
  <c r="H873" i="3"/>
  <c r="F873" i="3"/>
  <c r="N873" i="3" s="1"/>
  <c r="J873" i="3"/>
  <c r="R874" i="3"/>
  <c r="H871" i="3"/>
  <c r="F871" i="3"/>
  <c r="N871" i="3" s="1"/>
  <c r="P871" i="3"/>
  <c r="H870" i="3"/>
  <c r="F870" i="3"/>
  <c r="N870" i="3" s="1"/>
  <c r="P870" i="3"/>
  <c r="H874" i="3"/>
  <c r="F874" i="3"/>
  <c r="N874" i="3" s="1"/>
  <c r="P874" i="3"/>
  <c r="I818" i="3"/>
  <c r="Q818" i="3"/>
  <c r="R818" i="3"/>
  <c r="H819" i="3"/>
  <c r="F819" i="3"/>
  <c r="N819" i="3" s="1"/>
  <c r="P819" i="3"/>
  <c r="H814" i="3"/>
  <c r="F814" i="3"/>
  <c r="N814" i="3" s="1"/>
  <c r="P814" i="3"/>
  <c r="J813" i="3"/>
  <c r="R813" i="3"/>
  <c r="F813" i="3"/>
  <c r="N813" i="3" s="1"/>
  <c r="H815" i="3"/>
  <c r="F815" i="3"/>
  <c r="N815" i="3" s="1"/>
  <c r="P815" i="3"/>
  <c r="H816" i="3"/>
  <c r="F816" i="3"/>
  <c r="N816" i="3" s="1"/>
  <c r="P816" i="3"/>
  <c r="I813" i="3"/>
  <c r="Q816" i="3"/>
  <c r="P817" i="3"/>
  <c r="J815" i="3"/>
  <c r="R815" i="3"/>
  <c r="H818" i="3"/>
  <c r="F818" i="3"/>
  <c r="N818" i="3" s="1"/>
  <c r="P818" i="3"/>
  <c r="R819" i="3"/>
  <c r="Q819" i="3"/>
  <c r="H817" i="3"/>
  <c r="F817" i="3"/>
  <c r="N817" i="3" s="1"/>
  <c r="R816" i="3"/>
  <c r="Q813" i="3"/>
  <c r="Q760" i="3"/>
  <c r="F758" i="3"/>
  <c r="N758" i="3" s="1"/>
  <c r="Q762" i="3"/>
  <c r="H760" i="3"/>
  <c r="F760" i="3"/>
  <c r="N760" i="3" s="1"/>
  <c r="P760" i="3"/>
  <c r="I758" i="3"/>
  <c r="Q758" i="3"/>
  <c r="Q763" i="3"/>
  <c r="P763" i="3"/>
  <c r="Q759" i="3"/>
  <c r="J757" i="3"/>
  <c r="R757" i="3"/>
  <c r="R761" i="3"/>
  <c r="I757" i="3"/>
  <c r="Q757" i="3"/>
  <c r="I704" i="3"/>
  <c r="Q704" i="3"/>
  <c r="H701" i="3"/>
  <c r="F701" i="3"/>
  <c r="N701" i="3" s="1"/>
  <c r="P701" i="3"/>
  <c r="H706" i="3"/>
  <c r="F706" i="3"/>
  <c r="N706" i="3" s="1"/>
  <c r="P706" i="3"/>
  <c r="N704" i="3"/>
  <c r="H705" i="3"/>
  <c r="F705" i="3"/>
  <c r="N705" i="3" s="1"/>
  <c r="H702" i="3"/>
  <c r="F702" i="3"/>
  <c r="N702" i="3" s="1"/>
  <c r="P702" i="3"/>
  <c r="I702" i="3"/>
  <c r="Q702" i="3"/>
  <c r="I701" i="3"/>
  <c r="Q701" i="3"/>
  <c r="J701" i="3"/>
  <c r="R701" i="3"/>
  <c r="R702" i="3"/>
  <c r="I706" i="3"/>
  <c r="Q706" i="3"/>
  <c r="R647" i="3"/>
  <c r="I648" i="3"/>
  <c r="Q648" i="3"/>
  <c r="N647" i="3"/>
  <c r="R650" i="3"/>
  <c r="R651" i="3"/>
  <c r="I649" i="3"/>
  <c r="Q649" i="3"/>
  <c r="H645" i="3"/>
  <c r="F645" i="3"/>
  <c r="N645" i="3" s="1"/>
  <c r="P645" i="3"/>
  <c r="P646" i="3"/>
  <c r="H649" i="3"/>
  <c r="F649" i="3"/>
  <c r="N649" i="3" s="1"/>
  <c r="P649" i="3"/>
  <c r="H648" i="3"/>
  <c r="F648" i="3"/>
  <c r="N648" i="3" s="1"/>
  <c r="P648" i="3"/>
  <c r="J645" i="3"/>
  <c r="R645" i="3"/>
  <c r="R648" i="3"/>
  <c r="I651" i="3"/>
  <c r="Q651" i="3"/>
  <c r="Q646" i="3"/>
  <c r="I647" i="3"/>
  <c r="Q647" i="3"/>
  <c r="R649" i="3"/>
  <c r="V889" i="2" l="1"/>
  <c r="U889" i="2"/>
  <c r="T889" i="2"/>
  <c r="R889" i="2"/>
  <c r="V888" i="2"/>
  <c r="U888" i="2"/>
  <c r="T888" i="2"/>
  <c r="R888" i="2"/>
  <c r="V887" i="2"/>
  <c r="U887" i="2"/>
  <c r="T887" i="2"/>
  <c r="R887" i="2"/>
  <c r="V886" i="2"/>
  <c r="U886" i="2"/>
  <c r="T886" i="2"/>
  <c r="R886" i="2"/>
  <c r="V885" i="2"/>
  <c r="U885" i="2"/>
  <c r="T885" i="2"/>
  <c r="R885" i="2"/>
  <c r="V884" i="2"/>
  <c r="U884" i="2"/>
  <c r="T884" i="2"/>
  <c r="R884" i="2"/>
  <c r="V883" i="2"/>
  <c r="U883" i="2"/>
  <c r="T883" i="2"/>
  <c r="R883" i="2"/>
  <c r="V882" i="2"/>
  <c r="U882" i="2"/>
  <c r="T882" i="2"/>
  <c r="R882" i="2"/>
  <c r="V881" i="2"/>
  <c r="U881" i="2"/>
  <c r="T881" i="2"/>
  <c r="R881" i="2"/>
  <c r="V880" i="2"/>
  <c r="U880" i="2"/>
  <c r="T880" i="2"/>
  <c r="R880" i="2"/>
  <c r="V879" i="2"/>
  <c r="U879" i="2"/>
  <c r="T879" i="2"/>
  <c r="R879" i="2"/>
  <c r="V878" i="2"/>
  <c r="U878" i="2"/>
  <c r="T878" i="2"/>
  <c r="R878" i="2"/>
  <c r="V877" i="2"/>
  <c r="U877" i="2"/>
  <c r="T877" i="2"/>
  <c r="R877" i="2"/>
  <c r="V876" i="2"/>
  <c r="U876" i="2"/>
  <c r="T876" i="2"/>
  <c r="R876" i="2"/>
  <c r="V875" i="2"/>
  <c r="U875" i="2"/>
  <c r="T875" i="2"/>
  <c r="R875" i="2"/>
  <c r="V874" i="2"/>
  <c r="U874" i="2"/>
  <c r="T874" i="2"/>
  <c r="R874" i="2"/>
  <c r="V873" i="2"/>
  <c r="U873" i="2"/>
  <c r="T873" i="2"/>
  <c r="R873" i="2"/>
  <c r="V872" i="2"/>
  <c r="U872" i="2"/>
  <c r="T872" i="2"/>
  <c r="R872" i="2"/>
  <c r="V871" i="2"/>
  <c r="U871" i="2"/>
  <c r="T871" i="2"/>
  <c r="R871" i="2"/>
  <c r="V870" i="2"/>
  <c r="U870" i="2"/>
  <c r="T870" i="2"/>
  <c r="R870" i="2"/>
  <c r="V869" i="2"/>
  <c r="U869" i="2"/>
  <c r="T869" i="2"/>
  <c r="R869" i="2"/>
  <c r="V868" i="2"/>
  <c r="U868" i="2"/>
  <c r="T868" i="2"/>
  <c r="R868" i="2"/>
  <c r="V867" i="2"/>
  <c r="U867" i="2"/>
  <c r="T867" i="2"/>
  <c r="R867" i="2"/>
  <c r="V866" i="2"/>
  <c r="U866" i="2"/>
  <c r="T866" i="2"/>
  <c r="R866" i="2"/>
  <c r="V865" i="2"/>
  <c r="U865" i="2"/>
  <c r="T865" i="2"/>
  <c r="R865" i="2"/>
  <c r="V864" i="2"/>
  <c r="U864" i="2"/>
  <c r="T864" i="2"/>
  <c r="R864" i="2"/>
  <c r="V863" i="2"/>
  <c r="U863" i="2"/>
  <c r="T863" i="2"/>
  <c r="R863" i="2"/>
  <c r="V862" i="2"/>
  <c r="U862" i="2"/>
  <c r="T862" i="2"/>
  <c r="R862" i="2"/>
  <c r="V861" i="2"/>
  <c r="U861" i="2"/>
  <c r="T861" i="2"/>
  <c r="R861" i="2"/>
  <c r="V860" i="2"/>
  <c r="U860" i="2"/>
  <c r="T860" i="2"/>
  <c r="R860" i="2"/>
  <c r="V859" i="2"/>
  <c r="U859" i="2"/>
  <c r="T859" i="2"/>
  <c r="R859" i="2"/>
  <c r="V858" i="2"/>
  <c r="U858" i="2"/>
  <c r="T858" i="2"/>
  <c r="R858" i="2"/>
  <c r="V857" i="2"/>
  <c r="U857" i="2"/>
  <c r="T857" i="2"/>
  <c r="R857" i="2"/>
  <c r="V856" i="2"/>
  <c r="U856" i="2"/>
  <c r="T856" i="2"/>
  <c r="R856" i="2"/>
  <c r="V855" i="2"/>
  <c r="U855" i="2"/>
  <c r="T855" i="2"/>
  <c r="R855" i="2"/>
  <c r="V854" i="2"/>
  <c r="U854" i="2"/>
  <c r="T854" i="2"/>
  <c r="R854" i="2"/>
  <c r="V853" i="2"/>
  <c r="U853" i="2"/>
  <c r="T853" i="2"/>
  <c r="R853" i="2"/>
  <c r="V852" i="2"/>
  <c r="U852" i="2"/>
  <c r="T852" i="2"/>
  <c r="R852" i="2"/>
  <c r="V851" i="2"/>
  <c r="U851" i="2"/>
  <c r="T851" i="2"/>
  <c r="R851" i="2"/>
  <c r="V850" i="2"/>
  <c r="U850" i="2"/>
  <c r="T850" i="2"/>
  <c r="R850" i="2"/>
  <c r="V849" i="2"/>
  <c r="U849" i="2"/>
  <c r="T849" i="2"/>
  <c r="R849" i="2"/>
  <c r="V848" i="2"/>
  <c r="U848" i="2"/>
  <c r="T848" i="2"/>
  <c r="R848" i="2"/>
  <c r="V847" i="2"/>
  <c r="U847" i="2"/>
  <c r="T847" i="2"/>
  <c r="R847" i="2"/>
  <c r="V846" i="2"/>
  <c r="U846" i="2"/>
  <c r="T846" i="2"/>
  <c r="R846" i="2"/>
  <c r="V845" i="2"/>
  <c r="U845" i="2"/>
  <c r="T845" i="2"/>
  <c r="R845" i="2"/>
  <c r="V844" i="2"/>
  <c r="U844" i="2"/>
  <c r="T844" i="2"/>
  <c r="R844" i="2"/>
  <c r="V843" i="2"/>
  <c r="U843" i="2"/>
  <c r="T843" i="2"/>
  <c r="R843" i="2"/>
  <c r="V842" i="2"/>
  <c r="U842" i="2"/>
  <c r="T842" i="2"/>
  <c r="R842" i="2"/>
  <c r="V841" i="2"/>
  <c r="U841" i="2"/>
  <c r="T841" i="2"/>
  <c r="R841" i="2"/>
  <c r="V840" i="2"/>
  <c r="U840" i="2"/>
  <c r="T840" i="2"/>
  <c r="R840" i="2"/>
  <c r="V839" i="2"/>
  <c r="U839" i="2"/>
  <c r="T839" i="2"/>
  <c r="R839" i="2"/>
  <c r="V838" i="2"/>
  <c r="U838" i="2"/>
  <c r="T838" i="2"/>
  <c r="R838" i="2"/>
  <c r="V837" i="2"/>
  <c r="U837" i="2"/>
  <c r="T837" i="2"/>
  <c r="R837" i="2"/>
  <c r="V836" i="2"/>
  <c r="U836" i="2"/>
  <c r="T836" i="2"/>
  <c r="R836" i="2"/>
  <c r="V835" i="2"/>
  <c r="U835" i="2"/>
  <c r="T835" i="2"/>
  <c r="R835" i="2"/>
  <c r="V834" i="2"/>
  <c r="U834" i="2"/>
  <c r="T834" i="2"/>
  <c r="R834" i="2"/>
  <c r="V833" i="2"/>
  <c r="U833" i="2"/>
  <c r="T833" i="2"/>
  <c r="R833" i="2"/>
  <c r="V832" i="2"/>
  <c r="U832" i="2"/>
  <c r="T832" i="2"/>
  <c r="R832" i="2"/>
  <c r="V831" i="2"/>
  <c r="U831" i="2"/>
  <c r="T831" i="2"/>
  <c r="R831" i="2"/>
  <c r="V830" i="2"/>
  <c r="U830" i="2"/>
  <c r="T830" i="2"/>
  <c r="R830" i="2"/>
  <c r="V829" i="2"/>
  <c r="U829" i="2"/>
  <c r="T829" i="2"/>
  <c r="R829" i="2"/>
  <c r="V828" i="2"/>
  <c r="U828" i="2"/>
  <c r="T828" i="2"/>
  <c r="R828" i="2"/>
  <c r="V827" i="2"/>
  <c r="U827" i="2"/>
  <c r="T827" i="2"/>
  <c r="R827" i="2"/>
  <c r="V826" i="2"/>
  <c r="U826" i="2"/>
  <c r="T826" i="2"/>
  <c r="R826" i="2"/>
  <c r="V825" i="2"/>
  <c r="U825" i="2"/>
  <c r="T825" i="2"/>
  <c r="R825" i="2"/>
  <c r="V824" i="2"/>
  <c r="U824" i="2"/>
  <c r="T824" i="2"/>
  <c r="R824" i="2"/>
  <c r="V823" i="2"/>
  <c r="U823" i="2"/>
  <c r="T823" i="2"/>
  <c r="R823" i="2"/>
  <c r="V822" i="2"/>
  <c r="U822" i="2"/>
  <c r="T822" i="2"/>
  <c r="R822" i="2"/>
  <c r="V821" i="2"/>
  <c r="U821" i="2"/>
  <c r="T821" i="2"/>
  <c r="R821" i="2"/>
  <c r="V820" i="2"/>
  <c r="U820" i="2"/>
  <c r="T820" i="2"/>
  <c r="R820" i="2"/>
  <c r="V819" i="2"/>
  <c r="U819" i="2"/>
  <c r="T819" i="2"/>
  <c r="R819" i="2"/>
  <c r="V818" i="2"/>
  <c r="U818" i="2"/>
  <c r="T818" i="2"/>
  <c r="R818" i="2"/>
  <c r="V817" i="2"/>
  <c r="U817" i="2"/>
  <c r="T817" i="2"/>
  <c r="R817" i="2"/>
  <c r="V816" i="2"/>
  <c r="U816" i="2"/>
  <c r="T816" i="2"/>
  <c r="R816" i="2"/>
  <c r="V815" i="2"/>
  <c r="U815" i="2"/>
  <c r="T815" i="2"/>
  <c r="R815" i="2"/>
  <c r="V814" i="2"/>
  <c r="U814" i="2"/>
  <c r="T814" i="2"/>
  <c r="R814" i="2"/>
  <c r="V813" i="2"/>
  <c r="U813" i="2"/>
  <c r="T813" i="2"/>
  <c r="R813" i="2"/>
  <c r="V812" i="2"/>
  <c r="U812" i="2"/>
  <c r="T812" i="2"/>
  <c r="R812" i="2"/>
  <c r="V811" i="2"/>
  <c r="U811" i="2"/>
  <c r="T811" i="2"/>
  <c r="R811" i="2"/>
  <c r="V810" i="2"/>
  <c r="U810" i="2"/>
  <c r="T810" i="2"/>
  <c r="R810" i="2"/>
  <c r="V809" i="2"/>
  <c r="U809" i="2"/>
  <c r="T809" i="2"/>
  <c r="R809" i="2"/>
  <c r="V808" i="2"/>
  <c r="U808" i="2"/>
  <c r="T808" i="2"/>
  <c r="R808" i="2"/>
  <c r="V807" i="2"/>
  <c r="U807" i="2"/>
  <c r="T807" i="2"/>
  <c r="R807" i="2"/>
  <c r="V806" i="2"/>
  <c r="U806" i="2"/>
  <c r="T806" i="2"/>
  <c r="R806" i="2"/>
  <c r="V805" i="2"/>
  <c r="U805" i="2"/>
  <c r="T805" i="2"/>
  <c r="R805" i="2"/>
  <c r="V804" i="2"/>
  <c r="U804" i="2"/>
  <c r="T804" i="2"/>
  <c r="R804" i="2"/>
  <c r="V803" i="2"/>
  <c r="U803" i="2"/>
  <c r="T803" i="2"/>
  <c r="R803" i="2"/>
  <c r="V802" i="2"/>
  <c r="U802" i="2"/>
  <c r="T802" i="2"/>
  <c r="R802" i="2"/>
  <c r="V801" i="2"/>
  <c r="U801" i="2"/>
  <c r="T801" i="2"/>
  <c r="R801" i="2"/>
  <c r="V800" i="2"/>
  <c r="U800" i="2"/>
  <c r="T800" i="2"/>
  <c r="R800" i="2"/>
  <c r="V799" i="2"/>
  <c r="U799" i="2"/>
  <c r="T799" i="2"/>
  <c r="R799" i="2"/>
  <c r="V798" i="2"/>
  <c r="U798" i="2"/>
  <c r="T798" i="2"/>
  <c r="R798" i="2"/>
  <c r="V797" i="2"/>
  <c r="U797" i="2"/>
  <c r="T797" i="2"/>
  <c r="R797" i="2"/>
  <c r="V796" i="2"/>
  <c r="U796" i="2"/>
  <c r="T796" i="2"/>
  <c r="R796" i="2"/>
  <c r="V795" i="2"/>
  <c r="U795" i="2"/>
  <c r="T795" i="2"/>
  <c r="R795" i="2"/>
  <c r="V794" i="2"/>
  <c r="U794" i="2"/>
  <c r="T794" i="2"/>
  <c r="R794" i="2"/>
  <c r="V793" i="2"/>
  <c r="U793" i="2"/>
  <c r="T793" i="2"/>
  <c r="R793" i="2"/>
  <c r="V792" i="2"/>
  <c r="U792" i="2"/>
  <c r="T792" i="2"/>
  <c r="R792" i="2"/>
  <c r="V791" i="2"/>
  <c r="U791" i="2"/>
  <c r="T791" i="2"/>
  <c r="R791" i="2"/>
  <c r="V790" i="2"/>
  <c r="U790" i="2"/>
  <c r="T790" i="2"/>
  <c r="R790" i="2"/>
  <c r="V789" i="2"/>
  <c r="U789" i="2"/>
  <c r="T789" i="2"/>
  <c r="R789" i="2"/>
  <c r="V788" i="2"/>
  <c r="U788" i="2"/>
  <c r="T788" i="2"/>
  <c r="R788" i="2"/>
  <c r="V787" i="2"/>
  <c r="U787" i="2"/>
  <c r="T787" i="2"/>
  <c r="R787" i="2"/>
  <c r="V786" i="2"/>
  <c r="U786" i="2"/>
  <c r="T786" i="2"/>
  <c r="R786" i="2"/>
  <c r="V785" i="2"/>
  <c r="U785" i="2"/>
  <c r="T785" i="2"/>
  <c r="R785" i="2"/>
  <c r="V784" i="2"/>
  <c r="U784" i="2"/>
  <c r="T784" i="2"/>
  <c r="R784" i="2"/>
  <c r="V783" i="2"/>
  <c r="U783" i="2"/>
  <c r="T783" i="2"/>
  <c r="R783" i="2"/>
  <c r="V782" i="2"/>
  <c r="U782" i="2"/>
  <c r="T782" i="2"/>
  <c r="R782" i="2"/>
  <c r="V781" i="2"/>
  <c r="U781" i="2"/>
  <c r="T781" i="2"/>
  <c r="R781" i="2"/>
  <c r="V780" i="2"/>
  <c r="U780" i="2"/>
  <c r="T780" i="2"/>
  <c r="R780" i="2"/>
  <c r="V779" i="2"/>
  <c r="U779" i="2"/>
  <c r="T779" i="2"/>
  <c r="R779" i="2"/>
  <c r="V778" i="2"/>
  <c r="U778" i="2"/>
  <c r="T778" i="2"/>
  <c r="R778" i="2"/>
  <c r="V777" i="2"/>
  <c r="U777" i="2"/>
  <c r="T777" i="2"/>
  <c r="R777" i="2"/>
  <c r="V776" i="2"/>
  <c r="U776" i="2"/>
  <c r="T776" i="2"/>
  <c r="R776" i="2"/>
  <c r="V775" i="2"/>
  <c r="U775" i="2"/>
  <c r="T775" i="2"/>
  <c r="R775" i="2"/>
  <c r="V774" i="2"/>
  <c r="U774" i="2"/>
  <c r="T774" i="2"/>
  <c r="R774" i="2"/>
  <c r="V773" i="2"/>
  <c r="U773" i="2"/>
  <c r="T773" i="2"/>
  <c r="R773" i="2"/>
  <c r="V772" i="2"/>
  <c r="U772" i="2"/>
  <c r="T772" i="2"/>
  <c r="R772" i="2"/>
  <c r="V771" i="2"/>
  <c r="U771" i="2"/>
  <c r="T771" i="2"/>
  <c r="R771" i="2"/>
  <c r="V770" i="2"/>
  <c r="U770" i="2"/>
  <c r="T770" i="2"/>
  <c r="R770" i="2"/>
  <c r="V769" i="2"/>
  <c r="U769" i="2"/>
  <c r="T769" i="2"/>
  <c r="R769" i="2"/>
  <c r="V768" i="2"/>
  <c r="U768" i="2"/>
  <c r="T768" i="2"/>
  <c r="R768" i="2"/>
  <c r="V767" i="2"/>
  <c r="U767" i="2"/>
  <c r="T767" i="2"/>
  <c r="R767" i="2"/>
  <c r="V766" i="2"/>
  <c r="U766" i="2"/>
  <c r="T766" i="2"/>
  <c r="R766" i="2"/>
  <c r="V765" i="2"/>
  <c r="U765" i="2"/>
  <c r="T765" i="2"/>
  <c r="R765" i="2"/>
  <c r="V764" i="2"/>
  <c r="U764" i="2"/>
  <c r="T764" i="2"/>
  <c r="R764" i="2"/>
  <c r="V763" i="2"/>
  <c r="U763" i="2"/>
  <c r="T763" i="2"/>
  <c r="R763" i="2"/>
  <c r="V762" i="2"/>
  <c r="U762" i="2"/>
  <c r="T762" i="2"/>
  <c r="R762" i="2"/>
  <c r="V761" i="2"/>
  <c r="U761" i="2"/>
  <c r="T761" i="2"/>
  <c r="R761" i="2"/>
  <c r="V760" i="2"/>
  <c r="U760" i="2"/>
  <c r="T760" i="2"/>
  <c r="R760" i="2"/>
  <c r="V759" i="2"/>
  <c r="U759" i="2"/>
  <c r="T759" i="2"/>
  <c r="R759" i="2"/>
  <c r="V758" i="2"/>
  <c r="U758" i="2"/>
  <c r="T758" i="2"/>
  <c r="R758" i="2"/>
  <c r="V757" i="2"/>
  <c r="U757" i="2"/>
  <c r="T757" i="2"/>
  <c r="R757" i="2"/>
  <c r="V756" i="2"/>
  <c r="U756" i="2"/>
  <c r="T756" i="2"/>
  <c r="R756" i="2"/>
  <c r="V755" i="2"/>
  <c r="U755" i="2"/>
  <c r="T755" i="2"/>
  <c r="R755" i="2"/>
  <c r="V754" i="2"/>
  <c r="U754" i="2"/>
  <c r="T754" i="2"/>
  <c r="R754" i="2"/>
  <c r="V753" i="2"/>
  <c r="U753" i="2"/>
  <c r="T753" i="2"/>
  <c r="R753" i="2"/>
  <c r="V752" i="2"/>
  <c r="U752" i="2"/>
  <c r="T752" i="2"/>
  <c r="R752" i="2"/>
  <c r="V751" i="2"/>
  <c r="U751" i="2"/>
  <c r="T751" i="2"/>
  <c r="R751" i="2"/>
  <c r="V750" i="2"/>
  <c r="U750" i="2"/>
  <c r="T750" i="2"/>
  <c r="R750" i="2"/>
  <c r="B868" i="2"/>
  <c r="J866" i="2"/>
  <c r="N866" i="2" s="1"/>
  <c r="D866" i="2"/>
  <c r="D873" i="2" s="1"/>
  <c r="C865" i="2"/>
  <c r="C872" i="2" s="1"/>
  <c r="B864" i="2"/>
  <c r="D862" i="2"/>
  <c r="D869" i="2" s="1"/>
  <c r="D861" i="2"/>
  <c r="D868" i="2" s="1"/>
  <c r="C861" i="2"/>
  <c r="B861" i="2"/>
  <c r="H861" i="2" s="1"/>
  <c r="L861" i="2" s="1"/>
  <c r="H860" i="2"/>
  <c r="L860" i="2" s="1"/>
  <c r="D860" i="2"/>
  <c r="D867" i="2" s="1"/>
  <c r="J867" i="2" s="1"/>
  <c r="N867" i="2" s="1"/>
  <c r="C860" i="2"/>
  <c r="C867" i="2" s="1"/>
  <c r="B860" i="2"/>
  <c r="F859" i="2"/>
  <c r="D859" i="2"/>
  <c r="J859" i="2" s="1"/>
  <c r="N859" i="2" s="1"/>
  <c r="C859" i="2"/>
  <c r="C866" i="2" s="1"/>
  <c r="I866" i="2" s="1"/>
  <c r="M866" i="2" s="1"/>
  <c r="B859" i="2"/>
  <c r="B866" i="2" s="1"/>
  <c r="J858" i="2"/>
  <c r="N858" i="2" s="1"/>
  <c r="D858" i="2"/>
  <c r="C858" i="2"/>
  <c r="I858" i="2" s="1"/>
  <c r="M858" i="2" s="1"/>
  <c r="B858" i="2"/>
  <c r="B865" i="2" s="1"/>
  <c r="D857" i="2"/>
  <c r="D864" i="2" s="1"/>
  <c r="C857" i="2"/>
  <c r="B857" i="2"/>
  <c r="H857" i="2" s="1"/>
  <c r="L857" i="2" s="1"/>
  <c r="H856" i="2"/>
  <c r="L856" i="2" s="1"/>
  <c r="D856" i="2"/>
  <c r="D863" i="2" s="1"/>
  <c r="J863" i="2" s="1"/>
  <c r="N863" i="2" s="1"/>
  <c r="C856" i="2"/>
  <c r="I856" i="2" s="1"/>
  <c r="M856" i="2" s="1"/>
  <c r="B856" i="2"/>
  <c r="F855" i="2"/>
  <c r="D855" i="2"/>
  <c r="J855" i="2" s="1"/>
  <c r="N855" i="2" s="1"/>
  <c r="C855" i="2"/>
  <c r="C862" i="2" s="1"/>
  <c r="I862" i="2" s="1"/>
  <c r="M862" i="2" s="1"/>
  <c r="B855" i="2"/>
  <c r="B862" i="2" s="1"/>
  <c r="A855" i="2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H840" i="2"/>
  <c r="L840" i="2" s="1"/>
  <c r="B840" i="2"/>
  <c r="D838" i="2"/>
  <c r="D845" i="2" s="1"/>
  <c r="I837" i="2"/>
  <c r="M837" i="2" s="1"/>
  <c r="C837" i="2"/>
  <c r="C844" i="2" s="1"/>
  <c r="B836" i="2"/>
  <c r="H836" i="2" s="1"/>
  <c r="L836" i="2" s="1"/>
  <c r="J834" i="2"/>
  <c r="N834" i="2" s="1"/>
  <c r="D834" i="2"/>
  <c r="D841" i="2" s="1"/>
  <c r="D833" i="2"/>
  <c r="D840" i="2" s="1"/>
  <c r="C833" i="2"/>
  <c r="C840" i="2" s="1"/>
  <c r="B833" i="2"/>
  <c r="H833" i="2" s="1"/>
  <c r="L833" i="2" s="1"/>
  <c r="H832" i="2"/>
  <c r="L832" i="2" s="1"/>
  <c r="D832" i="2"/>
  <c r="D839" i="2" s="1"/>
  <c r="C832" i="2"/>
  <c r="C839" i="2" s="1"/>
  <c r="B832" i="2"/>
  <c r="F831" i="2"/>
  <c r="D831" i="2"/>
  <c r="J831" i="2" s="1"/>
  <c r="N831" i="2" s="1"/>
  <c r="C831" i="2"/>
  <c r="C838" i="2" s="1"/>
  <c r="I838" i="2" s="1"/>
  <c r="M838" i="2" s="1"/>
  <c r="B831" i="2"/>
  <c r="B838" i="2" s="1"/>
  <c r="D830" i="2"/>
  <c r="D837" i="2" s="1"/>
  <c r="C830" i="2"/>
  <c r="I830" i="2" s="1"/>
  <c r="M830" i="2" s="1"/>
  <c r="B830" i="2"/>
  <c r="B837" i="2" s="1"/>
  <c r="B844" i="2" s="1"/>
  <c r="I829" i="2"/>
  <c r="M829" i="2" s="1"/>
  <c r="D829" i="2"/>
  <c r="D836" i="2" s="1"/>
  <c r="C829" i="2"/>
  <c r="C836" i="2" s="1"/>
  <c r="B829" i="2"/>
  <c r="H829" i="2" s="1"/>
  <c r="L829" i="2" s="1"/>
  <c r="H828" i="2"/>
  <c r="L828" i="2" s="1"/>
  <c r="D828" i="2"/>
  <c r="D835" i="2" s="1"/>
  <c r="J835" i="2" s="1"/>
  <c r="N835" i="2" s="1"/>
  <c r="C828" i="2"/>
  <c r="C835" i="2" s="1"/>
  <c r="B828" i="2"/>
  <c r="F827" i="2"/>
  <c r="D827" i="2"/>
  <c r="J827" i="2" s="1"/>
  <c r="N827" i="2" s="1"/>
  <c r="C827" i="2"/>
  <c r="C834" i="2" s="1"/>
  <c r="I834" i="2" s="1"/>
  <c r="M834" i="2" s="1"/>
  <c r="B827" i="2"/>
  <c r="B834" i="2" s="1"/>
  <c r="A827" i="2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B812" i="2"/>
  <c r="D810" i="2"/>
  <c r="D817" i="2" s="1"/>
  <c r="C809" i="2"/>
  <c r="C816" i="2" s="1"/>
  <c r="B808" i="2"/>
  <c r="D806" i="2"/>
  <c r="D813" i="2" s="1"/>
  <c r="D805" i="2"/>
  <c r="D812" i="2" s="1"/>
  <c r="C805" i="2"/>
  <c r="C812" i="2" s="1"/>
  <c r="B805" i="2"/>
  <c r="H805" i="2" s="1"/>
  <c r="L805" i="2" s="1"/>
  <c r="H804" i="2"/>
  <c r="L804" i="2" s="1"/>
  <c r="D804" i="2"/>
  <c r="D811" i="2" s="1"/>
  <c r="C804" i="2"/>
  <c r="C811" i="2" s="1"/>
  <c r="B804" i="2"/>
  <c r="F803" i="2"/>
  <c r="D803" i="2"/>
  <c r="J803" i="2" s="1"/>
  <c r="N803" i="2" s="1"/>
  <c r="C803" i="2"/>
  <c r="C810" i="2" s="1"/>
  <c r="B803" i="2"/>
  <c r="B810" i="2" s="1"/>
  <c r="J802" i="2"/>
  <c r="N802" i="2" s="1"/>
  <c r="D802" i="2"/>
  <c r="C802" i="2"/>
  <c r="I802" i="2" s="1"/>
  <c r="M802" i="2" s="1"/>
  <c r="B802" i="2"/>
  <c r="B809" i="2" s="1"/>
  <c r="D801" i="2"/>
  <c r="D808" i="2" s="1"/>
  <c r="C801" i="2"/>
  <c r="C808" i="2" s="1"/>
  <c r="B801" i="2"/>
  <c r="H801" i="2" s="1"/>
  <c r="L801" i="2" s="1"/>
  <c r="H800" i="2"/>
  <c r="L800" i="2" s="1"/>
  <c r="D800" i="2"/>
  <c r="D807" i="2" s="1"/>
  <c r="C800" i="2"/>
  <c r="C807" i="2" s="1"/>
  <c r="B800" i="2"/>
  <c r="F799" i="2"/>
  <c r="D799" i="2"/>
  <c r="J799" i="2" s="1"/>
  <c r="N799" i="2" s="1"/>
  <c r="C799" i="2"/>
  <c r="C806" i="2" s="1"/>
  <c r="B799" i="2"/>
  <c r="B806" i="2" s="1"/>
  <c r="A799" i="2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B784" i="2"/>
  <c r="J782" i="2"/>
  <c r="N782" i="2" s="1"/>
  <c r="D782" i="2"/>
  <c r="D789" i="2" s="1"/>
  <c r="C781" i="2"/>
  <c r="C788" i="2" s="1"/>
  <c r="H780" i="2"/>
  <c r="L780" i="2" s="1"/>
  <c r="B780" i="2"/>
  <c r="D778" i="2"/>
  <c r="D785" i="2" s="1"/>
  <c r="D777" i="2"/>
  <c r="D784" i="2" s="1"/>
  <c r="C777" i="2"/>
  <c r="C784" i="2" s="1"/>
  <c r="B777" i="2"/>
  <c r="H777" i="2" s="1"/>
  <c r="L777" i="2" s="1"/>
  <c r="D776" i="2"/>
  <c r="D783" i="2" s="1"/>
  <c r="J783" i="2" s="1"/>
  <c r="N783" i="2" s="1"/>
  <c r="C776" i="2"/>
  <c r="C783" i="2" s="1"/>
  <c r="B776" i="2"/>
  <c r="H776" i="2" s="1"/>
  <c r="L776" i="2" s="1"/>
  <c r="F775" i="2"/>
  <c r="D775" i="2"/>
  <c r="J775" i="2" s="1"/>
  <c r="N775" i="2" s="1"/>
  <c r="C775" i="2"/>
  <c r="C782" i="2" s="1"/>
  <c r="I782" i="2" s="1"/>
  <c r="M782" i="2" s="1"/>
  <c r="B775" i="2"/>
  <c r="B782" i="2" s="1"/>
  <c r="D774" i="2"/>
  <c r="D781" i="2" s="1"/>
  <c r="C774" i="2"/>
  <c r="I774" i="2" s="1"/>
  <c r="M774" i="2" s="1"/>
  <c r="B774" i="2"/>
  <c r="B781" i="2" s="1"/>
  <c r="B788" i="2" s="1"/>
  <c r="D773" i="2"/>
  <c r="D780" i="2" s="1"/>
  <c r="C773" i="2"/>
  <c r="B773" i="2"/>
  <c r="H773" i="2" s="1"/>
  <c r="L773" i="2" s="1"/>
  <c r="D772" i="2"/>
  <c r="D779" i="2" s="1"/>
  <c r="J779" i="2" s="1"/>
  <c r="N779" i="2" s="1"/>
  <c r="C772" i="2"/>
  <c r="C779" i="2" s="1"/>
  <c r="B772" i="2"/>
  <c r="H772" i="2" s="1"/>
  <c r="L772" i="2" s="1"/>
  <c r="F771" i="2"/>
  <c r="D771" i="2"/>
  <c r="J771" i="2" s="1"/>
  <c r="N771" i="2" s="1"/>
  <c r="C771" i="2"/>
  <c r="C778" i="2" s="1"/>
  <c r="I778" i="2" s="1"/>
  <c r="M778" i="2" s="1"/>
  <c r="B771" i="2"/>
  <c r="B778" i="2" s="1"/>
  <c r="A771" i="2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H756" i="2"/>
  <c r="L756" i="2" s="1"/>
  <c r="B756" i="2"/>
  <c r="J754" i="2"/>
  <c r="N754" i="2" s="1"/>
  <c r="D754" i="2"/>
  <c r="D761" i="2" s="1"/>
  <c r="I753" i="2"/>
  <c r="M753" i="2" s="1"/>
  <c r="C753" i="2"/>
  <c r="C760" i="2" s="1"/>
  <c r="B752" i="2"/>
  <c r="J750" i="2"/>
  <c r="N750" i="2" s="1"/>
  <c r="D750" i="2"/>
  <c r="D757" i="2" s="1"/>
  <c r="D749" i="2"/>
  <c r="D756" i="2" s="1"/>
  <c r="C749" i="2"/>
  <c r="C756" i="2" s="1"/>
  <c r="B749" i="2"/>
  <c r="H749" i="2" s="1"/>
  <c r="L749" i="2" s="1"/>
  <c r="H748" i="2"/>
  <c r="L748" i="2" s="1"/>
  <c r="D748" i="2"/>
  <c r="D755" i="2" s="1"/>
  <c r="C748" i="2"/>
  <c r="C755" i="2" s="1"/>
  <c r="B748" i="2"/>
  <c r="F747" i="2"/>
  <c r="D747" i="2"/>
  <c r="J747" i="2" s="1"/>
  <c r="N747" i="2" s="1"/>
  <c r="C747" i="2"/>
  <c r="C754" i="2" s="1"/>
  <c r="B747" i="2"/>
  <c r="B754" i="2" s="1"/>
  <c r="D746" i="2"/>
  <c r="C746" i="2"/>
  <c r="I746" i="2" s="1"/>
  <c r="M746" i="2" s="1"/>
  <c r="B746" i="2"/>
  <c r="B753" i="2" s="1"/>
  <c r="B760" i="2" s="1"/>
  <c r="D745" i="2"/>
  <c r="D752" i="2" s="1"/>
  <c r="C745" i="2"/>
  <c r="C752" i="2" s="1"/>
  <c r="B745" i="2"/>
  <c r="H745" i="2" s="1"/>
  <c r="L745" i="2" s="1"/>
  <c r="H744" i="2"/>
  <c r="L744" i="2" s="1"/>
  <c r="D744" i="2"/>
  <c r="D751" i="2" s="1"/>
  <c r="J751" i="2" s="1"/>
  <c r="N751" i="2" s="1"/>
  <c r="C744" i="2"/>
  <c r="C751" i="2" s="1"/>
  <c r="B744" i="2"/>
  <c r="F743" i="2"/>
  <c r="D743" i="2"/>
  <c r="J743" i="2" s="1"/>
  <c r="N743" i="2" s="1"/>
  <c r="C743" i="2"/>
  <c r="C750" i="2" s="1"/>
  <c r="I750" i="2" s="1"/>
  <c r="M750" i="2" s="1"/>
  <c r="B743" i="2"/>
  <c r="B750" i="2" s="1"/>
  <c r="A743" i="2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C729" i="2"/>
  <c r="C736" i="2" s="1"/>
  <c r="I736" i="2" s="1"/>
  <c r="M736" i="2" s="1"/>
  <c r="B728" i="2"/>
  <c r="H728" i="2" s="1"/>
  <c r="L728" i="2" s="1"/>
  <c r="D726" i="2"/>
  <c r="D733" i="2" s="1"/>
  <c r="C725" i="2"/>
  <c r="C732" i="2" s="1"/>
  <c r="B724" i="2"/>
  <c r="D722" i="2"/>
  <c r="D729" i="2" s="1"/>
  <c r="D721" i="2"/>
  <c r="D728" i="2" s="1"/>
  <c r="C721" i="2"/>
  <c r="C728" i="2" s="1"/>
  <c r="B721" i="2"/>
  <c r="H721" i="2" s="1"/>
  <c r="L721" i="2" s="1"/>
  <c r="H720" i="2"/>
  <c r="L720" i="2" s="1"/>
  <c r="D720" i="2"/>
  <c r="D727" i="2" s="1"/>
  <c r="C720" i="2"/>
  <c r="C727" i="2" s="1"/>
  <c r="B720" i="2"/>
  <c r="F719" i="2"/>
  <c r="D719" i="2"/>
  <c r="J719" i="2" s="1"/>
  <c r="N719" i="2" s="1"/>
  <c r="C719" i="2"/>
  <c r="C726" i="2" s="1"/>
  <c r="I726" i="2" s="1"/>
  <c r="M726" i="2" s="1"/>
  <c r="B719" i="2"/>
  <c r="B726" i="2" s="1"/>
  <c r="J718" i="2"/>
  <c r="N718" i="2" s="1"/>
  <c r="D718" i="2"/>
  <c r="D725" i="2" s="1"/>
  <c r="C718" i="2"/>
  <c r="I718" i="2" s="1"/>
  <c r="M718" i="2" s="1"/>
  <c r="B718" i="2"/>
  <c r="B725" i="2" s="1"/>
  <c r="B732" i="2" s="1"/>
  <c r="D717" i="2"/>
  <c r="D724" i="2" s="1"/>
  <c r="C717" i="2"/>
  <c r="C724" i="2" s="1"/>
  <c r="B717" i="2"/>
  <c r="H717" i="2" s="1"/>
  <c r="L717" i="2" s="1"/>
  <c r="H716" i="2"/>
  <c r="L716" i="2" s="1"/>
  <c r="D716" i="2"/>
  <c r="D723" i="2" s="1"/>
  <c r="J723" i="2" s="1"/>
  <c r="N723" i="2" s="1"/>
  <c r="C716" i="2"/>
  <c r="C723" i="2" s="1"/>
  <c r="B716" i="2"/>
  <c r="F715" i="2"/>
  <c r="D715" i="2"/>
  <c r="J715" i="2" s="1"/>
  <c r="N715" i="2" s="1"/>
  <c r="C715" i="2"/>
  <c r="C722" i="2" s="1"/>
  <c r="I722" i="2" s="1"/>
  <c r="M722" i="2" s="1"/>
  <c r="B715" i="2"/>
  <c r="B722" i="2" s="1"/>
  <c r="A715" i="2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D700" i="2"/>
  <c r="D707" i="2" s="1"/>
  <c r="B700" i="2"/>
  <c r="C699" i="2"/>
  <c r="C706" i="2" s="1"/>
  <c r="D698" i="2"/>
  <c r="D705" i="2" s="1"/>
  <c r="B698" i="2"/>
  <c r="B705" i="2" s="1"/>
  <c r="C697" i="2"/>
  <c r="C704" i="2" s="1"/>
  <c r="H696" i="2"/>
  <c r="L696" i="2" s="1"/>
  <c r="D696" i="2"/>
  <c r="D703" i="2" s="1"/>
  <c r="B696" i="2"/>
  <c r="C695" i="2"/>
  <c r="C702" i="2" s="1"/>
  <c r="D694" i="2"/>
  <c r="D701" i="2" s="1"/>
  <c r="B694" i="2"/>
  <c r="B701" i="2" s="1"/>
  <c r="I693" i="2"/>
  <c r="M693" i="2" s="1"/>
  <c r="D693" i="2"/>
  <c r="J693" i="2" s="1"/>
  <c r="N693" i="2" s="1"/>
  <c r="C693" i="2"/>
  <c r="B693" i="2"/>
  <c r="H693" i="2" s="1"/>
  <c r="L693" i="2" s="1"/>
  <c r="H692" i="2"/>
  <c r="L692" i="2" s="1"/>
  <c r="D692" i="2"/>
  <c r="D699" i="2" s="1"/>
  <c r="C692" i="2"/>
  <c r="I692" i="2" s="1"/>
  <c r="M692" i="2" s="1"/>
  <c r="B692" i="2"/>
  <c r="F691" i="2"/>
  <c r="D691" i="2"/>
  <c r="J691" i="2" s="1"/>
  <c r="N691" i="2" s="1"/>
  <c r="C691" i="2"/>
  <c r="C698" i="2" s="1"/>
  <c r="B691" i="2"/>
  <c r="H691" i="2" s="1"/>
  <c r="L691" i="2" s="1"/>
  <c r="D690" i="2"/>
  <c r="D697" i="2" s="1"/>
  <c r="C690" i="2"/>
  <c r="I690" i="2" s="1"/>
  <c r="M690" i="2" s="1"/>
  <c r="B690" i="2"/>
  <c r="B697" i="2" s="1"/>
  <c r="I689" i="2"/>
  <c r="M689" i="2" s="1"/>
  <c r="D689" i="2"/>
  <c r="J689" i="2" s="1"/>
  <c r="N689" i="2" s="1"/>
  <c r="C689" i="2"/>
  <c r="B689" i="2"/>
  <c r="H689" i="2" s="1"/>
  <c r="L689" i="2" s="1"/>
  <c r="H688" i="2"/>
  <c r="L688" i="2" s="1"/>
  <c r="D688" i="2"/>
  <c r="D695" i="2" s="1"/>
  <c r="J695" i="2" s="1"/>
  <c r="N695" i="2" s="1"/>
  <c r="C688" i="2"/>
  <c r="I688" i="2" s="1"/>
  <c r="M688" i="2" s="1"/>
  <c r="B688" i="2"/>
  <c r="F687" i="2"/>
  <c r="D687" i="2"/>
  <c r="J687" i="2" s="1"/>
  <c r="N687" i="2" s="1"/>
  <c r="C687" i="2"/>
  <c r="C694" i="2" s="1"/>
  <c r="I694" i="2" s="1"/>
  <c r="M694" i="2" s="1"/>
  <c r="B687" i="2"/>
  <c r="H687" i="2" s="1"/>
  <c r="L687" i="2" s="1"/>
  <c r="A687" i="2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D678" i="2"/>
  <c r="D685" i="2" s="1"/>
  <c r="J685" i="2" s="1"/>
  <c r="N685" i="2" s="1"/>
  <c r="D674" i="2"/>
  <c r="D681" i="2" s="1"/>
  <c r="J681" i="2" s="1"/>
  <c r="N681" i="2" s="1"/>
  <c r="H672" i="2"/>
  <c r="L672" i="2" s="1"/>
  <c r="B672" i="2"/>
  <c r="J670" i="2"/>
  <c r="N670" i="2" s="1"/>
  <c r="D670" i="2"/>
  <c r="D677" i="2" s="1"/>
  <c r="I669" i="2"/>
  <c r="M669" i="2" s="1"/>
  <c r="C669" i="2"/>
  <c r="C676" i="2" s="1"/>
  <c r="B668" i="2"/>
  <c r="J666" i="2"/>
  <c r="N666" i="2" s="1"/>
  <c r="D666" i="2"/>
  <c r="D673" i="2" s="1"/>
  <c r="I665" i="2"/>
  <c r="M665" i="2" s="1"/>
  <c r="D665" i="2"/>
  <c r="D672" i="2" s="1"/>
  <c r="C665" i="2"/>
  <c r="C672" i="2" s="1"/>
  <c r="B665" i="2"/>
  <c r="H665" i="2" s="1"/>
  <c r="L665" i="2" s="1"/>
  <c r="H664" i="2"/>
  <c r="L664" i="2" s="1"/>
  <c r="D664" i="2"/>
  <c r="D671" i="2" s="1"/>
  <c r="J671" i="2" s="1"/>
  <c r="N671" i="2" s="1"/>
  <c r="C664" i="2"/>
  <c r="C671" i="2" s="1"/>
  <c r="B664" i="2"/>
  <c r="F663" i="2"/>
  <c r="D663" i="2"/>
  <c r="J663" i="2" s="1"/>
  <c r="N663" i="2" s="1"/>
  <c r="C663" i="2"/>
  <c r="C670" i="2" s="1"/>
  <c r="I670" i="2" s="1"/>
  <c r="M670" i="2" s="1"/>
  <c r="B663" i="2"/>
  <c r="B670" i="2" s="1"/>
  <c r="D662" i="2"/>
  <c r="D669" i="2" s="1"/>
  <c r="C662" i="2"/>
  <c r="I662" i="2" s="1"/>
  <c r="M662" i="2" s="1"/>
  <c r="B662" i="2"/>
  <c r="B669" i="2" s="1"/>
  <c r="B676" i="2" s="1"/>
  <c r="I661" i="2"/>
  <c r="M661" i="2" s="1"/>
  <c r="D661" i="2"/>
  <c r="D668" i="2" s="1"/>
  <c r="C661" i="2"/>
  <c r="C668" i="2" s="1"/>
  <c r="B661" i="2"/>
  <c r="H661" i="2" s="1"/>
  <c r="L661" i="2" s="1"/>
  <c r="H660" i="2"/>
  <c r="L660" i="2" s="1"/>
  <c r="D660" i="2"/>
  <c r="D667" i="2" s="1"/>
  <c r="J667" i="2" s="1"/>
  <c r="N667" i="2" s="1"/>
  <c r="C660" i="2"/>
  <c r="C667" i="2" s="1"/>
  <c r="B660" i="2"/>
  <c r="F659" i="2"/>
  <c r="D659" i="2"/>
  <c r="J659" i="2" s="1"/>
  <c r="N659" i="2" s="1"/>
  <c r="C659" i="2"/>
  <c r="C666" i="2" s="1"/>
  <c r="I666" i="2" s="1"/>
  <c r="M666" i="2" s="1"/>
  <c r="B659" i="2"/>
  <c r="B666" i="2" s="1"/>
  <c r="A659" i="2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B648" i="2"/>
  <c r="H648" i="2" s="1"/>
  <c r="L648" i="2" s="1"/>
  <c r="J646" i="2"/>
  <c r="N646" i="2" s="1"/>
  <c r="D646" i="2"/>
  <c r="D653" i="2" s="1"/>
  <c r="J653" i="2" s="1"/>
  <c r="N653" i="2" s="1"/>
  <c r="B644" i="2"/>
  <c r="D642" i="2"/>
  <c r="D649" i="2" s="1"/>
  <c r="C641" i="2"/>
  <c r="C648" i="2" s="1"/>
  <c r="H640" i="2"/>
  <c r="L640" i="2" s="1"/>
  <c r="B640" i="2"/>
  <c r="D638" i="2"/>
  <c r="D645" i="2" s="1"/>
  <c r="I637" i="2"/>
  <c r="M637" i="2" s="1"/>
  <c r="D637" i="2"/>
  <c r="D644" i="2" s="1"/>
  <c r="C637" i="2"/>
  <c r="C644" i="2" s="1"/>
  <c r="B637" i="2"/>
  <c r="H637" i="2" s="1"/>
  <c r="L637" i="2" s="1"/>
  <c r="D636" i="2"/>
  <c r="D643" i="2" s="1"/>
  <c r="C636" i="2"/>
  <c r="C643" i="2" s="1"/>
  <c r="B636" i="2"/>
  <c r="H636" i="2" s="1"/>
  <c r="L636" i="2" s="1"/>
  <c r="F635" i="2"/>
  <c r="D635" i="2"/>
  <c r="J635" i="2" s="1"/>
  <c r="N635" i="2" s="1"/>
  <c r="C635" i="2"/>
  <c r="C642" i="2" s="1"/>
  <c r="I642" i="2" s="1"/>
  <c r="M642" i="2" s="1"/>
  <c r="B635" i="2"/>
  <c r="B642" i="2" s="1"/>
  <c r="D634" i="2"/>
  <c r="D641" i="2" s="1"/>
  <c r="C634" i="2"/>
  <c r="I634" i="2" s="1"/>
  <c r="M634" i="2" s="1"/>
  <c r="B634" i="2"/>
  <c r="B641" i="2" s="1"/>
  <c r="I633" i="2"/>
  <c r="M633" i="2" s="1"/>
  <c r="D633" i="2"/>
  <c r="D640" i="2" s="1"/>
  <c r="C633" i="2"/>
  <c r="C640" i="2" s="1"/>
  <c r="B633" i="2"/>
  <c r="H633" i="2" s="1"/>
  <c r="L633" i="2" s="1"/>
  <c r="D632" i="2"/>
  <c r="D639" i="2" s="1"/>
  <c r="J639" i="2" s="1"/>
  <c r="N639" i="2" s="1"/>
  <c r="C632" i="2"/>
  <c r="C639" i="2" s="1"/>
  <c r="B632" i="2"/>
  <c r="H632" i="2" s="1"/>
  <c r="L632" i="2" s="1"/>
  <c r="F631" i="2"/>
  <c r="D631" i="2"/>
  <c r="J631" i="2" s="1"/>
  <c r="N631" i="2" s="1"/>
  <c r="C631" i="2"/>
  <c r="C638" i="2" s="1"/>
  <c r="I638" i="2" s="1"/>
  <c r="M638" i="2" s="1"/>
  <c r="B631" i="2"/>
  <c r="B638" i="2" s="1"/>
  <c r="A631" i="2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B620" i="2"/>
  <c r="H620" i="2" s="1"/>
  <c r="L620" i="2" s="1"/>
  <c r="C617" i="2"/>
  <c r="C624" i="2" s="1"/>
  <c r="I624" i="2" s="1"/>
  <c r="M624" i="2" s="1"/>
  <c r="H616" i="2"/>
  <c r="L616" i="2" s="1"/>
  <c r="B616" i="2"/>
  <c r="D614" i="2"/>
  <c r="D621" i="2" s="1"/>
  <c r="I613" i="2"/>
  <c r="M613" i="2" s="1"/>
  <c r="C613" i="2"/>
  <c r="C620" i="2" s="1"/>
  <c r="B612" i="2"/>
  <c r="J610" i="2"/>
  <c r="N610" i="2" s="1"/>
  <c r="D610" i="2"/>
  <c r="D617" i="2" s="1"/>
  <c r="D609" i="2"/>
  <c r="D616" i="2" s="1"/>
  <c r="C609" i="2"/>
  <c r="C616" i="2" s="1"/>
  <c r="B609" i="2"/>
  <c r="H609" i="2" s="1"/>
  <c r="L609" i="2" s="1"/>
  <c r="H608" i="2"/>
  <c r="L608" i="2" s="1"/>
  <c r="D608" i="2"/>
  <c r="D615" i="2" s="1"/>
  <c r="C608" i="2"/>
  <c r="C615" i="2" s="1"/>
  <c r="B608" i="2"/>
  <c r="F607" i="2"/>
  <c r="D607" i="2"/>
  <c r="J607" i="2" s="1"/>
  <c r="N607" i="2" s="1"/>
  <c r="C607" i="2"/>
  <c r="C614" i="2" s="1"/>
  <c r="I614" i="2" s="1"/>
  <c r="M614" i="2" s="1"/>
  <c r="B607" i="2"/>
  <c r="B614" i="2" s="1"/>
  <c r="J606" i="2"/>
  <c r="N606" i="2" s="1"/>
  <c r="D606" i="2"/>
  <c r="D613" i="2" s="1"/>
  <c r="C606" i="2"/>
  <c r="I606" i="2" s="1"/>
  <c r="M606" i="2" s="1"/>
  <c r="B606" i="2"/>
  <c r="B613" i="2" s="1"/>
  <c r="D605" i="2"/>
  <c r="D612" i="2" s="1"/>
  <c r="C605" i="2"/>
  <c r="C612" i="2" s="1"/>
  <c r="B605" i="2"/>
  <c r="H605" i="2" s="1"/>
  <c r="L605" i="2" s="1"/>
  <c r="H604" i="2"/>
  <c r="L604" i="2" s="1"/>
  <c r="D604" i="2"/>
  <c r="D611" i="2" s="1"/>
  <c r="J611" i="2" s="1"/>
  <c r="N611" i="2" s="1"/>
  <c r="C604" i="2"/>
  <c r="C611" i="2" s="1"/>
  <c r="B604" i="2"/>
  <c r="F603" i="2"/>
  <c r="D603" i="2"/>
  <c r="J603" i="2" s="1"/>
  <c r="N603" i="2" s="1"/>
  <c r="C603" i="2"/>
  <c r="C610" i="2" s="1"/>
  <c r="I610" i="2" s="1"/>
  <c r="M610" i="2" s="1"/>
  <c r="B603" i="2"/>
  <c r="B610" i="2" s="1"/>
  <c r="A603" i="2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B592" i="2"/>
  <c r="C589" i="2"/>
  <c r="C596" i="2" s="1"/>
  <c r="I596" i="2" s="1"/>
  <c r="M596" i="2" s="1"/>
  <c r="B588" i="2"/>
  <c r="D586" i="2"/>
  <c r="D593" i="2" s="1"/>
  <c r="C585" i="2"/>
  <c r="C592" i="2" s="1"/>
  <c r="B584" i="2"/>
  <c r="D582" i="2"/>
  <c r="D589" i="2" s="1"/>
  <c r="D581" i="2"/>
  <c r="D588" i="2" s="1"/>
  <c r="C581" i="2"/>
  <c r="C588" i="2" s="1"/>
  <c r="B581" i="2"/>
  <c r="H581" i="2" s="1"/>
  <c r="L581" i="2" s="1"/>
  <c r="H580" i="2"/>
  <c r="L580" i="2" s="1"/>
  <c r="D580" i="2"/>
  <c r="D587" i="2" s="1"/>
  <c r="J587" i="2" s="1"/>
  <c r="N587" i="2" s="1"/>
  <c r="C580" i="2"/>
  <c r="C587" i="2" s="1"/>
  <c r="B580" i="2"/>
  <c r="F579" i="2"/>
  <c r="D579" i="2"/>
  <c r="J579" i="2" s="1"/>
  <c r="N579" i="2" s="1"/>
  <c r="C579" i="2"/>
  <c r="C586" i="2" s="1"/>
  <c r="I586" i="2" s="1"/>
  <c r="M586" i="2" s="1"/>
  <c r="B579" i="2"/>
  <c r="B586" i="2" s="1"/>
  <c r="J578" i="2"/>
  <c r="N578" i="2" s="1"/>
  <c r="D578" i="2"/>
  <c r="D585" i="2" s="1"/>
  <c r="C578" i="2"/>
  <c r="I578" i="2" s="1"/>
  <c r="M578" i="2" s="1"/>
  <c r="B578" i="2"/>
  <c r="B585" i="2" s="1"/>
  <c r="D577" i="2"/>
  <c r="D584" i="2" s="1"/>
  <c r="C577" i="2"/>
  <c r="C584" i="2" s="1"/>
  <c r="B577" i="2"/>
  <c r="H577" i="2" s="1"/>
  <c r="L577" i="2" s="1"/>
  <c r="H576" i="2"/>
  <c r="L576" i="2" s="1"/>
  <c r="D576" i="2"/>
  <c r="D583" i="2" s="1"/>
  <c r="J583" i="2" s="1"/>
  <c r="N583" i="2" s="1"/>
  <c r="C576" i="2"/>
  <c r="C583" i="2" s="1"/>
  <c r="B576" i="2"/>
  <c r="F575" i="2"/>
  <c r="D575" i="2"/>
  <c r="J575" i="2" s="1"/>
  <c r="N575" i="2" s="1"/>
  <c r="C575" i="2"/>
  <c r="C582" i="2" s="1"/>
  <c r="I582" i="2" s="1"/>
  <c r="M582" i="2" s="1"/>
  <c r="B575" i="2"/>
  <c r="B582" i="2" s="1"/>
  <c r="A575" i="2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D574" i="2"/>
  <c r="J574" i="2" s="1"/>
  <c r="N574" i="2" s="1"/>
  <c r="I573" i="2"/>
  <c r="M573" i="2" s="1"/>
  <c r="C573" i="2"/>
  <c r="B572" i="2"/>
  <c r="J570" i="2"/>
  <c r="N570" i="2" s="1"/>
  <c r="D570" i="2"/>
  <c r="C569" i="2"/>
  <c r="I569" i="2" s="1"/>
  <c r="M569" i="2" s="1"/>
  <c r="H568" i="2"/>
  <c r="L568" i="2" s="1"/>
  <c r="B568" i="2"/>
  <c r="F567" i="2"/>
  <c r="D567" i="2"/>
  <c r="J567" i="2" s="1"/>
  <c r="N567" i="2" s="1"/>
  <c r="C567" i="2"/>
  <c r="C574" i="2" s="1"/>
  <c r="I574" i="2" s="1"/>
  <c r="M574" i="2" s="1"/>
  <c r="B567" i="2"/>
  <c r="B574" i="2" s="1"/>
  <c r="H574" i="2" s="1"/>
  <c r="L574" i="2" s="1"/>
  <c r="J566" i="2"/>
  <c r="N566" i="2" s="1"/>
  <c r="D566" i="2"/>
  <c r="D573" i="2" s="1"/>
  <c r="J573" i="2" s="1"/>
  <c r="N573" i="2" s="1"/>
  <c r="C566" i="2"/>
  <c r="I566" i="2" s="1"/>
  <c r="M566" i="2" s="1"/>
  <c r="B566" i="2"/>
  <c r="B573" i="2" s="1"/>
  <c r="I565" i="2"/>
  <c r="M565" i="2" s="1"/>
  <c r="D565" i="2"/>
  <c r="D572" i="2" s="1"/>
  <c r="J572" i="2" s="1"/>
  <c r="N572" i="2" s="1"/>
  <c r="C565" i="2"/>
  <c r="F565" i="2" s="1"/>
  <c r="B565" i="2"/>
  <c r="H565" i="2" s="1"/>
  <c r="L565" i="2" s="1"/>
  <c r="D564" i="2"/>
  <c r="D571" i="2" s="1"/>
  <c r="J571" i="2" s="1"/>
  <c r="N571" i="2" s="1"/>
  <c r="C564" i="2"/>
  <c r="C571" i="2" s="1"/>
  <c r="I571" i="2" s="1"/>
  <c r="M571" i="2" s="1"/>
  <c r="B564" i="2"/>
  <c r="H564" i="2" s="1"/>
  <c r="L564" i="2" s="1"/>
  <c r="D563" i="2"/>
  <c r="J563" i="2" s="1"/>
  <c r="N563" i="2" s="1"/>
  <c r="C563" i="2"/>
  <c r="C570" i="2" s="1"/>
  <c r="I570" i="2" s="1"/>
  <c r="M570" i="2" s="1"/>
  <c r="B563" i="2"/>
  <c r="F563" i="2" s="1"/>
  <c r="J562" i="2"/>
  <c r="N562" i="2" s="1"/>
  <c r="F562" i="2"/>
  <c r="D562" i="2"/>
  <c r="D569" i="2" s="1"/>
  <c r="C562" i="2"/>
  <c r="I562" i="2" s="1"/>
  <c r="M562" i="2" s="1"/>
  <c r="B562" i="2"/>
  <c r="B569" i="2" s="1"/>
  <c r="A562" i="2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I561" i="2"/>
  <c r="M561" i="2" s="1"/>
  <c r="D561" i="2"/>
  <c r="D568" i="2" s="1"/>
  <c r="J568" i="2" s="1"/>
  <c r="N568" i="2" s="1"/>
  <c r="C561" i="2"/>
  <c r="B561" i="2"/>
  <c r="H561" i="2" s="1"/>
  <c r="L561" i="2" s="1"/>
  <c r="A561" i="2"/>
  <c r="V575" i="2"/>
  <c r="V574" i="2"/>
  <c r="V573" i="2"/>
  <c r="V572" i="2"/>
  <c r="V571" i="2"/>
  <c r="V570" i="2"/>
  <c r="V569" i="2"/>
  <c r="T569" i="2"/>
  <c r="V568" i="2"/>
  <c r="T568" i="2"/>
  <c r="V567" i="2"/>
  <c r="U567" i="2"/>
  <c r="T567" i="2"/>
  <c r="R567" i="2"/>
  <c r="V566" i="2"/>
  <c r="U566" i="2"/>
  <c r="T566" i="2"/>
  <c r="V565" i="2"/>
  <c r="U565" i="2"/>
  <c r="T565" i="2"/>
  <c r="R565" i="2"/>
  <c r="V564" i="2"/>
  <c r="U564" i="2"/>
  <c r="T564" i="2"/>
  <c r="V563" i="2"/>
  <c r="U563" i="2"/>
  <c r="T563" i="2"/>
  <c r="R563" i="2"/>
  <c r="V562" i="2"/>
  <c r="U562" i="2"/>
  <c r="T562" i="2"/>
  <c r="R562" i="2"/>
  <c r="V561" i="2"/>
  <c r="U561" i="2"/>
  <c r="T561" i="2"/>
  <c r="V560" i="2"/>
  <c r="U560" i="2"/>
  <c r="T560" i="2"/>
  <c r="R560" i="2"/>
  <c r="V559" i="2"/>
  <c r="U559" i="2"/>
  <c r="T559" i="2"/>
  <c r="R559" i="2"/>
  <c r="V558" i="2"/>
  <c r="U558" i="2"/>
  <c r="T558" i="2"/>
  <c r="R558" i="2"/>
  <c r="V557" i="2"/>
  <c r="U557" i="2"/>
  <c r="T557" i="2"/>
  <c r="R557" i="2"/>
  <c r="V556" i="2"/>
  <c r="U556" i="2"/>
  <c r="T556" i="2"/>
  <c r="R556" i="2"/>
  <c r="V555" i="2"/>
  <c r="U555" i="2"/>
  <c r="T555" i="2"/>
  <c r="R555" i="2"/>
  <c r="V554" i="2"/>
  <c r="U554" i="2"/>
  <c r="T554" i="2"/>
  <c r="R554" i="2"/>
  <c r="V553" i="2"/>
  <c r="U553" i="2"/>
  <c r="T553" i="2"/>
  <c r="R553" i="2"/>
  <c r="V552" i="2"/>
  <c r="U552" i="2"/>
  <c r="T552" i="2"/>
  <c r="R552" i="2"/>
  <c r="V551" i="2"/>
  <c r="U551" i="2"/>
  <c r="T551" i="2"/>
  <c r="R551" i="2"/>
  <c r="V550" i="2"/>
  <c r="U550" i="2"/>
  <c r="T550" i="2"/>
  <c r="R550" i="2"/>
  <c r="V549" i="2"/>
  <c r="U549" i="2"/>
  <c r="T549" i="2"/>
  <c r="R549" i="2"/>
  <c r="V548" i="2"/>
  <c r="U548" i="2"/>
  <c r="T548" i="2"/>
  <c r="R548" i="2"/>
  <c r="V547" i="2"/>
  <c r="U547" i="2"/>
  <c r="T547" i="2"/>
  <c r="R547" i="2"/>
  <c r="V546" i="2"/>
  <c r="U546" i="2"/>
  <c r="T546" i="2"/>
  <c r="R546" i="2"/>
  <c r="V545" i="2"/>
  <c r="U545" i="2"/>
  <c r="T545" i="2"/>
  <c r="R545" i="2"/>
  <c r="V544" i="2"/>
  <c r="U544" i="2"/>
  <c r="T544" i="2"/>
  <c r="R544" i="2"/>
  <c r="V543" i="2"/>
  <c r="U543" i="2"/>
  <c r="T543" i="2"/>
  <c r="R543" i="2"/>
  <c r="V542" i="2"/>
  <c r="U542" i="2"/>
  <c r="T542" i="2"/>
  <c r="R542" i="2"/>
  <c r="V541" i="2"/>
  <c r="U541" i="2"/>
  <c r="T541" i="2"/>
  <c r="R541" i="2"/>
  <c r="V540" i="2"/>
  <c r="U540" i="2"/>
  <c r="T540" i="2"/>
  <c r="R540" i="2"/>
  <c r="V539" i="2"/>
  <c r="U539" i="2"/>
  <c r="T539" i="2"/>
  <c r="R539" i="2"/>
  <c r="V538" i="2"/>
  <c r="U538" i="2"/>
  <c r="T538" i="2"/>
  <c r="R538" i="2"/>
  <c r="C560" i="2"/>
  <c r="I560" i="2" s="1"/>
  <c r="M560" i="2" s="1"/>
  <c r="B559" i="2"/>
  <c r="D557" i="2"/>
  <c r="J557" i="2" s="1"/>
  <c r="N557" i="2" s="1"/>
  <c r="C556" i="2"/>
  <c r="I556" i="2" s="1"/>
  <c r="M556" i="2" s="1"/>
  <c r="B555" i="2"/>
  <c r="D553" i="2"/>
  <c r="J553" i="2" s="1"/>
  <c r="N553" i="2" s="1"/>
  <c r="C553" i="2"/>
  <c r="I553" i="2" s="1"/>
  <c r="M553" i="2" s="1"/>
  <c r="B553" i="2"/>
  <c r="B560" i="2" s="1"/>
  <c r="D552" i="2"/>
  <c r="D559" i="2" s="1"/>
  <c r="J559" i="2" s="1"/>
  <c r="N559" i="2" s="1"/>
  <c r="C552" i="2"/>
  <c r="I552" i="2" s="1"/>
  <c r="M552" i="2" s="1"/>
  <c r="B552" i="2"/>
  <c r="H552" i="2" s="1"/>
  <c r="L552" i="2" s="1"/>
  <c r="D551" i="2"/>
  <c r="D558" i="2" s="1"/>
  <c r="C551" i="2"/>
  <c r="C558" i="2" s="1"/>
  <c r="B551" i="2"/>
  <c r="F551" i="2" s="1"/>
  <c r="F550" i="2"/>
  <c r="D550" i="2"/>
  <c r="J550" i="2" s="1"/>
  <c r="N550" i="2" s="1"/>
  <c r="C550" i="2"/>
  <c r="C557" i="2" s="1"/>
  <c r="B550" i="2"/>
  <c r="B557" i="2" s="1"/>
  <c r="D549" i="2"/>
  <c r="D75" i="5" s="1"/>
  <c r="C549" i="2"/>
  <c r="I549" i="2" s="1"/>
  <c r="M549" i="2" s="1"/>
  <c r="B549" i="2"/>
  <c r="B556" i="2" s="1"/>
  <c r="D548" i="2"/>
  <c r="D555" i="2" s="1"/>
  <c r="C548" i="2"/>
  <c r="I548" i="2" s="1"/>
  <c r="M548" i="2" s="1"/>
  <c r="B548" i="2"/>
  <c r="H548" i="2" s="1"/>
  <c r="L548" i="2" s="1"/>
  <c r="D547" i="2"/>
  <c r="D554" i="2" s="1"/>
  <c r="C547" i="2"/>
  <c r="C554" i="2" s="1"/>
  <c r="B547" i="2"/>
  <c r="F547" i="2" s="1"/>
  <c r="A547" i="2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D546" i="2"/>
  <c r="J546" i="2" s="1"/>
  <c r="N546" i="2" s="1"/>
  <c r="C546" i="2"/>
  <c r="I546" i="2" s="1"/>
  <c r="M546" i="2" s="1"/>
  <c r="B546" i="2"/>
  <c r="H546" i="2" s="1"/>
  <c r="L546" i="2" s="1"/>
  <c r="D545" i="2"/>
  <c r="J545" i="2" s="1"/>
  <c r="N545" i="2" s="1"/>
  <c r="C545" i="2"/>
  <c r="F545" i="2" s="1"/>
  <c r="B545" i="2"/>
  <c r="H545" i="2" s="1"/>
  <c r="L545" i="2" s="1"/>
  <c r="D544" i="2"/>
  <c r="J544" i="2" s="1"/>
  <c r="N544" i="2" s="1"/>
  <c r="C544" i="2"/>
  <c r="I544" i="2" s="1"/>
  <c r="M544" i="2" s="1"/>
  <c r="B544" i="2"/>
  <c r="F544" i="2" s="1"/>
  <c r="F543" i="2"/>
  <c r="D543" i="2"/>
  <c r="J543" i="2" s="1"/>
  <c r="N543" i="2" s="1"/>
  <c r="C543" i="2"/>
  <c r="I543" i="2" s="1"/>
  <c r="M543" i="2" s="1"/>
  <c r="B543" i="2"/>
  <c r="H543" i="2" s="1"/>
  <c r="L543" i="2" s="1"/>
  <c r="D542" i="2"/>
  <c r="C542" i="2"/>
  <c r="I542" i="2" s="1"/>
  <c r="M542" i="2" s="1"/>
  <c r="B542" i="2"/>
  <c r="H542" i="2" s="1"/>
  <c r="L542" i="2" s="1"/>
  <c r="D541" i="2"/>
  <c r="J541" i="2" s="1"/>
  <c r="N541" i="2" s="1"/>
  <c r="C541" i="2"/>
  <c r="C74" i="5" s="1"/>
  <c r="B541" i="2"/>
  <c r="H541" i="2" s="1"/>
  <c r="L541" i="2" s="1"/>
  <c r="A541" i="2"/>
  <c r="A542" i="2" s="1"/>
  <c r="A543" i="2" s="1"/>
  <c r="A544" i="2" s="1"/>
  <c r="A545" i="2" s="1"/>
  <c r="A546" i="2" s="1"/>
  <c r="H540" i="2"/>
  <c r="L540" i="2" s="1"/>
  <c r="D540" i="2"/>
  <c r="J540" i="2" s="1"/>
  <c r="C540" i="2"/>
  <c r="I540" i="2" s="1"/>
  <c r="B540" i="2"/>
  <c r="F540" i="2" s="1"/>
  <c r="A540" i="2"/>
  <c r="D539" i="2"/>
  <c r="F539" i="2" s="1"/>
  <c r="C539" i="2"/>
  <c r="I539" i="2" s="1"/>
  <c r="M539" i="2" s="1"/>
  <c r="B539" i="2"/>
  <c r="H539" i="2" s="1"/>
  <c r="L539" i="2" s="1"/>
  <c r="D538" i="2"/>
  <c r="J538" i="2" s="1"/>
  <c r="N538" i="2" s="1"/>
  <c r="C538" i="2"/>
  <c r="I538" i="2" s="1"/>
  <c r="M538" i="2" s="1"/>
  <c r="B538" i="2"/>
  <c r="H538" i="2" s="1"/>
  <c r="L538" i="2" s="1"/>
  <c r="D537" i="2"/>
  <c r="J537" i="2" s="1"/>
  <c r="N537" i="2" s="1"/>
  <c r="C537" i="2"/>
  <c r="I537" i="2" s="1"/>
  <c r="M537" i="2" s="1"/>
  <c r="B537" i="2"/>
  <c r="F537" i="2" s="1"/>
  <c r="F536" i="2"/>
  <c r="D536" i="2"/>
  <c r="J536" i="2" s="1"/>
  <c r="N536" i="2" s="1"/>
  <c r="C536" i="2"/>
  <c r="I536" i="2" s="1"/>
  <c r="M536" i="2" s="1"/>
  <c r="B536" i="2"/>
  <c r="H536" i="2" s="1"/>
  <c r="L536" i="2" s="1"/>
  <c r="D535" i="2"/>
  <c r="F535" i="2" s="1"/>
  <c r="C535" i="2"/>
  <c r="I535" i="2" s="1"/>
  <c r="M535" i="2" s="1"/>
  <c r="B535" i="2"/>
  <c r="H535" i="2" s="1"/>
  <c r="L535" i="2" s="1"/>
  <c r="D534" i="2"/>
  <c r="J534" i="2" s="1"/>
  <c r="N534" i="2" s="1"/>
  <c r="C534" i="2"/>
  <c r="I534" i="2" s="1"/>
  <c r="M534" i="2" s="1"/>
  <c r="B534" i="2"/>
  <c r="H534" i="2" s="1"/>
  <c r="L534" i="2" s="1"/>
  <c r="D533" i="2"/>
  <c r="J533" i="2" s="1"/>
  <c r="N533" i="2" s="1"/>
  <c r="C533" i="2"/>
  <c r="I533" i="2" s="1"/>
  <c r="M533" i="2" s="1"/>
  <c r="B533" i="2"/>
  <c r="F533" i="2" s="1"/>
  <c r="A533" i="2"/>
  <c r="A534" i="2" s="1"/>
  <c r="A535" i="2" s="1"/>
  <c r="A536" i="2" s="1"/>
  <c r="A537" i="2" s="1"/>
  <c r="A538" i="2" s="1"/>
  <c r="A539" i="2" s="1"/>
  <c r="F524" i="2"/>
  <c r="D524" i="2"/>
  <c r="J524" i="2" s="1"/>
  <c r="N524" i="2" s="1"/>
  <c r="C524" i="2"/>
  <c r="B524" i="2"/>
  <c r="A524" i="2"/>
  <c r="A525" i="2" s="1"/>
  <c r="A526" i="2" s="1"/>
  <c r="A527" i="2" s="1"/>
  <c r="A528" i="2" s="1"/>
  <c r="A529" i="2" s="1"/>
  <c r="A530" i="2" s="1"/>
  <c r="A531" i="2" s="1"/>
  <c r="A532" i="2" s="1"/>
  <c r="I108" i="5"/>
  <c r="I105" i="5"/>
  <c r="I104" i="5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60" i="4"/>
  <c r="C60" i="4"/>
  <c r="B60" i="4"/>
  <c r="D59" i="4"/>
  <c r="C59" i="4"/>
  <c r="B59" i="4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S417" i="2"/>
  <c r="D74" i="5"/>
  <c r="R420" i="3"/>
  <c r="Q420" i="3"/>
  <c r="P420" i="3"/>
  <c r="R419" i="3"/>
  <c r="Q419" i="3"/>
  <c r="P419" i="3"/>
  <c r="R418" i="3"/>
  <c r="Q418" i="3"/>
  <c r="P418" i="3"/>
  <c r="R417" i="3"/>
  <c r="Q417" i="3"/>
  <c r="P417" i="3"/>
  <c r="R416" i="3"/>
  <c r="Q416" i="3"/>
  <c r="P416" i="3"/>
  <c r="R415" i="3"/>
  <c r="Q415" i="3"/>
  <c r="P415" i="3"/>
  <c r="R414" i="3"/>
  <c r="Q414" i="3"/>
  <c r="P414" i="3"/>
  <c r="R413" i="3"/>
  <c r="Q413" i="3"/>
  <c r="P413" i="3"/>
  <c r="R412" i="3"/>
  <c r="Q412" i="3"/>
  <c r="P412" i="3"/>
  <c r="R411" i="3"/>
  <c r="Q411" i="3"/>
  <c r="P411" i="3"/>
  <c r="R410" i="3"/>
  <c r="Q410" i="3"/>
  <c r="P410" i="3"/>
  <c r="R409" i="3"/>
  <c r="Q409" i="3"/>
  <c r="P409" i="3"/>
  <c r="R408" i="3"/>
  <c r="Q408" i="3"/>
  <c r="P408" i="3"/>
  <c r="R407" i="3"/>
  <c r="Q407" i="3"/>
  <c r="P407" i="3"/>
  <c r="R406" i="3"/>
  <c r="Q406" i="3"/>
  <c r="P406" i="3"/>
  <c r="R405" i="3"/>
  <c r="Q405" i="3"/>
  <c r="P405" i="3"/>
  <c r="R404" i="3"/>
  <c r="Q404" i="3"/>
  <c r="P404" i="3"/>
  <c r="R403" i="3"/>
  <c r="Q403" i="3"/>
  <c r="P403" i="3"/>
  <c r="R402" i="3"/>
  <c r="Q402" i="3"/>
  <c r="P402" i="3"/>
  <c r="R401" i="3"/>
  <c r="Q401" i="3"/>
  <c r="P401" i="3"/>
  <c r="R400" i="3"/>
  <c r="Q400" i="3"/>
  <c r="P400" i="3"/>
  <c r="R399" i="3"/>
  <c r="Q399" i="3"/>
  <c r="P399" i="3"/>
  <c r="R398" i="3"/>
  <c r="Q398" i="3"/>
  <c r="P398" i="3"/>
  <c r="R397" i="3"/>
  <c r="Q397" i="3"/>
  <c r="P397" i="3"/>
  <c r="R396" i="3"/>
  <c r="Q396" i="3"/>
  <c r="P396" i="3"/>
  <c r="R395" i="3"/>
  <c r="Q395" i="3"/>
  <c r="P395" i="3"/>
  <c r="R394" i="3"/>
  <c r="Q394" i="3"/>
  <c r="P394" i="3"/>
  <c r="R393" i="3"/>
  <c r="Q393" i="3"/>
  <c r="P393" i="3"/>
  <c r="R392" i="3"/>
  <c r="Q392" i="3"/>
  <c r="P392" i="3"/>
  <c r="R391" i="3"/>
  <c r="Q391" i="3"/>
  <c r="P391" i="3"/>
  <c r="R390" i="3"/>
  <c r="Q390" i="3"/>
  <c r="P390" i="3"/>
  <c r="R389" i="3"/>
  <c r="Q389" i="3"/>
  <c r="P389" i="3"/>
  <c r="R388" i="3"/>
  <c r="Q388" i="3"/>
  <c r="P388" i="3"/>
  <c r="R387" i="3"/>
  <c r="Q387" i="3"/>
  <c r="P387" i="3"/>
  <c r="R386" i="3"/>
  <c r="Q386" i="3"/>
  <c r="P386" i="3"/>
  <c r="R385" i="3"/>
  <c r="Q385" i="3"/>
  <c r="P385" i="3"/>
  <c r="R384" i="3"/>
  <c r="Q384" i="3"/>
  <c r="P384" i="3"/>
  <c r="R383" i="3"/>
  <c r="Q383" i="3"/>
  <c r="P383" i="3"/>
  <c r="R382" i="3"/>
  <c r="Q382" i="3"/>
  <c r="P382" i="3"/>
  <c r="R381" i="3"/>
  <c r="Q381" i="3"/>
  <c r="P381" i="3"/>
  <c r="R380" i="3"/>
  <c r="Q380" i="3"/>
  <c r="P380" i="3"/>
  <c r="R379" i="3"/>
  <c r="Q379" i="3"/>
  <c r="P379" i="3"/>
  <c r="R378" i="3"/>
  <c r="Q378" i="3"/>
  <c r="P378" i="3"/>
  <c r="R377" i="3"/>
  <c r="Q377" i="3"/>
  <c r="P377" i="3"/>
  <c r="R376" i="3"/>
  <c r="Q376" i="3"/>
  <c r="P376" i="3"/>
  <c r="R375" i="3"/>
  <c r="Q375" i="3"/>
  <c r="P375" i="3"/>
  <c r="R374" i="3"/>
  <c r="Q374" i="3"/>
  <c r="P374" i="3"/>
  <c r="R373" i="3"/>
  <c r="Q373" i="3"/>
  <c r="P373" i="3"/>
  <c r="R372" i="3"/>
  <c r="Q372" i="3"/>
  <c r="P372" i="3"/>
  <c r="R371" i="3"/>
  <c r="Q371" i="3"/>
  <c r="P371" i="3"/>
  <c r="R370" i="3"/>
  <c r="Q370" i="3"/>
  <c r="P370" i="3"/>
  <c r="R369" i="3"/>
  <c r="Q369" i="3"/>
  <c r="P369" i="3"/>
  <c r="R368" i="3"/>
  <c r="Q368" i="3"/>
  <c r="P368" i="3"/>
  <c r="R367" i="3"/>
  <c r="Q367" i="3"/>
  <c r="P367" i="3"/>
  <c r="R366" i="3"/>
  <c r="Q366" i="3"/>
  <c r="P366" i="3"/>
  <c r="R365" i="3"/>
  <c r="Q365" i="3"/>
  <c r="P365" i="3"/>
  <c r="R364" i="3"/>
  <c r="Q364" i="3"/>
  <c r="P364" i="3"/>
  <c r="R363" i="3"/>
  <c r="Q363" i="3"/>
  <c r="P363" i="3"/>
  <c r="R362" i="3"/>
  <c r="Q362" i="3"/>
  <c r="P362" i="3"/>
  <c r="R361" i="3"/>
  <c r="Q361" i="3"/>
  <c r="P361" i="3"/>
  <c r="R360" i="3"/>
  <c r="Q360" i="3"/>
  <c r="P360" i="3"/>
  <c r="R359" i="3"/>
  <c r="Q359" i="3"/>
  <c r="P359" i="3"/>
  <c r="R358" i="3"/>
  <c r="Q358" i="3"/>
  <c r="P358" i="3"/>
  <c r="R357" i="3"/>
  <c r="Q357" i="3"/>
  <c r="P357" i="3"/>
  <c r="R356" i="3"/>
  <c r="Q356" i="3"/>
  <c r="P356" i="3"/>
  <c r="R355" i="3"/>
  <c r="Q355" i="3"/>
  <c r="P355" i="3"/>
  <c r="R354" i="3"/>
  <c r="Q354" i="3"/>
  <c r="P354" i="3"/>
  <c r="R353" i="3"/>
  <c r="Q353" i="3"/>
  <c r="P353" i="3"/>
  <c r="R352" i="3"/>
  <c r="Q352" i="3"/>
  <c r="P352" i="3"/>
  <c r="R351" i="3"/>
  <c r="Q351" i="3"/>
  <c r="P351" i="3"/>
  <c r="R350" i="3"/>
  <c r="Q350" i="3"/>
  <c r="P350" i="3"/>
  <c r="R349" i="3"/>
  <c r="Q349" i="3"/>
  <c r="P349" i="3"/>
  <c r="R348" i="3"/>
  <c r="Q348" i="3"/>
  <c r="P348" i="3"/>
  <c r="R347" i="3"/>
  <c r="Q347" i="3"/>
  <c r="P347" i="3"/>
  <c r="R346" i="3"/>
  <c r="Q346" i="3"/>
  <c r="P346" i="3"/>
  <c r="R345" i="3"/>
  <c r="Q345" i="3"/>
  <c r="P345" i="3"/>
  <c r="R344" i="3"/>
  <c r="Q344" i="3"/>
  <c r="P344" i="3"/>
  <c r="R343" i="3"/>
  <c r="Q343" i="3"/>
  <c r="P343" i="3"/>
  <c r="R342" i="3"/>
  <c r="Q342" i="3"/>
  <c r="P342" i="3"/>
  <c r="R341" i="3"/>
  <c r="Q341" i="3"/>
  <c r="P341" i="3"/>
  <c r="R340" i="3"/>
  <c r="Q340" i="3"/>
  <c r="P340" i="3"/>
  <c r="R339" i="3"/>
  <c r="Q339" i="3"/>
  <c r="P339" i="3"/>
  <c r="R338" i="3"/>
  <c r="Q338" i="3"/>
  <c r="P338" i="3"/>
  <c r="R337" i="3"/>
  <c r="Q337" i="3"/>
  <c r="P337" i="3"/>
  <c r="R336" i="3"/>
  <c r="Q336" i="3"/>
  <c r="P336" i="3"/>
  <c r="R335" i="3"/>
  <c r="Q335" i="3"/>
  <c r="P335" i="3"/>
  <c r="R334" i="3"/>
  <c r="Q334" i="3"/>
  <c r="P334" i="3"/>
  <c r="R333" i="3"/>
  <c r="Q333" i="3"/>
  <c r="P333" i="3"/>
  <c r="R332" i="3"/>
  <c r="Q332" i="3"/>
  <c r="P332" i="3"/>
  <c r="R331" i="3"/>
  <c r="Q331" i="3"/>
  <c r="P331" i="3"/>
  <c r="R330" i="3"/>
  <c r="Q330" i="3"/>
  <c r="P330" i="3"/>
  <c r="R329" i="3"/>
  <c r="Q329" i="3"/>
  <c r="P329" i="3"/>
  <c r="R328" i="3"/>
  <c r="Q328" i="3"/>
  <c r="P328" i="3"/>
  <c r="R327" i="3"/>
  <c r="Q327" i="3"/>
  <c r="P327" i="3"/>
  <c r="R326" i="3"/>
  <c r="Q326" i="3"/>
  <c r="P326" i="3"/>
  <c r="R325" i="3"/>
  <c r="Q325" i="3"/>
  <c r="P325" i="3"/>
  <c r="R324" i="3"/>
  <c r="Q324" i="3"/>
  <c r="P324" i="3"/>
  <c r="R323" i="3"/>
  <c r="Q323" i="3"/>
  <c r="P323" i="3"/>
  <c r="R322" i="3"/>
  <c r="Q322" i="3"/>
  <c r="P322" i="3"/>
  <c r="R321" i="3"/>
  <c r="Q321" i="3"/>
  <c r="P321" i="3"/>
  <c r="R320" i="3"/>
  <c r="Q320" i="3"/>
  <c r="P320" i="3"/>
  <c r="R319" i="3"/>
  <c r="Q319" i="3"/>
  <c r="P319" i="3"/>
  <c r="R318" i="3"/>
  <c r="Q318" i="3"/>
  <c r="P318" i="3"/>
  <c r="R317" i="3"/>
  <c r="Q317" i="3"/>
  <c r="P317" i="3"/>
  <c r="R316" i="3"/>
  <c r="Q316" i="3"/>
  <c r="P316" i="3"/>
  <c r="R315" i="3"/>
  <c r="Q315" i="3"/>
  <c r="P315" i="3"/>
  <c r="R314" i="3"/>
  <c r="Q314" i="3"/>
  <c r="P314" i="3"/>
  <c r="R313" i="3"/>
  <c r="Q313" i="3"/>
  <c r="P313" i="3"/>
  <c r="R312" i="3"/>
  <c r="Q312" i="3"/>
  <c r="P312" i="3"/>
  <c r="R311" i="3"/>
  <c r="Q311" i="3"/>
  <c r="P311" i="3"/>
  <c r="R310" i="3"/>
  <c r="Q310" i="3"/>
  <c r="P310" i="3"/>
  <c r="R309" i="3"/>
  <c r="Q309" i="3"/>
  <c r="P309" i="3"/>
  <c r="R308" i="3"/>
  <c r="Q308" i="3"/>
  <c r="P308" i="3"/>
  <c r="R307" i="3"/>
  <c r="Q307" i="3"/>
  <c r="P307" i="3"/>
  <c r="R306" i="3"/>
  <c r="Q306" i="3"/>
  <c r="P306" i="3"/>
  <c r="R305" i="3"/>
  <c r="Q305" i="3"/>
  <c r="P305" i="3"/>
  <c r="R304" i="3"/>
  <c r="Q304" i="3"/>
  <c r="P304" i="3"/>
  <c r="R303" i="3"/>
  <c r="Q303" i="3"/>
  <c r="P303" i="3"/>
  <c r="R302" i="3"/>
  <c r="Q302" i="3"/>
  <c r="P302" i="3"/>
  <c r="R301" i="3"/>
  <c r="Q301" i="3"/>
  <c r="P301" i="3"/>
  <c r="R300" i="3"/>
  <c r="Q300" i="3"/>
  <c r="P300" i="3"/>
  <c r="R299" i="3"/>
  <c r="Q299" i="3"/>
  <c r="P299" i="3"/>
  <c r="R298" i="3"/>
  <c r="Q298" i="3"/>
  <c r="P298" i="3"/>
  <c r="R297" i="3"/>
  <c r="Q297" i="3"/>
  <c r="P297" i="3"/>
  <c r="R296" i="3"/>
  <c r="Q296" i="3"/>
  <c r="P296" i="3"/>
  <c r="R295" i="3"/>
  <c r="Q295" i="3"/>
  <c r="P295" i="3"/>
  <c r="R294" i="3"/>
  <c r="Q294" i="3"/>
  <c r="P294" i="3"/>
  <c r="R293" i="3"/>
  <c r="Q293" i="3"/>
  <c r="P293" i="3"/>
  <c r="R292" i="3"/>
  <c r="Q292" i="3"/>
  <c r="P292" i="3"/>
  <c r="R291" i="3"/>
  <c r="Q291" i="3"/>
  <c r="P291" i="3"/>
  <c r="R290" i="3"/>
  <c r="Q290" i="3"/>
  <c r="P290" i="3"/>
  <c r="R289" i="3"/>
  <c r="Q289" i="3"/>
  <c r="P289" i="3"/>
  <c r="R288" i="3"/>
  <c r="Q288" i="3"/>
  <c r="P288" i="3"/>
  <c r="R287" i="3"/>
  <c r="Q287" i="3"/>
  <c r="P287" i="3"/>
  <c r="R286" i="3"/>
  <c r="Q286" i="3"/>
  <c r="P286" i="3"/>
  <c r="R285" i="3"/>
  <c r="Q285" i="3"/>
  <c r="P285" i="3"/>
  <c r="R284" i="3"/>
  <c r="Q284" i="3"/>
  <c r="P284" i="3"/>
  <c r="R283" i="3"/>
  <c r="Q283" i="3"/>
  <c r="P283" i="3"/>
  <c r="R282" i="3"/>
  <c r="Q282" i="3"/>
  <c r="P282" i="3"/>
  <c r="R281" i="3"/>
  <c r="Q281" i="3"/>
  <c r="P281" i="3"/>
  <c r="R280" i="3"/>
  <c r="Q280" i="3"/>
  <c r="P280" i="3"/>
  <c r="R279" i="3"/>
  <c r="Q279" i="3"/>
  <c r="P279" i="3"/>
  <c r="R278" i="3"/>
  <c r="Q278" i="3"/>
  <c r="P278" i="3"/>
  <c r="R277" i="3"/>
  <c r="Q277" i="3"/>
  <c r="P277" i="3"/>
  <c r="R276" i="3"/>
  <c r="Q276" i="3"/>
  <c r="P276" i="3"/>
  <c r="R275" i="3"/>
  <c r="Q275" i="3"/>
  <c r="P275" i="3"/>
  <c r="R274" i="3"/>
  <c r="Q274" i="3"/>
  <c r="P274" i="3"/>
  <c r="R273" i="3"/>
  <c r="Q273" i="3"/>
  <c r="P273" i="3"/>
  <c r="R272" i="3"/>
  <c r="Q272" i="3"/>
  <c r="P272" i="3"/>
  <c r="R271" i="3"/>
  <c r="Q271" i="3"/>
  <c r="P271" i="3"/>
  <c r="R270" i="3"/>
  <c r="Q270" i="3"/>
  <c r="P270" i="3"/>
  <c r="R269" i="3"/>
  <c r="Q269" i="3"/>
  <c r="P269" i="3"/>
  <c r="R268" i="3"/>
  <c r="Q268" i="3"/>
  <c r="P268" i="3"/>
  <c r="R267" i="3"/>
  <c r="Q267" i="3"/>
  <c r="P267" i="3"/>
  <c r="R266" i="3"/>
  <c r="Q266" i="3"/>
  <c r="P266" i="3"/>
  <c r="R265" i="3"/>
  <c r="Q265" i="3"/>
  <c r="P265" i="3"/>
  <c r="R264" i="3"/>
  <c r="Q264" i="3"/>
  <c r="P264" i="3"/>
  <c r="R263" i="3"/>
  <c r="Q263" i="3"/>
  <c r="P263" i="3"/>
  <c r="R262" i="3"/>
  <c r="Q262" i="3"/>
  <c r="P262" i="3"/>
  <c r="R261" i="3"/>
  <c r="Q261" i="3"/>
  <c r="P261" i="3"/>
  <c r="R260" i="3"/>
  <c r="Q260" i="3"/>
  <c r="P260" i="3"/>
  <c r="R259" i="3"/>
  <c r="Q259" i="3"/>
  <c r="P259" i="3"/>
  <c r="R258" i="3"/>
  <c r="Q258" i="3"/>
  <c r="P258" i="3"/>
  <c r="R257" i="3"/>
  <c r="Q257" i="3"/>
  <c r="P257" i="3"/>
  <c r="R256" i="3"/>
  <c r="Q256" i="3"/>
  <c r="P256" i="3"/>
  <c r="R255" i="3"/>
  <c r="Q255" i="3"/>
  <c r="P255" i="3"/>
  <c r="R254" i="3"/>
  <c r="Q254" i="3"/>
  <c r="P254" i="3"/>
  <c r="R253" i="3"/>
  <c r="Q253" i="3"/>
  <c r="P253" i="3"/>
  <c r="R252" i="3"/>
  <c r="Q252" i="3"/>
  <c r="P252" i="3"/>
  <c r="R251" i="3"/>
  <c r="Q251" i="3"/>
  <c r="P251" i="3"/>
  <c r="R250" i="3"/>
  <c r="Q250" i="3"/>
  <c r="P250" i="3"/>
  <c r="R249" i="3"/>
  <c r="Q249" i="3"/>
  <c r="P249" i="3"/>
  <c r="R248" i="3"/>
  <c r="Q248" i="3"/>
  <c r="P248" i="3"/>
  <c r="R247" i="3"/>
  <c r="Q247" i="3"/>
  <c r="P247" i="3"/>
  <c r="R246" i="3"/>
  <c r="Q246" i="3"/>
  <c r="P246" i="3"/>
  <c r="R245" i="3"/>
  <c r="Q245" i="3"/>
  <c r="P245" i="3"/>
  <c r="R244" i="3"/>
  <c r="Q244" i="3"/>
  <c r="P244" i="3"/>
  <c r="R243" i="3"/>
  <c r="Q243" i="3"/>
  <c r="P243" i="3"/>
  <c r="R242" i="3"/>
  <c r="Q242" i="3"/>
  <c r="P242" i="3"/>
  <c r="R241" i="3"/>
  <c r="Q241" i="3"/>
  <c r="P241" i="3"/>
  <c r="R240" i="3"/>
  <c r="Q240" i="3"/>
  <c r="P240" i="3"/>
  <c r="R239" i="3"/>
  <c r="Q239" i="3"/>
  <c r="P239" i="3"/>
  <c r="R238" i="3"/>
  <c r="Q238" i="3"/>
  <c r="P238" i="3"/>
  <c r="R237" i="3"/>
  <c r="Q237" i="3"/>
  <c r="P237" i="3"/>
  <c r="R236" i="3"/>
  <c r="Q236" i="3"/>
  <c r="P236" i="3"/>
  <c r="R235" i="3"/>
  <c r="Q235" i="3"/>
  <c r="P235" i="3"/>
  <c r="R234" i="3"/>
  <c r="Q234" i="3"/>
  <c r="P234" i="3"/>
  <c r="R233" i="3"/>
  <c r="Q233" i="3"/>
  <c r="P233" i="3"/>
  <c r="R232" i="3"/>
  <c r="Q232" i="3"/>
  <c r="P232" i="3"/>
  <c r="R231" i="3"/>
  <c r="Q231" i="3"/>
  <c r="P231" i="3"/>
  <c r="R230" i="3"/>
  <c r="Q230" i="3"/>
  <c r="P230" i="3"/>
  <c r="R229" i="3"/>
  <c r="Q229" i="3"/>
  <c r="P229" i="3"/>
  <c r="R228" i="3"/>
  <c r="Q228" i="3"/>
  <c r="P228" i="3"/>
  <c r="R227" i="3"/>
  <c r="Q227" i="3"/>
  <c r="P227" i="3"/>
  <c r="R226" i="3"/>
  <c r="Q226" i="3"/>
  <c r="P226" i="3"/>
  <c r="R225" i="3"/>
  <c r="Q225" i="3"/>
  <c r="P225" i="3"/>
  <c r="R224" i="3"/>
  <c r="Q224" i="3"/>
  <c r="P224" i="3"/>
  <c r="R223" i="3"/>
  <c r="Q223" i="3"/>
  <c r="P223" i="3"/>
  <c r="R222" i="3"/>
  <c r="Q222" i="3"/>
  <c r="P222" i="3"/>
  <c r="R221" i="3"/>
  <c r="Q221" i="3"/>
  <c r="P221" i="3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R213" i="3"/>
  <c r="Q213" i="3"/>
  <c r="P213" i="3"/>
  <c r="R212" i="3"/>
  <c r="Q212" i="3"/>
  <c r="P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R204" i="3"/>
  <c r="Q204" i="3"/>
  <c r="P204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P179" i="3"/>
  <c r="R178" i="3"/>
  <c r="Q178" i="3"/>
  <c r="P178" i="3"/>
  <c r="R177" i="3"/>
  <c r="Q177" i="3"/>
  <c r="P177" i="3"/>
  <c r="R176" i="3"/>
  <c r="Q176" i="3"/>
  <c r="P176" i="3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R166" i="3"/>
  <c r="Q166" i="3"/>
  <c r="P166" i="3"/>
  <c r="R165" i="3"/>
  <c r="Q165" i="3"/>
  <c r="P165" i="3"/>
  <c r="R164" i="3"/>
  <c r="Q164" i="3"/>
  <c r="P164" i="3"/>
  <c r="R163" i="3"/>
  <c r="Q163" i="3"/>
  <c r="P163" i="3"/>
  <c r="R162" i="3"/>
  <c r="Q162" i="3"/>
  <c r="P162" i="3"/>
  <c r="R161" i="3"/>
  <c r="Q161" i="3"/>
  <c r="P161" i="3"/>
  <c r="R160" i="3"/>
  <c r="Q160" i="3"/>
  <c r="P160" i="3"/>
  <c r="R159" i="3"/>
  <c r="Q159" i="3"/>
  <c r="P159" i="3"/>
  <c r="R158" i="3"/>
  <c r="Q158" i="3"/>
  <c r="P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V408" i="2"/>
  <c r="U408" i="2"/>
  <c r="T408" i="2"/>
  <c r="V407" i="2"/>
  <c r="U407" i="2"/>
  <c r="T407" i="2"/>
  <c r="V406" i="2"/>
  <c r="U406" i="2"/>
  <c r="T406" i="2"/>
  <c r="V405" i="2"/>
  <c r="U405" i="2"/>
  <c r="T405" i="2"/>
  <c r="V404" i="2"/>
  <c r="U404" i="2"/>
  <c r="T404" i="2"/>
  <c r="V403" i="2"/>
  <c r="U403" i="2"/>
  <c r="T403" i="2"/>
  <c r="V402" i="2"/>
  <c r="U402" i="2"/>
  <c r="T402" i="2"/>
  <c r="V401" i="2"/>
  <c r="U401" i="2"/>
  <c r="T401" i="2"/>
  <c r="V400" i="2"/>
  <c r="U400" i="2"/>
  <c r="T400" i="2"/>
  <c r="V399" i="2"/>
  <c r="U399" i="2"/>
  <c r="T399" i="2"/>
  <c r="V398" i="2"/>
  <c r="U398" i="2"/>
  <c r="T398" i="2"/>
  <c r="V397" i="2"/>
  <c r="U397" i="2"/>
  <c r="T397" i="2"/>
  <c r="V396" i="2"/>
  <c r="U396" i="2"/>
  <c r="T396" i="2"/>
  <c r="V395" i="2"/>
  <c r="U395" i="2"/>
  <c r="T395" i="2"/>
  <c r="V394" i="2"/>
  <c r="U394" i="2"/>
  <c r="T394" i="2"/>
  <c r="V393" i="2"/>
  <c r="U393" i="2"/>
  <c r="T393" i="2"/>
  <c r="V392" i="2"/>
  <c r="U392" i="2"/>
  <c r="T392" i="2"/>
  <c r="V391" i="2"/>
  <c r="U391" i="2"/>
  <c r="T391" i="2"/>
  <c r="V390" i="2"/>
  <c r="U390" i="2"/>
  <c r="T390" i="2"/>
  <c r="V389" i="2"/>
  <c r="U389" i="2"/>
  <c r="T389" i="2"/>
  <c r="V388" i="2"/>
  <c r="U388" i="2"/>
  <c r="T388" i="2"/>
  <c r="V387" i="2"/>
  <c r="U387" i="2"/>
  <c r="T387" i="2"/>
  <c r="V386" i="2"/>
  <c r="U386" i="2"/>
  <c r="T386" i="2"/>
  <c r="V385" i="2"/>
  <c r="U385" i="2"/>
  <c r="T385" i="2"/>
  <c r="V384" i="2"/>
  <c r="U384" i="2"/>
  <c r="T384" i="2"/>
  <c r="V383" i="2"/>
  <c r="U383" i="2"/>
  <c r="T383" i="2"/>
  <c r="V382" i="2"/>
  <c r="U382" i="2"/>
  <c r="T382" i="2"/>
  <c r="V381" i="2"/>
  <c r="U381" i="2"/>
  <c r="T381" i="2"/>
  <c r="V380" i="2"/>
  <c r="U380" i="2"/>
  <c r="T380" i="2"/>
  <c r="V379" i="2"/>
  <c r="U379" i="2"/>
  <c r="T379" i="2"/>
  <c r="V378" i="2"/>
  <c r="U378" i="2"/>
  <c r="T378" i="2"/>
  <c r="V377" i="2"/>
  <c r="U377" i="2"/>
  <c r="T377" i="2"/>
  <c r="V376" i="2"/>
  <c r="U376" i="2"/>
  <c r="T376" i="2"/>
  <c r="V375" i="2"/>
  <c r="U375" i="2"/>
  <c r="T375" i="2"/>
  <c r="V374" i="2"/>
  <c r="U374" i="2"/>
  <c r="T374" i="2"/>
  <c r="V373" i="2"/>
  <c r="U373" i="2"/>
  <c r="T373" i="2"/>
  <c r="V372" i="2"/>
  <c r="U372" i="2"/>
  <c r="T372" i="2"/>
  <c r="V371" i="2"/>
  <c r="U371" i="2"/>
  <c r="T371" i="2"/>
  <c r="V370" i="2"/>
  <c r="U370" i="2"/>
  <c r="T370" i="2"/>
  <c r="V369" i="2"/>
  <c r="U369" i="2"/>
  <c r="T369" i="2"/>
  <c r="V368" i="2"/>
  <c r="U368" i="2"/>
  <c r="T368" i="2"/>
  <c r="V367" i="2"/>
  <c r="U367" i="2"/>
  <c r="T367" i="2"/>
  <c r="V366" i="2"/>
  <c r="U366" i="2"/>
  <c r="T366" i="2"/>
  <c r="V365" i="2"/>
  <c r="U365" i="2"/>
  <c r="T365" i="2"/>
  <c r="V364" i="2"/>
  <c r="U364" i="2"/>
  <c r="T364" i="2"/>
  <c r="V363" i="2"/>
  <c r="U363" i="2"/>
  <c r="T363" i="2"/>
  <c r="V362" i="2"/>
  <c r="U362" i="2"/>
  <c r="T362" i="2"/>
  <c r="V361" i="2"/>
  <c r="U361" i="2"/>
  <c r="T361" i="2"/>
  <c r="V360" i="2"/>
  <c r="U360" i="2"/>
  <c r="T360" i="2"/>
  <c r="V359" i="2"/>
  <c r="U359" i="2"/>
  <c r="T359" i="2"/>
  <c r="V358" i="2"/>
  <c r="U358" i="2"/>
  <c r="T358" i="2"/>
  <c r="V357" i="2"/>
  <c r="U357" i="2"/>
  <c r="T357" i="2"/>
  <c r="V356" i="2"/>
  <c r="U356" i="2"/>
  <c r="T356" i="2"/>
  <c r="V355" i="2"/>
  <c r="U355" i="2"/>
  <c r="T355" i="2"/>
  <c r="V354" i="2"/>
  <c r="U354" i="2"/>
  <c r="T354" i="2"/>
  <c r="V353" i="2"/>
  <c r="U353" i="2"/>
  <c r="T353" i="2"/>
  <c r="V352" i="2"/>
  <c r="U352" i="2"/>
  <c r="T352" i="2"/>
  <c r="V351" i="2"/>
  <c r="U351" i="2"/>
  <c r="T351" i="2"/>
  <c r="V350" i="2"/>
  <c r="U350" i="2"/>
  <c r="T350" i="2"/>
  <c r="V349" i="2"/>
  <c r="U349" i="2"/>
  <c r="T349" i="2"/>
  <c r="V348" i="2"/>
  <c r="U348" i="2"/>
  <c r="T348" i="2"/>
  <c r="V347" i="2"/>
  <c r="U347" i="2"/>
  <c r="T347" i="2"/>
  <c r="V346" i="2"/>
  <c r="U346" i="2"/>
  <c r="T346" i="2"/>
  <c r="V345" i="2"/>
  <c r="U345" i="2"/>
  <c r="T345" i="2"/>
  <c r="V344" i="2"/>
  <c r="U344" i="2"/>
  <c r="T344" i="2"/>
  <c r="V343" i="2"/>
  <c r="U343" i="2"/>
  <c r="T343" i="2"/>
  <c r="V342" i="2"/>
  <c r="U342" i="2"/>
  <c r="T342" i="2"/>
  <c r="V341" i="2"/>
  <c r="U341" i="2"/>
  <c r="T341" i="2"/>
  <c r="V340" i="2"/>
  <c r="U340" i="2"/>
  <c r="T340" i="2"/>
  <c r="V339" i="2"/>
  <c r="U339" i="2"/>
  <c r="T339" i="2"/>
  <c r="V338" i="2"/>
  <c r="U338" i="2"/>
  <c r="T338" i="2"/>
  <c r="V337" i="2"/>
  <c r="U337" i="2"/>
  <c r="T337" i="2"/>
  <c r="V336" i="2"/>
  <c r="U336" i="2"/>
  <c r="T336" i="2"/>
  <c r="V335" i="2"/>
  <c r="U335" i="2"/>
  <c r="T335" i="2"/>
  <c r="V334" i="2"/>
  <c r="U334" i="2"/>
  <c r="T334" i="2"/>
  <c r="V333" i="2"/>
  <c r="U333" i="2"/>
  <c r="T333" i="2"/>
  <c r="V332" i="2"/>
  <c r="U332" i="2"/>
  <c r="T332" i="2"/>
  <c r="V331" i="2"/>
  <c r="U331" i="2"/>
  <c r="T331" i="2"/>
  <c r="V330" i="2"/>
  <c r="U330" i="2"/>
  <c r="T330" i="2"/>
  <c r="V329" i="2"/>
  <c r="U329" i="2"/>
  <c r="T329" i="2"/>
  <c r="V328" i="2"/>
  <c r="U328" i="2"/>
  <c r="T328" i="2"/>
  <c r="V327" i="2"/>
  <c r="U327" i="2"/>
  <c r="T327" i="2"/>
  <c r="V326" i="2"/>
  <c r="U326" i="2"/>
  <c r="T326" i="2"/>
  <c r="V325" i="2"/>
  <c r="U325" i="2"/>
  <c r="T325" i="2"/>
  <c r="V324" i="2"/>
  <c r="U324" i="2"/>
  <c r="T324" i="2"/>
  <c r="V323" i="2"/>
  <c r="U323" i="2"/>
  <c r="T323" i="2"/>
  <c r="V322" i="2"/>
  <c r="U322" i="2"/>
  <c r="T322" i="2"/>
  <c r="V321" i="2"/>
  <c r="U321" i="2"/>
  <c r="T321" i="2"/>
  <c r="V320" i="2"/>
  <c r="U320" i="2"/>
  <c r="T320" i="2"/>
  <c r="V319" i="2"/>
  <c r="U319" i="2"/>
  <c r="T319" i="2"/>
  <c r="V318" i="2"/>
  <c r="U318" i="2"/>
  <c r="T318" i="2"/>
  <c r="V317" i="2"/>
  <c r="U317" i="2"/>
  <c r="T317" i="2"/>
  <c r="V316" i="2"/>
  <c r="U316" i="2"/>
  <c r="T316" i="2"/>
  <c r="V315" i="2"/>
  <c r="U315" i="2"/>
  <c r="T315" i="2"/>
  <c r="V314" i="2"/>
  <c r="U314" i="2"/>
  <c r="T314" i="2"/>
  <c r="V313" i="2"/>
  <c r="U313" i="2"/>
  <c r="T313" i="2"/>
  <c r="V312" i="2"/>
  <c r="U312" i="2"/>
  <c r="T312" i="2"/>
  <c r="V311" i="2"/>
  <c r="U311" i="2"/>
  <c r="T311" i="2"/>
  <c r="V310" i="2"/>
  <c r="U310" i="2"/>
  <c r="T310" i="2"/>
  <c r="V309" i="2"/>
  <c r="U309" i="2"/>
  <c r="T309" i="2"/>
  <c r="V308" i="2"/>
  <c r="U308" i="2"/>
  <c r="T308" i="2"/>
  <c r="V307" i="2"/>
  <c r="U307" i="2"/>
  <c r="T307" i="2"/>
  <c r="V306" i="2"/>
  <c r="U306" i="2"/>
  <c r="T306" i="2"/>
  <c r="V305" i="2"/>
  <c r="U305" i="2"/>
  <c r="T305" i="2"/>
  <c r="V304" i="2"/>
  <c r="U304" i="2"/>
  <c r="T304" i="2"/>
  <c r="V303" i="2"/>
  <c r="U303" i="2"/>
  <c r="T303" i="2"/>
  <c r="V302" i="2"/>
  <c r="U302" i="2"/>
  <c r="T302" i="2"/>
  <c r="V301" i="2"/>
  <c r="U301" i="2"/>
  <c r="T301" i="2"/>
  <c r="V300" i="2"/>
  <c r="U300" i="2"/>
  <c r="T300" i="2"/>
  <c r="V299" i="2"/>
  <c r="U299" i="2"/>
  <c r="T299" i="2"/>
  <c r="V298" i="2"/>
  <c r="U298" i="2"/>
  <c r="T298" i="2"/>
  <c r="V297" i="2"/>
  <c r="U297" i="2"/>
  <c r="T297" i="2"/>
  <c r="V296" i="2"/>
  <c r="U296" i="2"/>
  <c r="T296" i="2"/>
  <c r="V295" i="2"/>
  <c r="U295" i="2"/>
  <c r="T295" i="2"/>
  <c r="V294" i="2"/>
  <c r="U294" i="2"/>
  <c r="T294" i="2"/>
  <c r="V293" i="2"/>
  <c r="U293" i="2"/>
  <c r="T293" i="2"/>
  <c r="V292" i="2"/>
  <c r="U292" i="2"/>
  <c r="T292" i="2"/>
  <c r="V291" i="2"/>
  <c r="U291" i="2"/>
  <c r="T291" i="2"/>
  <c r="V290" i="2"/>
  <c r="U290" i="2"/>
  <c r="T290" i="2"/>
  <c r="V289" i="2"/>
  <c r="U289" i="2"/>
  <c r="T289" i="2"/>
  <c r="V288" i="2"/>
  <c r="U288" i="2"/>
  <c r="T288" i="2"/>
  <c r="V287" i="2"/>
  <c r="U287" i="2"/>
  <c r="T287" i="2"/>
  <c r="V286" i="2"/>
  <c r="U286" i="2"/>
  <c r="T286" i="2"/>
  <c r="V285" i="2"/>
  <c r="U285" i="2"/>
  <c r="T285" i="2"/>
  <c r="V284" i="2"/>
  <c r="U284" i="2"/>
  <c r="T284" i="2"/>
  <c r="V283" i="2"/>
  <c r="U283" i="2"/>
  <c r="T283" i="2"/>
  <c r="V282" i="2"/>
  <c r="U282" i="2"/>
  <c r="T282" i="2"/>
  <c r="V281" i="2"/>
  <c r="U281" i="2"/>
  <c r="T281" i="2"/>
  <c r="V280" i="2"/>
  <c r="U280" i="2"/>
  <c r="T280" i="2"/>
  <c r="V279" i="2"/>
  <c r="U279" i="2"/>
  <c r="T279" i="2"/>
  <c r="V278" i="2"/>
  <c r="U278" i="2"/>
  <c r="T278" i="2"/>
  <c r="V277" i="2"/>
  <c r="U277" i="2"/>
  <c r="T277" i="2"/>
  <c r="V276" i="2"/>
  <c r="U276" i="2"/>
  <c r="T276" i="2"/>
  <c r="V275" i="2"/>
  <c r="U275" i="2"/>
  <c r="T275" i="2"/>
  <c r="V274" i="2"/>
  <c r="U274" i="2"/>
  <c r="T274" i="2"/>
  <c r="V273" i="2"/>
  <c r="U273" i="2"/>
  <c r="T273" i="2"/>
  <c r="V272" i="2"/>
  <c r="U272" i="2"/>
  <c r="T272" i="2"/>
  <c r="V271" i="2"/>
  <c r="U271" i="2"/>
  <c r="V270" i="2"/>
  <c r="U270" i="2"/>
  <c r="V269" i="2"/>
  <c r="U269" i="2"/>
  <c r="V268" i="2"/>
  <c r="U268" i="2"/>
  <c r="V267" i="2"/>
  <c r="U267" i="2"/>
  <c r="V266" i="2"/>
  <c r="U266" i="2"/>
  <c r="V265" i="2"/>
  <c r="U265" i="2"/>
  <c r="V264" i="2"/>
  <c r="U264" i="2"/>
  <c r="V263" i="2"/>
  <c r="U263" i="2"/>
  <c r="V262" i="2"/>
  <c r="U262" i="2"/>
  <c r="V261" i="2"/>
  <c r="U261" i="2"/>
  <c r="V260" i="2"/>
  <c r="U260" i="2"/>
  <c r="V259" i="2"/>
  <c r="U259" i="2"/>
  <c r="V258" i="2"/>
  <c r="U258" i="2"/>
  <c r="V257" i="2"/>
  <c r="U257" i="2"/>
  <c r="V256" i="2"/>
  <c r="U256" i="2"/>
  <c r="V255" i="2"/>
  <c r="U255" i="2"/>
  <c r="V254" i="2"/>
  <c r="U254" i="2"/>
  <c r="V253" i="2"/>
  <c r="U253" i="2"/>
  <c r="V252" i="2"/>
  <c r="U252" i="2"/>
  <c r="V251" i="2"/>
  <c r="U251" i="2"/>
  <c r="V250" i="2"/>
  <c r="U250" i="2"/>
  <c r="V249" i="2"/>
  <c r="U249" i="2"/>
  <c r="V248" i="2"/>
  <c r="U248" i="2"/>
  <c r="V247" i="2"/>
  <c r="U247" i="2"/>
  <c r="V246" i="2"/>
  <c r="U246" i="2"/>
  <c r="V245" i="2"/>
  <c r="U245" i="2"/>
  <c r="V244" i="2"/>
  <c r="U244" i="2"/>
  <c r="V243" i="2"/>
  <c r="U243" i="2"/>
  <c r="V242" i="2"/>
  <c r="U242" i="2"/>
  <c r="V241" i="2"/>
  <c r="U241" i="2"/>
  <c r="V240" i="2"/>
  <c r="U240" i="2"/>
  <c r="V239" i="2"/>
  <c r="U239" i="2"/>
  <c r="V238" i="2"/>
  <c r="U238" i="2"/>
  <c r="V237" i="2"/>
  <c r="U237" i="2"/>
  <c r="V236" i="2"/>
  <c r="U236" i="2"/>
  <c r="V235" i="2"/>
  <c r="U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U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F857" i="2" l="1"/>
  <c r="C864" i="2"/>
  <c r="H865" i="2"/>
  <c r="L865" i="2" s="1"/>
  <c r="F861" i="2"/>
  <c r="C868" i="2"/>
  <c r="D876" i="2"/>
  <c r="J876" i="2" s="1"/>
  <c r="N876" i="2" s="1"/>
  <c r="J869" i="2"/>
  <c r="N869" i="2" s="1"/>
  <c r="C879" i="2"/>
  <c r="I879" i="2" s="1"/>
  <c r="M879" i="2" s="1"/>
  <c r="I872" i="2"/>
  <c r="M872" i="2" s="1"/>
  <c r="F868" i="2"/>
  <c r="B875" i="2"/>
  <c r="B869" i="2"/>
  <c r="H862" i="2"/>
  <c r="L862" i="2" s="1"/>
  <c r="F862" i="2"/>
  <c r="D871" i="2"/>
  <c r="J864" i="2"/>
  <c r="N864" i="2" s="1"/>
  <c r="B873" i="2"/>
  <c r="H866" i="2"/>
  <c r="L866" i="2" s="1"/>
  <c r="F866" i="2"/>
  <c r="D875" i="2"/>
  <c r="J868" i="2"/>
  <c r="N868" i="2" s="1"/>
  <c r="J862" i="2"/>
  <c r="N862" i="2" s="1"/>
  <c r="F864" i="2"/>
  <c r="B871" i="2"/>
  <c r="I865" i="2"/>
  <c r="M865" i="2" s="1"/>
  <c r="H868" i="2"/>
  <c r="L868" i="2" s="1"/>
  <c r="D874" i="2"/>
  <c r="F856" i="2"/>
  <c r="B863" i="2"/>
  <c r="I857" i="2"/>
  <c r="M857" i="2" s="1"/>
  <c r="D865" i="2"/>
  <c r="F858" i="2"/>
  <c r="F860" i="2"/>
  <c r="B867" i="2"/>
  <c r="I861" i="2"/>
  <c r="M861" i="2" s="1"/>
  <c r="H864" i="2"/>
  <c r="L864" i="2" s="1"/>
  <c r="D870" i="2"/>
  <c r="C873" i="2"/>
  <c r="C874" i="2"/>
  <c r="I867" i="2"/>
  <c r="M867" i="2" s="1"/>
  <c r="D880" i="2"/>
  <c r="J880" i="2" s="1"/>
  <c r="N880" i="2" s="1"/>
  <c r="J873" i="2"/>
  <c r="N873" i="2" s="1"/>
  <c r="C869" i="2"/>
  <c r="B872" i="2"/>
  <c r="H855" i="2"/>
  <c r="L855" i="2" s="1"/>
  <c r="J857" i="2"/>
  <c r="N857" i="2" s="1"/>
  <c r="H859" i="2"/>
  <c r="L859" i="2" s="1"/>
  <c r="I860" i="2"/>
  <c r="M860" i="2" s="1"/>
  <c r="J861" i="2"/>
  <c r="N861" i="2" s="1"/>
  <c r="I855" i="2"/>
  <c r="M855" i="2" s="1"/>
  <c r="J856" i="2"/>
  <c r="N856" i="2" s="1"/>
  <c r="H858" i="2"/>
  <c r="L858" i="2" s="1"/>
  <c r="I859" i="2"/>
  <c r="M859" i="2" s="1"/>
  <c r="J860" i="2"/>
  <c r="N860" i="2" s="1"/>
  <c r="C863" i="2"/>
  <c r="B851" i="2"/>
  <c r="H844" i="2"/>
  <c r="L844" i="2" s="1"/>
  <c r="B841" i="2"/>
  <c r="H834" i="2"/>
  <c r="L834" i="2" s="1"/>
  <c r="F834" i="2"/>
  <c r="B845" i="2"/>
  <c r="H838" i="2"/>
  <c r="L838" i="2" s="1"/>
  <c r="F838" i="2"/>
  <c r="F828" i="2"/>
  <c r="B835" i="2"/>
  <c r="D844" i="2"/>
  <c r="J837" i="2"/>
  <c r="N837" i="2" s="1"/>
  <c r="F832" i="2"/>
  <c r="B839" i="2"/>
  <c r="I833" i="2"/>
  <c r="M833" i="2" s="1"/>
  <c r="D842" i="2"/>
  <c r="C845" i="2"/>
  <c r="D843" i="2"/>
  <c r="J836" i="2"/>
  <c r="N836" i="2" s="1"/>
  <c r="D847" i="2"/>
  <c r="J840" i="2"/>
  <c r="N840" i="2" s="1"/>
  <c r="F836" i="2"/>
  <c r="B843" i="2"/>
  <c r="C842" i="2"/>
  <c r="I835" i="2"/>
  <c r="M835" i="2" s="1"/>
  <c r="J830" i="2"/>
  <c r="N830" i="2" s="1"/>
  <c r="C846" i="2"/>
  <c r="I839" i="2"/>
  <c r="M839" i="2" s="1"/>
  <c r="D852" i="2"/>
  <c r="J852" i="2" s="1"/>
  <c r="N852" i="2" s="1"/>
  <c r="J845" i="2"/>
  <c r="N845" i="2" s="1"/>
  <c r="C841" i="2"/>
  <c r="C843" i="2"/>
  <c r="I836" i="2"/>
  <c r="M836" i="2" s="1"/>
  <c r="H837" i="2"/>
  <c r="L837" i="2" s="1"/>
  <c r="F837" i="2"/>
  <c r="J839" i="2"/>
  <c r="N839" i="2" s="1"/>
  <c r="D846" i="2"/>
  <c r="C847" i="2"/>
  <c r="I840" i="2"/>
  <c r="M840" i="2" s="1"/>
  <c r="D848" i="2"/>
  <c r="J848" i="2" s="1"/>
  <c r="N848" i="2" s="1"/>
  <c r="J841" i="2"/>
  <c r="N841" i="2" s="1"/>
  <c r="C851" i="2"/>
  <c r="I851" i="2" s="1"/>
  <c r="M851" i="2" s="1"/>
  <c r="I844" i="2"/>
  <c r="M844" i="2" s="1"/>
  <c r="J838" i="2"/>
  <c r="N838" i="2" s="1"/>
  <c r="F840" i="2"/>
  <c r="B847" i="2"/>
  <c r="H827" i="2"/>
  <c r="L827" i="2" s="1"/>
  <c r="I828" i="2"/>
  <c r="M828" i="2" s="1"/>
  <c r="J829" i="2"/>
  <c r="N829" i="2" s="1"/>
  <c r="F830" i="2"/>
  <c r="H831" i="2"/>
  <c r="L831" i="2" s="1"/>
  <c r="I832" i="2"/>
  <c r="M832" i="2" s="1"/>
  <c r="J833" i="2"/>
  <c r="N833" i="2" s="1"/>
  <c r="I827" i="2"/>
  <c r="M827" i="2" s="1"/>
  <c r="J828" i="2"/>
  <c r="N828" i="2" s="1"/>
  <c r="F829" i="2"/>
  <c r="H830" i="2"/>
  <c r="L830" i="2" s="1"/>
  <c r="I831" i="2"/>
  <c r="M831" i="2" s="1"/>
  <c r="J832" i="2"/>
  <c r="N832" i="2" s="1"/>
  <c r="F833" i="2"/>
  <c r="C814" i="2"/>
  <c r="I807" i="2"/>
  <c r="M807" i="2" s="1"/>
  <c r="C818" i="2"/>
  <c r="I811" i="2"/>
  <c r="M811" i="2" s="1"/>
  <c r="D824" i="2"/>
  <c r="J824" i="2" s="1"/>
  <c r="N824" i="2" s="1"/>
  <c r="J817" i="2"/>
  <c r="N817" i="2" s="1"/>
  <c r="J807" i="2"/>
  <c r="N807" i="2" s="1"/>
  <c r="D814" i="2"/>
  <c r="C815" i="2"/>
  <c r="I808" i="2"/>
  <c r="M808" i="2" s="1"/>
  <c r="H809" i="2"/>
  <c r="L809" i="2" s="1"/>
  <c r="B816" i="2"/>
  <c r="J811" i="2"/>
  <c r="N811" i="2" s="1"/>
  <c r="D818" i="2"/>
  <c r="C819" i="2"/>
  <c r="I812" i="2"/>
  <c r="M812" i="2" s="1"/>
  <c r="D820" i="2"/>
  <c r="J820" i="2" s="1"/>
  <c r="N820" i="2" s="1"/>
  <c r="J813" i="2"/>
  <c r="N813" i="2" s="1"/>
  <c r="C823" i="2"/>
  <c r="I823" i="2" s="1"/>
  <c r="M823" i="2" s="1"/>
  <c r="I816" i="2"/>
  <c r="M816" i="2" s="1"/>
  <c r="J810" i="2"/>
  <c r="N810" i="2" s="1"/>
  <c r="F812" i="2"/>
  <c r="B819" i="2"/>
  <c r="B813" i="2"/>
  <c r="H806" i="2"/>
  <c r="L806" i="2" s="1"/>
  <c r="F806" i="2"/>
  <c r="D815" i="2"/>
  <c r="J808" i="2"/>
  <c r="N808" i="2" s="1"/>
  <c r="B817" i="2"/>
  <c r="H810" i="2"/>
  <c r="L810" i="2" s="1"/>
  <c r="F810" i="2"/>
  <c r="D819" i="2"/>
  <c r="J812" i="2"/>
  <c r="N812" i="2" s="1"/>
  <c r="J806" i="2"/>
  <c r="N806" i="2" s="1"/>
  <c r="F808" i="2"/>
  <c r="B815" i="2"/>
  <c r="I809" i="2"/>
  <c r="M809" i="2" s="1"/>
  <c r="H812" i="2"/>
  <c r="L812" i="2" s="1"/>
  <c r="I806" i="2"/>
  <c r="M806" i="2" s="1"/>
  <c r="C813" i="2"/>
  <c r="F800" i="2"/>
  <c r="B807" i="2"/>
  <c r="I801" i="2"/>
  <c r="M801" i="2" s="1"/>
  <c r="D809" i="2"/>
  <c r="F802" i="2"/>
  <c r="I810" i="2"/>
  <c r="M810" i="2" s="1"/>
  <c r="C817" i="2"/>
  <c r="F804" i="2"/>
  <c r="B811" i="2"/>
  <c r="I805" i="2"/>
  <c r="M805" i="2" s="1"/>
  <c r="H808" i="2"/>
  <c r="L808" i="2" s="1"/>
  <c r="H799" i="2"/>
  <c r="L799" i="2" s="1"/>
  <c r="I800" i="2"/>
  <c r="M800" i="2" s="1"/>
  <c r="J801" i="2"/>
  <c r="N801" i="2" s="1"/>
  <c r="H803" i="2"/>
  <c r="L803" i="2" s="1"/>
  <c r="I804" i="2"/>
  <c r="M804" i="2" s="1"/>
  <c r="J805" i="2"/>
  <c r="N805" i="2" s="1"/>
  <c r="I799" i="2"/>
  <c r="M799" i="2" s="1"/>
  <c r="J800" i="2"/>
  <c r="N800" i="2" s="1"/>
  <c r="F801" i="2"/>
  <c r="H802" i="2"/>
  <c r="L802" i="2" s="1"/>
  <c r="I803" i="2"/>
  <c r="M803" i="2" s="1"/>
  <c r="J804" i="2"/>
  <c r="N804" i="2" s="1"/>
  <c r="F805" i="2"/>
  <c r="B795" i="2"/>
  <c r="H788" i="2"/>
  <c r="L788" i="2" s="1"/>
  <c r="C786" i="2"/>
  <c r="I779" i="2"/>
  <c r="M779" i="2" s="1"/>
  <c r="J774" i="2"/>
  <c r="N774" i="2" s="1"/>
  <c r="C790" i="2"/>
  <c r="I783" i="2"/>
  <c r="M783" i="2" s="1"/>
  <c r="D796" i="2"/>
  <c r="J796" i="2" s="1"/>
  <c r="N796" i="2" s="1"/>
  <c r="J789" i="2"/>
  <c r="N789" i="2" s="1"/>
  <c r="C785" i="2"/>
  <c r="F773" i="2"/>
  <c r="C780" i="2"/>
  <c r="H781" i="2"/>
  <c r="L781" i="2" s="1"/>
  <c r="F781" i="2"/>
  <c r="C791" i="2"/>
  <c r="I784" i="2"/>
  <c r="M784" i="2" s="1"/>
  <c r="D792" i="2"/>
  <c r="J792" i="2" s="1"/>
  <c r="N792" i="2" s="1"/>
  <c r="J785" i="2"/>
  <c r="N785" i="2" s="1"/>
  <c r="C795" i="2"/>
  <c r="I795" i="2" s="1"/>
  <c r="M795" i="2" s="1"/>
  <c r="I788" i="2"/>
  <c r="M788" i="2" s="1"/>
  <c r="F784" i="2"/>
  <c r="B791" i="2"/>
  <c r="B785" i="2"/>
  <c r="H778" i="2"/>
  <c r="L778" i="2" s="1"/>
  <c r="F778" i="2"/>
  <c r="D787" i="2"/>
  <c r="J780" i="2"/>
  <c r="N780" i="2" s="1"/>
  <c r="B789" i="2"/>
  <c r="H782" i="2"/>
  <c r="L782" i="2" s="1"/>
  <c r="F782" i="2"/>
  <c r="D791" i="2"/>
  <c r="J784" i="2"/>
  <c r="N784" i="2" s="1"/>
  <c r="J778" i="2"/>
  <c r="N778" i="2" s="1"/>
  <c r="F780" i="2"/>
  <c r="B787" i="2"/>
  <c r="I781" i="2"/>
  <c r="M781" i="2" s="1"/>
  <c r="H784" i="2"/>
  <c r="L784" i="2" s="1"/>
  <c r="D790" i="2"/>
  <c r="F772" i="2"/>
  <c r="B779" i="2"/>
  <c r="I773" i="2"/>
  <c r="M773" i="2" s="1"/>
  <c r="D788" i="2"/>
  <c r="J781" i="2"/>
  <c r="N781" i="2" s="1"/>
  <c r="F776" i="2"/>
  <c r="B783" i="2"/>
  <c r="I777" i="2"/>
  <c r="M777" i="2" s="1"/>
  <c r="D786" i="2"/>
  <c r="C789" i="2"/>
  <c r="H771" i="2"/>
  <c r="L771" i="2" s="1"/>
  <c r="I772" i="2"/>
  <c r="M772" i="2" s="1"/>
  <c r="J773" i="2"/>
  <c r="N773" i="2" s="1"/>
  <c r="F774" i="2"/>
  <c r="H775" i="2"/>
  <c r="L775" i="2" s="1"/>
  <c r="I776" i="2"/>
  <c r="M776" i="2" s="1"/>
  <c r="J777" i="2"/>
  <c r="N777" i="2" s="1"/>
  <c r="I771" i="2"/>
  <c r="M771" i="2" s="1"/>
  <c r="J772" i="2"/>
  <c r="N772" i="2" s="1"/>
  <c r="H774" i="2"/>
  <c r="L774" i="2" s="1"/>
  <c r="I775" i="2"/>
  <c r="M775" i="2" s="1"/>
  <c r="J776" i="2"/>
  <c r="N776" i="2" s="1"/>
  <c r="F777" i="2"/>
  <c r="B767" i="2"/>
  <c r="H760" i="2"/>
  <c r="L760" i="2" s="1"/>
  <c r="B757" i="2"/>
  <c r="H750" i="2"/>
  <c r="L750" i="2" s="1"/>
  <c r="F750" i="2"/>
  <c r="D759" i="2"/>
  <c r="J752" i="2"/>
  <c r="N752" i="2" s="1"/>
  <c r="B761" i="2"/>
  <c r="H754" i="2"/>
  <c r="L754" i="2" s="1"/>
  <c r="F754" i="2"/>
  <c r="D763" i="2"/>
  <c r="J756" i="2"/>
  <c r="N756" i="2" s="1"/>
  <c r="F752" i="2"/>
  <c r="B759" i="2"/>
  <c r="F744" i="2"/>
  <c r="B751" i="2"/>
  <c r="I745" i="2"/>
  <c r="M745" i="2" s="1"/>
  <c r="D753" i="2"/>
  <c r="F746" i="2"/>
  <c r="I754" i="2"/>
  <c r="M754" i="2" s="1"/>
  <c r="C761" i="2"/>
  <c r="F748" i="2"/>
  <c r="B755" i="2"/>
  <c r="I749" i="2"/>
  <c r="M749" i="2" s="1"/>
  <c r="H752" i="2"/>
  <c r="L752" i="2" s="1"/>
  <c r="D758" i="2"/>
  <c r="C758" i="2"/>
  <c r="I751" i="2"/>
  <c r="M751" i="2" s="1"/>
  <c r="J746" i="2"/>
  <c r="N746" i="2" s="1"/>
  <c r="C762" i="2"/>
  <c r="I755" i="2"/>
  <c r="M755" i="2" s="1"/>
  <c r="D768" i="2"/>
  <c r="J768" i="2" s="1"/>
  <c r="N768" i="2" s="1"/>
  <c r="J761" i="2"/>
  <c r="N761" i="2" s="1"/>
  <c r="C757" i="2"/>
  <c r="C759" i="2"/>
  <c r="I752" i="2"/>
  <c r="M752" i="2" s="1"/>
  <c r="H753" i="2"/>
  <c r="L753" i="2" s="1"/>
  <c r="F753" i="2"/>
  <c r="J755" i="2"/>
  <c r="N755" i="2" s="1"/>
  <c r="D762" i="2"/>
  <c r="C763" i="2"/>
  <c r="I756" i="2"/>
  <c r="M756" i="2" s="1"/>
  <c r="D764" i="2"/>
  <c r="J764" i="2" s="1"/>
  <c r="N764" i="2" s="1"/>
  <c r="J757" i="2"/>
  <c r="N757" i="2" s="1"/>
  <c r="C767" i="2"/>
  <c r="I767" i="2" s="1"/>
  <c r="M767" i="2" s="1"/>
  <c r="I760" i="2"/>
  <c r="M760" i="2" s="1"/>
  <c r="F756" i="2"/>
  <c r="B763" i="2"/>
  <c r="H743" i="2"/>
  <c r="L743" i="2" s="1"/>
  <c r="I744" i="2"/>
  <c r="M744" i="2" s="1"/>
  <c r="J745" i="2"/>
  <c r="N745" i="2" s="1"/>
  <c r="H747" i="2"/>
  <c r="L747" i="2" s="1"/>
  <c r="I748" i="2"/>
  <c r="M748" i="2" s="1"/>
  <c r="J749" i="2"/>
  <c r="N749" i="2" s="1"/>
  <c r="I743" i="2"/>
  <c r="M743" i="2" s="1"/>
  <c r="J744" i="2"/>
  <c r="N744" i="2" s="1"/>
  <c r="F745" i="2"/>
  <c r="H746" i="2"/>
  <c r="L746" i="2" s="1"/>
  <c r="I747" i="2"/>
  <c r="M747" i="2" s="1"/>
  <c r="J748" i="2"/>
  <c r="N748" i="2" s="1"/>
  <c r="F749" i="2"/>
  <c r="B739" i="2"/>
  <c r="H732" i="2"/>
  <c r="L732" i="2" s="1"/>
  <c r="B729" i="2"/>
  <c r="H722" i="2"/>
  <c r="L722" i="2" s="1"/>
  <c r="F722" i="2"/>
  <c r="D731" i="2"/>
  <c r="J724" i="2"/>
  <c r="N724" i="2" s="1"/>
  <c r="B733" i="2"/>
  <c r="H726" i="2"/>
  <c r="L726" i="2" s="1"/>
  <c r="F726" i="2"/>
  <c r="D735" i="2"/>
  <c r="J728" i="2"/>
  <c r="N728" i="2" s="1"/>
  <c r="J722" i="2"/>
  <c r="N722" i="2" s="1"/>
  <c r="F724" i="2"/>
  <c r="B731" i="2"/>
  <c r="I725" i="2"/>
  <c r="M725" i="2" s="1"/>
  <c r="F716" i="2"/>
  <c r="B723" i="2"/>
  <c r="I717" i="2"/>
  <c r="M717" i="2" s="1"/>
  <c r="D732" i="2"/>
  <c r="J725" i="2"/>
  <c r="N725" i="2" s="1"/>
  <c r="F720" i="2"/>
  <c r="B727" i="2"/>
  <c r="I721" i="2"/>
  <c r="M721" i="2" s="1"/>
  <c r="H724" i="2"/>
  <c r="L724" i="2" s="1"/>
  <c r="D730" i="2"/>
  <c r="C733" i="2"/>
  <c r="C730" i="2"/>
  <c r="I723" i="2"/>
  <c r="M723" i="2" s="1"/>
  <c r="C734" i="2"/>
  <c r="I727" i="2"/>
  <c r="M727" i="2" s="1"/>
  <c r="D740" i="2"/>
  <c r="J740" i="2" s="1"/>
  <c r="N740" i="2" s="1"/>
  <c r="J733" i="2"/>
  <c r="N733" i="2" s="1"/>
  <c r="C731" i="2"/>
  <c r="I724" i="2"/>
  <c r="M724" i="2" s="1"/>
  <c r="H725" i="2"/>
  <c r="L725" i="2" s="1"/>
  <c r="F725" i="2"/>
  <c r="J727" i="2"/>
  <c r="N727" i="2" s="1"/>
  <c r="D734" i="2"/>
  <c r="C735" i="2"/>
  <c r="I728" i="2"/>
  <c r="M728" i="2" s="1"/>
  <c r="D736" i="2"/>
  <c r="J736" i="2" s="1"/>
  <c r="N736" i="2" s="1"/>
  <c r="J729" i="2"/>
  <c r="N729" i="2" s="1"/>
  <c r="C739" i="2"/>
  <c r="I739" i="2" s="1"/>
  <c r="M739" i="2" s="1"/>
  <c r="I732" i="2"/>
  <c r="M732" i="2" s="1"/>
  <c r="J726" i="2"/>
  <c r="N726" i="2" s="1"/>
  <c r="F728" i="2"/>
  <c r="B735" i="2"/>
  <c r="I729" i="2"/>
  <c r="M729" i="2" s="1"/>
  <c r="H715" i="2"/>
  <c r="L715" i="2" s="1"/>
  <c r="I716" i="2"/>
  <c r="M716" i="2" s="1"/>
  <c r="J717" i="2"/>
  <c r="N717" i="2" s="1"/>
  <c r="F718" i="2"/>
  <c r="H719" i="2"/>
  <c r="L719" i="2" s="1"/>
  <c r="I720" i="2"/>
  <c r="M720" i="2" s="1"/>
  <c r="J721" i="2"/>
  <c r="N721" i="2" s="1"/>
  <c r="I715" i="2"/>
  <c r="M715" i="2" s="1"/>
  <c r="J716" i="2"/>
  <c r="N716" i="2" s="1"/>
  <c r="F717" i="2"/>
  <c r="H718" i="2"/>
  <c r="L718" i="2" s="1"/>
  <c r="I719" i="2"/>
  <c r="M719" i="2" s="1"/>
  <c r="J720" i="2"/>
  <c r="N720" i="2" s="1"/>
  <c r="F721" i="2"/>
  <c r="D708" i="2"/>
  <c r="J708" i="2" s="1"/>
  <c r="N708" i="2" s="1"/>
  <c r="J701" i="2"/>
  <c r="N701" i="2" s="1"/>
  <c r="B707" i="2"/>
  <c r="C701" i="2"/>
  <c r="F688" i="2"/>
  <c r="B695" i="2"/>
  <c r="D704" i="2"/>
  <c r="J697" i="2"/>
  <c r="N697" i="2" s="1"/>
  <c r="I698" i="2"/>
  <c r="M698" i="2" s="1"/>
  <c r="C705" i="2"/>
  <c r="F692" i="2"/>
  <c r="B699" i="2"/>
  <c r="J694" i="2"/>
  <c r="N694" i="2" s="1"/>
  <c r="H705" i="2"/>
  <c r="L705" i="2" s="1"/>
  <c r="B712" i="2"/>
  <c r="F705" i="2"/>
  <c r="I706" i="2"/>
  <c r="M706" i="2" s="1"/>
  <c r="C713" i="2"/>
  <c r="I713" i="2" s="1"/>
  <c r="M713" i="2" s="1"/>
  <c r="J707" i="2"/>
  <c r="N707" i="2" s="1"/>
  <c r="D714" i="2"/>
  <c r="J714" i="2" s="1"/>
  <c r="N714" i="2" s="1"/>
  <c r="J690" i="2"/>
  <c r="N690" i="2" s="1"/>
  <c r="B703" i="2"/>
  <c r="C711" i="2"/>
  <c r="I711" i="2" s="1"/>
  <c r="M711" i="2" s="1"/>
  <c r="I704" i="2"/>
  <c r="M704" i="2" s="1"/>
  <c r="D712" i="2"/>
  <c r="J712" i="2" s="1"/>
  <c r="N712" i="2" s="1"/>
  <c r="J705" i="2"/>
  <c r="N705" i="2" s="1"/>
  <c r="H700" i="2"/>
  <c r="L700" i="2" s="1"/>
  <c r="F689" i="2"/>
  <c r="C696" i="2"/>
  <c r="H697" i="2"/>
  <c r="L697" i="2" s="1"/>
  <c r="B704" i="2"/>
  <c r="F697" i="2"/>
  <c r="J699" i="2"/>
  <c r="N699" i="2" s="1"/>
  <c r="D706" i="2"/>
  <c r="F693" i="2"/>
  <c r="C700" i="2"/>
  <c r="F700" i="2" s="1"/>
  <c r="H701" i="2"/>
  <c r="L701" i="2" s="1"/>
  <c r="F701" i="2"/>
  <c r="B708" i="2"/>
  <c r="I702" i="2"/>
  <c r="M702" i="2" s="1"/>
  <c r="C709" i="2"/>
  <c r="I709" i="2" s="1"/>
  <c r="M709" i="2" s="1"/>
  <c r="J703" i="2"/>
  <c r="N703" i="2" s="1"/>
  <c r="D710" i="2"/>
  <c r="J710" i="2" s="1"/>
  <c r="N710" i="2" s="1"/>
  <c r="I697" i="2"/>
  <c r="M697" i="2" s="1"/>
  <c r="J698" i="2"/>
  <c r="N698" i="2" s="1"/>
  <c r="D702" i="2"/>
  <c r="F690" i="2"/>
  <c r="F694" i="2"/>
  <c r="F698" i="2"/>
  <c r="I687" i="2"/>
  <c r="M687" i="2" s="1"/>
  <c r="J688" i="2"/>
  <c r="N688" i="2" s="1"/>
  <c r="H690" i="2"/>
  <c r="L690" i="2" s="1"/>
  <c r="I691" i="2"/>
  <c r="M691" i="2" s="1"/>
  <c r="J692" i="2"/>
  <c r="N692" i="2" s="1"/>
  <c r="H694" i="2"/>
  <c r="L694" i="2" s="1"/>
  <c r="I695" i="2"/>
  <c r="M695" i="2" s="1"/>
  <c r="J696" i="2"/>
  <c r="N696" i="2" s="1"/>
  <c r="H698" i="2"/>
  <c r="L698" i="2" s="1"/>
  <c r="I699" i="2"/>
  <c r="M699" i="2" s="1"/>
  <c r="J700" i="2"/>
  <c r="N700" i="2" s="1"/>
  <c r="B683" i="2"/>
  <c r="H676" i="2"/>
  <c r="L676" i="2" s="1"/>
  <c r="C674" i="2"/>
  <c r="I667" i="2"/>
  <c r="M667" i="2" s="1"/>
  <c r="J662" i="2"/>
  <c r="N662" i="2" s="1"/>
  <c r="C678" i="2"/>
  <c r="I671" i="2"/>
  <c r="M671" i="2" s="1"/>
  <c r="D684" i="2"/>
  <c r="J684" i="2" s="1"/>
  <c r="N684" i="2" s="1"/>
  <c r="J677" i="2"/>
  <c r="N677" i="2" s="1"/>
  <c r="C673" i="2"/>
  <c r="J674" i="2"/>
  <c r="N674" i="2" s="1"/>
  <c r="C675" i="2"/>
  <c r="I668" i="2"/>
  <c r="M668" i="2" s="1"/>
  <c r="H669" i="2"/>
  <c r="L669" i="2" s="1"/>
  <c r="F669" i="2"/>
  <c r="C679" i="2"/>
  <c r="I672" i="2"/>
  <c r="M672" i="2" s="1"/>
  <c r="D680" i="2"/>
  <c r="J680" i="2" s="1"/>
  <c r="N680" i="2" s="1"/>
  <c r="J673" i="2"/>
  <c r="N673" i="2" s="1"/>
  <c r="C683" i="2"/>
  <c r="I683" i="2" s="1"/>
  <c r="M683" i="2" s="1"/>
  <c r="I676" i="2"/>
  <c r="M676" i="2" s="1"/>
  <c r="F672" i="2"/>
  <c r="B679" i="2"/>
  <c r="B673" i="2"/>
  <c r="H666" i="2"/>
  <c r="L666" i="2" s="1"/>
  <c r="F666" i="2"/>
  <c r="D675" i="2"/>
  <c r="J668" i="2"/>
  <c r="N668" i="2" s="1"/>
  <c r="B677" i="2"/>
  <c r="H670" i="2"/>
  <c r="L670" i="2" s="1"/>
  <c r="F670" i="2"/>
  <c r="D679" i="2"/>
  <c r="J672" i="2"/>
  <c r="N672" i="2" s="1"/>
  <c r="F668" i="2"/>
  <c r="B675" i="2"/>
  <c r="F660" i="2"/>
  <c r="B667" i="2"/>
  <c r="D676" i="2"/>
  <c r="J669" i="2"/>
  <c r="N669" i="2" s="1"/>
  <c r="F664" i="2"/>
  <c r="B671" i="2"/>
  <c r="H668" i="2"/>
  <c r="L668" i="2" s="1"/>
  <c r="C677" i="2"/>
  <c r="J678" i="2"/>
  <c r="N678" i="2" s="1"/>
  <c r="H659" i="2"/>
  <c r="L659" i="2" s="1"/>
  <c r="I660" i="2"/>
  <c r="M660" i="2" s="1"/>
  <c r="J661" i="2"/>
  <c r="N661" i="2" s="1"/>
  <c r="F662" i="2"/>
  <c r="H663" i="2"/>
  <c r="L663" i="2" s="1"/>
  <c r="I664" i="2"/>
  <c r="M664" i="2" s="1"/>
  <c r="J665" i="2"/>
  <c r="N665" i="2" s="1"/>
  <c r="I659" i="2"/>
  <c r="M659" i="2" s="1"/>
  <c r="J660" i="2"/>
  <c r="N660" i="2" s="1"/>
  <c r="F661" i="2"/>
  <c r="H662" i="2"/>
  <c r="L662" i="2" s="1"/>
  <c r="I663" i="2"/>
  <c r="M663" i="2" s="1"/>
  <c r="J664" i="2"/>
  <c r="N664" i="2" s="1"/>
  <c r="F665" i="2"/>
  <c r="C647" i="2"/>
  <c r="I640" i="2"/>
  <c r="M640" i="2" s="1"/>
  <c r="H641" i="2"/>
  <c r="L641" i="2" s="1"/>
  <c r="F641" i="2"/>
  <c r="J643" i="2"/>
  <c r="N643" i="2" s="1"/>
  <c r="D650" i="2"/>
  <c r="C651" i="2"/>
  <c r="I644" i="2"/>
  <c r="M644" i="2" s="1"/>
  <c r="D652" i="2"/>
  <c r="J652" i="2" s="1"/>
  <c r="N652" i="2" s="1"/>
  <c r="J645" i="2"/>
  <c r="N645" i="2" s="1"/>
  <c r="C655" i="2"/>
  <c r="I655" i="2" s="1"/>
  <c r="M655" i="2" s="1"/>
  <c r="I648" i="2"/>
  <c r="M648" i="2" s="1"/>
  <c r="J642" i="2"/>
  <c r="N642" i="2" s="1"/>
  <c r="F644" i="2"/>
  <c r="B651" i="2"/>
  <c r="B645" i="2"/>
  <c r="H638" i="2"/>
  <c r="L638" i="2" s="1"/>
  <c r="F638" i="2"/>
  <c r="D647" i="2"/>
  <c r="J640" i="2"/>
  <c r="N640" i="2" s="1"/>
  <c r="B649" i="2"/>
  <c r="H642" i="2"/>
  <c r="L642" i="2" s="1"/>
  <c r="F642" i="2"/>
  <c r="D651" i="2"/>
  <c r="J644" i="2"/>
  <c r="N644" i="2" s="1"/>
  <c r="J638" i="2"/>
  <c r="N638" i="2" s="1"/>
  <c r="F640" i="2"/>
  <c r="B647" i="2"/>
  <c r="I641" i="2"/>
  <c r="M641" i="2" s="1"/>
  <c r="H644" i="2"/>
  <c r="L644" i="2" s="1"/>
  <c r="F632" i="2"/>
  <c r="B639" i="2"/>
  <c r="D648" i="2"/>
  <c r="F648" i="2" s="1"/>
  <c r="J641" i="2"/>
  <c r="N641" i="2" s="1"/>
  <c r="F636" i="2"/>
  <c r="B643" i="2"/>
  <c r="C649" i="2"/>
  <c r="C646" i="2"/>
  <c r="I639" i="2"/>
  <c r="M639" i="2" s="1"/>
  <c r="J634" i="2"/>
  <c r="N634" i="2" s="1"/>
  <c r="C650" i="2"/>
  <c r="I643" i="2"/>
  <c r="M643" i="2" s="1"/>
  <c r="D656" i="2"/>
  <c r="J656" i="2" s="1"/>
  <c r="N656" i="2" s="1"/>
  <c r="J649" i="2"/>
  <c r="N649" i="2" s="1"/>
  <c r="C645" i="2"/>
  <c r="B655" i="2"/>
  <c r="H631" i="2"/>
  <c r="L631" i="2" s="1"/>
  <c r="I632" i="2"/>
  <c r="M632" i="2" s="1"/>
  <c r="J633" i="2"/>
  <c r="N633" i="2" s="1"/>
  <c r="F634" i="2"/>
  <c r="H635" i="2"/>
  <c r="L635" i="2" s="1"/>
  <c r="I636" i="2"/>
  <c r="M636" i="2" s="1"/>
  <c r="J637" i="2"/>
  <c r="N637" i="2" s="1"/>
  <c r="I631" i="2"/>
  <c r="M631" i="2" s="1"/>
  <c r="J632" i="2"/>
  <c r="N632" i="2" s="1"/>
  <c r="F633" i="2"/>
  <c r="H634" i="2"/>
  <c r="L634" i="2" s="1"/>
  <c r="I635" i="2"/>
  <c r="M635" i="2" s="1"/>
  <c r="J636" i="2"/>
  <c r="N636" i="2" s="1"/>
  <c r="F637" i="2"/>
  <c r="C619" i="2"/>
  <c r="I612" i="2"/>
  <c r="M612" i="2" s="1"/>
  <c r="H613" i="2"/>
  <c r="L613" i="2" s="1"/>
  <c r="F613" i="2"/>
  <c r="J615" i="2"/>
  <c r="N615" i="2" s="1"/>
  <c r="D622" i="2"/>
  <c r="C623" i="2"/>
  <c r="I616" i="2"/>
  <c r="M616" i="2" s="1"/>
  <c r="D624" i="2"/>
  <c r="J624" i="2" s="1"/>
  <c r="N624" i="2" s="1"/>
  <c r="J617" i="2"/>
  <c r="N617" i="2" s="1"/>
  <c r="C627" i="2"/>
  <c r="I627" i="2" s="1"/>
  <c r="M627" i="2" s="1"/>
  <c r="I620" i="2"/>
  <c r="M620" i="2" s="1"/>
  <c r="J614" i="2"/>
  <c r="N614" i="2" s="1"/>
  <c r="F616" i="2"/>
  <c r="B623" i="2"/>
  <c r="I617" i="2"/>
  <c r="M617" i="2" s="1"/>
  <c r="B617" i="2"/>
  <c r="H610" i="2"/>
  <c r="L610" i="2" s="1"/>
  <c r="F610" i="2"/>
  <c r="D619" i="2"/>
  <c r="J612" i="2"/>
  <c r="N612" i="2" s="1"/>
  <c r="B621" i="2"/>
  <c r="H614" i="2"/>
  <c r="L614" i="2" s="1"/>
  <c r="F614" i="2"/>
  <c r="D623" i="2"/>
  <c r="J616" i="2"/>
  <c r="N616" i="2" s="1"/>
  <c r="F612" i="2"/>
  <c r="B619" i="2"/>
  <c r="F604" i="2"/>
  <c r="B611" i="2"/>
  <c r="I605" i="2"/>
  <c r="M605" i="2" s="1"/>
  <c r="D620" i="2"/>
  <c r="J613" i="2"/>
  <c r="N613" i="2" s="1"/>
  <c r="F608" i="2"/>
  <c r="B615" i="2"/>
  <c r="I609" i="2"/>
  <c r="M609" i="2" s="1"/>
  <c r="H612" i="2"/>
  <c r="L612" i="2" s="1"/>
  <c r="D618" i="2"/>
  <c r="C621" i="2"/>
  <c r="C618" i="2"/>
  <c r="I611" i="2"/>
  <c r="M611" i="2" s="1"/>
  <c r="C622" i="2"/>
  <c r="I615" i="2"/>
  <c r="M615" i="2" s="1"/>
  <c r="D628" i="2"/>
  <c r="J628" i="2" s="1"/>
  <c r="N628" i="2" s="1"/>
  <c r="J621" i="2"/>
  <c r="N621" i="2" s="1"/>
  <c r="F620" i="2"/>
  <c r="B627" i="2"/>
  <c r="H603" i="2"/>
  <c r="L603" i="2" s="1"/>
  <c r="I604" i="2"/>
  <c r="M604" i="2" s="1"/>
  <c r="J605" i="2"/>
  <c r="N605" i="2" s="1"/>
  <c r="F606" i="2"/>
  <c r="H607" i="2"/>
  <c r="L607" i="2" s="1"/>
  <c r="I608" i="2"/>
  <c r="M608" i="2" s="1"/>
  <c r="J609" i="2"/>
  <c r="N609" i="2" s="1"/>
  <c r="A883" i="2"/>
  <c r="A884" i="2" s="1"/>
  <c r="A885" i="2" s="1"/>
  <c r="I603" i="2"/>
  <c r="M603" i="2" s="1"/>
  <c r="J604" i="2"/>
  <c r="N604" i="2" s="1"/>
  <c r="F605" i="2"/>
  <c r="H606" i="2"/>
  <c r="L606" i="2" s="1"/>
  <c r="I607" i="2"/>
  <c r="M607" i="2" s="1"/>
  <c r="J608" i="2"/>
  <c r="N608" i="2" s="1"/>
  <c r="F609" i="2"/>
  <c r="C590" i="2"/>
  <c r="I583" i="2"/>
  <c r="M583" i="2" s="1"/>
  <c r="C594" i="2"/>
  <c r="I587" i="2"/>
  <c r="M587" i="2" s="1"/>
  <c r="D600" i="2"/>
  <c r="J600" i="2" s="1"/>
  <c r="N600" i="2" s="1"/>
  <c r="J593" i="2"/>
  <c r="N593" i="2" s="1"/>
  <c r="B599" i="2"/>
  <c r="C591" i="2"/>
  <c r="I584" i="2"/>
  <c r="M584" i="2" s="1"/>
  <c r="H585" i="2"/>
  <c r="L585" i="2" s="1"/>
  <c r="F585" i="2"/>
  <c r="C595" i="2"/>
  <c r="I588" i="2"/>
  <c r="M588" i="2" s="1"/>
  <c r="D596" i="2"/>
  <c r="J596" i="2" s="1"/>
  <c r="N596" i="2" s="1"/>
  <c r="J589" i="2"/>
  <c r="N589" i="2" s="1"/>
  <c r="C599" i="2"/>
  <c r="I599" i="2" s="1"/>
  <c r="M599" i="2" s="1"/>
  <c r="I592" i="2"/>
  <c r="M592" i="2" s="1"/>
  <c r="J586" i="2"/>
  <c r="N586" i="2" s="1"/>
  <c r="F588" i="2"/>
  <c r="B595" i="2"/>
  <c r="I589" i="2"/>
  <c r="M589" i="2" s="1"/>
  <c r="H592" i="2"/>
  <c r="L592" i="2" s="1"/>
  <c r="B589" i="2"/>
  <c r="H582" i="2"/>
  <c r="L582" i="2" s="1"/>
  <c r="F582" i="2"/>
  <c r="D591" i="2"/>
  <c r="J584" i="2"/>
  <c r="N584" i="2" s="1"/>
  <c r="B593" i="2"/>
  <c r="H586" i="2"/>
  <c r="L586" i="2" s="1"/>
  <c r="F586" i="2"/>
  <c r="D595" i="2"/>
  <c r="J588" i="2"/>
  <c r="N588" i="2" s="1"/>
  <c r="J582" i="2"/>
  <c r="N582" i="2" s="1"/>
  <c r="F584" i="2"/>
  <c r="B591" i="2"/>
  <c r="I585" i="2"/>
  <c r="M585" i="2" s="1"/>
  <c r="H588" i="2"/>
  <c r="L588" i="2" s="1"/>
  <c r="D594" i="2"/>
  <c r="F576" i="2"/>
  <c r="B583" i="2"/>
  <c r="I577" i="2"/>
  <c r="M577" i="2" s="1"/>
  <c r="D592" i="2"/>
  <c r="J585" i="2"/>
  <c r="N585" i="2" s="1"/>
  <c r="F580" i="2"/>
  <c r="B587" i="2"/>
  <c r="I581" i="2"/>
  <c r="M581" i="2" s="1"/>
  <c r="H584" i="2"/>
  <c r="L584" i="2" s="1"/>
  <c r="D590" i="2"/>
  <c r="C593" i="2"/>
  <c r="H575" i="2"/>
  <c r="L575" i="2" s="1"/>
  <c r="I576" i="2"/>
  <c r="M576" i="2" s="1"/>
  <c r="J577" i="2"/>
  <c r="N577" i="2" s="1"/>
  <c r="F578" i="2"/>
  <c r="H579" i="2"/>
  <c r="L579" i="2" s="1"/>
  <c r="I580" i="2"/>
  <c r="M580" i="2" s="1"/>
  <c r="J581" i="2"/>
  <c r="N581" i="2" s="1"/>
  <c r="I575" i="2"/>
  <c r="M575" i="2" s="1"/>
  <c r="J576" i="2"/>
  <c r="N576" i="2" s="1"/>
  <c r="F577" i="2"/>
  <c r="H578" i="2"/>
  <c r="L578" i="2" s="1"/>
  <c r="I579" i="2"/>
  <c r="M579" i="2" s="1"/>
  <c r="J580" i="2"/>
  <c r="N580" i="2" s="1"/>
  <c r="F581" i="2"/>
  <c r="V579" i="2"/>
  <c r="V578" i="2"/>
  <c r="V577" i="2"/>
  <c r="V576" i="2"/>
  <c r="J569" i="2"/>
  <c r="N569" i="2" s="1"/>
  <c r="H569" i="2"/>
  <c r="L569" i="2" s="1"/>
  <c r="F569" i="2"/>
  <c r="R569" i="2" s="1"/>
  <c r="H573" i="2"/>
  <c r="L573" i="2" s="1"/>
  <c r="F573" i="2"/>
  <c r="J561" i="2"/>
  <c r="N561" i="2" s="1"/>
  <c r="J565" i="2"/>
  <c r="N565" i="2" s="1"/>
  <c r="C572" i="2"/>
  <c r="F574" i="2"/>
  <c r="R574" i="2" s="1"/>
  <c r="F561" i="2"/>
  <c r="R561" i="2" s="1"/>
  <c r="F564" i="2"/>
  <c r="R564" i="2" s="1"/>
  <c r="I564" i="2"/>
  <c r="M564" i="2" s="1"/>
  <c r="H572" i="2"/>
  <c r="L572" i="2" s="1"/>
  <c r="B570" i="2"/>
  <c r="H563" i="2"/>
  <c r="L563" i="2" s="1"/>
  <c r="F566" i="2"/>
  <c r="R566" i="2" s="1"/>
  <c r="H567" i="2"/>
  <c r="L567" i="2" s="1"/>
  <c r="C568" i="2"/>
  <c r="B571" i="2"/>
  <c r="H562" i="2"/>
  <c r="L562" i="2" s="1"/>
  <c r="I563" i="2"/>
  <c r="M563" i="2" s="1"/>
  <c r="J564" i="2"/>
  <c r="N564" i="2" s="1"/>
  <c r="H566" i="2"/>
  <c r="L566" i="2" s="1"/>
  <c r="I567" i="2"/>
  <c r="M567" i="2" s="1"/>
  <c r="B78" i="5"/>
  <c r="R576" i="2"/>
  <c r="J558" i="2"/>
  <c r="N558" i="2" s="1"/>
  <c r="H560" i="2"/>
  <c r="L560" i="2" s="1"/>
  <c r="I554" i="2"/>
  <c r="J555" i="2"/>
  <c r="N555" i="2" s="1"/>
  <c r="H557" i="2"/>
  <c r="L557" i="2" s="1"/>
  <c r="F557" i="2"/>
  <c r="J554" i="2"/>
  <c r="H556" i="2"/>
  <c r="L556" i="2" s="1"/>
  <c r="I557" i="2"/>
  <c r="M557" i="2" s="1"/>
  <c r="I558" i="2"/>
  <c r="M558" i="2" s="1"/>
  <c r="B75" i="5"/>
  <c r="I547" i="2"/>
  <c r="J548" i="2"/>
  <c r="N548" i="2" s="1"/>
  <c r="F549" i="2"/>
  <c r="H550" i="2"/>
  <c r="L550" i="2" s="1"/>
  <c r="I551" i="2"/>
  <c r="M551" i="2" s="1"/>
  <c r="J552" i="2"/>
  <c r="N552" i="2" s="1"/>
  <c r="F553" i="2"/>
  <c r="B554" i="2"/>
  <c r="C555" i="2"/>
  <c r="C76" i="5" s="1"/>
  <c r="D556" i="2"/>
  <c r="B558" i="2"/>
  <c r="C559" i="2"/>
  <c r="I559" i="2" s="1"/>
  <c r="M559" i="2" s="1"/>
  <c r="D560" i="2"/>
  <c r="J560" i="2" s="1"/>
  <c r="N560" i="2" s="1"/>
  <c r="H547" i="2"/>
  <c r="J549" i="2"/>
  <c r="N549" i="2" s="1"/>
  <c r="H551" i="2"/>
  <c r="L551" i="2" s="1"/>
  <c r="C75" i="5"/>
  <c r="J547" i="2"/>
  <c r="F548" i="2"/>
  <c r="H75" i="5" s="1"/>
  <c r="H549" i="2"/>
  <c r="L549" i="2" s="1"/>
  <c r="I550" i="2"/>
  <c r="M550" i="2" s="1"/>
  <c r="J551" i="2"/>
  <c r="N551" i="2" s="1"/>
  <c r="F552" i="2"/>
  <c r="H553" i="2"/>
  <c r="L553" i="2" s="1"/>
  <c r="H555" i="2"/>
  <c r="L555" i="2" s="1"/>
  <c r="H559" i="2"/>
  <c r="L559" i="2" s="1"/>
  <c r="M540" i="2"/>
  <c r="N540" i="2"/>
  <c r="N74" i="5"/>
  <c r="I541" i="2"/>
  <c r="M541" i="2" s="1"/>
  <c r="J542" i="2"/>
  <c r="N542" i="2" s="1"/>
  <c r="H544" i="2"/>
  <c r="L544" i="2" s="1"/>
  <c r="I545" i="2"/>
  <c r="M545" i="2" s="1"/>
  <c r="F542" i="2"/>
  <c r="F546" i="2"/>
  <c r="H74" i="5" s="1"/>
  <c r="B74" i="5"/>
  <c r="L74" i="5"/>
  <c r="F541" i="2"/>
  <c r="H533" i="2"/>
  <c r="L533" i="2" s="1"/>
  <c r="J535" i="2"/>
  <c r="N535" i="2" s="1"/>
  <c r="H537" i="2"/>
  <c r="L537" i="2" s="1"/>
  <c r="J539" i="2"/>
  <c r="N539" i="2" s="1"/>
  <c r="F534" i="2"/>
  <c r="F538" i="2"/>
  <c r="H524" i="2"/>
  <c r="L524" i="2" s="1"/>
  <c r="I524" i="2"/>
  <c r="M524" i="2" s="1"/>
  <c r="J406" i="2"/>
  <c r="N406" i="2" s="1"/>
  <c r="I406" i="2"/>
  <c r="M406" i="2" s="1"/>
  <c r="H406" i="2"/>
  <c r="L406" i="2" s="1"/>
  <c r="F406" i="2"/>
  <c r="J405" i="2"/>
  <c r="N405" i="2" s="1"/>
  <c r="I405" i="2"/>
  <c r="M405" i="2" s="1"/>
  <c r="H405" i="2"/>
  <c r="L405" i="2" s="1"/>
  <c r="F405" i="2"/>
  <c r="J404" i="2"/>
  <c r="N404" i="2" s="1"/>
  <c r="I404" i="2"/>
  <c r="M404" i="2" s="1"/>
  <c r="H404" i="2"/>
  <c r="L404" i="2" s="1"/>
  <c r="F404" i="2"/>
  <c r="J403" i="2"/>
  <c r="N403" i="2" s="1"/>
  <c r="I403" i="2"/>
  <c r="M403" i="2" s="1"/>
  <c r="H403" i="2"/>
  <c r="L403" i="2" s="1"/>
  <c r="F403" i="2"/>
  <c r="J402" i="2"/>
  <c r="N402" i="2" s="1"/>
  <c r="I402" i="2"/>
  <c r="M402" i="2" s="1"/>
  <c r="H402" i="2"/>
  <c r="L402" i="2" s="1"/>
  <c r="F402" i="2"/>
  <c r="J401" i="2"/>
  <c r="N401" i="2" s="1"/>
  <c r="I401" i="2"/>
  <c r="M401" i="2" s="1"/>
  <c r="H401" i="2"/>
  <c r="L401" i="2" s="1"/>
  <c r="F401" i="2"/>
  <c r="J400" i="2"/>
  <c r="N400" i="2" s="1"/>
  <c r="I400" i="2"/>
  <c r="M400" i="2" s="1"/>
  <c r="H400" i="2"/>
  <c r="L400" i="2" s="1"/>
  <c r="F400" i="2"/>
  <c r="J399" i="2"/>
  <c r="N399" i="2" s="1"/>
  <c r="I399" i="2"/>
  <c r="M399" i="2" s="1"/>
  <c r="H399" i="2"/>
  <c r="L399" i="2" s="1"/>
  <c r="F399" i="2"/>
  <c r="J398" i="2"/>
  <c r="N398" i="2" s="1"/>
  <c r="I398" i="2"/>
  <c r="M398" i="2" s="1"/>
  <c r="H398" i="2"/>
  <c r="L398" i="2" s="1"/>
  <c r="F398" i="2"/>
  <c r="J397" i="2"/>
  <c r="N397" i="2" s="1"/>
  <c r="I397" i="2"/>
  <c r="M397" i="2" s="1"/>
  <c r="H397" i="2"/>
  <c r="L397" i="2" s="1"/>
  <c r="F397" i="2"/>
  <c r="J396" i="2"/>
  <c r="N396" i="2" s="1"/>
  <c r="I396" i="2"/>
  <c r="M396" i="2" s="1"/>
  <c r="H396" i="2"/>
  <c r="L396" i="2" s="1"/>
  <c r="F396" i="2"/>
  <c r="J395" i="2"/>
  <c r="N395" i="2" s="1"/>
  <c r="I395" i="2"/>
  <c r="M395" i="2" s="1"/>
  <c r="H395" i="2"/>
  <c r="L395" i="2" s="1"/>
  <c r="F395" i="2"/>
  <c r="J394" i="2"/>
  <c r="N394" i="2" s="1"/>
  <c r="I394" i="2"/>
  <c r="M394" i="2" s="1"/>
  <c r="H394" i="2"/>
  <c r="L394" i="2" s="1"/>
  <c r="F394" i="2"/>
  <c r="J393" i="2"/>
  <c r="N393" i="2" s="1"/>
  <c r="I393" i="2"/>
  <c r="M393" i="2" s="1"/>
  <c r="H393" i="2"/>
  <c r="L393" i="2" s="1"/>
  <c r="F393" i="2"/>
  <c r="J392" i="2"/>
  <c r="N392" i="2" s="1"/>
  <c r="I392" i="2"/>
  <c r="M392" i="2" s="1"/>
  <c r="H392" i="2"/>
  <c r="L392" i="2" s="1"/>
  <c r="F392" i="2"/>
  <c r="J391" i="2"/>
  <c r="N391" i="2" s="1"/>
  <c r="I391" i="2"/>
  <c r="M391" i="2" s="1"/>
  <c r="H391" i="2"/>
  <c r="L391" i="2" s="1"/>
  <c r="F391" i="2"/>
  <c r="J390" i="2"/>
  <c r="N390" i="2" s="1"/>
  <c r="I390" i="2"/>
  <c r="M390" i="2" s="1"/>
  <c r="H390" i="2"/>
  <c r="L390" i="2" s="1"/>
  <c r="F390" i="2"/>
  <c r="J389" i="2"/>
  <c r="N389" i="2" s="1"/>
  <c r="I389" i="2"/>
  <c r="M389" i="2" s="1"/>
  <c r="H389" i="2"/>
  <c r="L389" i="2" s="1"/>
  <c r="F389" i="2"/>
  <c r="J388" i="2"/>
  <c r="N388" i="2" s="1"/>
  <c r="I388" i="2"/>
  <c r="M388" i="2" s="1"/>
  <c r="H388" i="2"/>
  <c r="L388" i="2" s="1"/>
  <c r="F388" i="2"/>
  <c r="J387" i="2"/>
  <c r="N387" i="2" s="1"/>
  <c r="I387" i="2"/>
  <c r="M387" i="2" s="1"/>
  <c r="H387" i="2"/>
  <c r="L387" i="2" s="1"/>
  <c r="F387" i="2"/>
  <c r="J386" i="2"/>
  <c r="N386" i="2" s="1"/>
  <c r="I386" i="2"/>
  <c r="M386" i="2" s="1"/>
  <c r="H386" i="2"/>
  <c r="L386" i="2" s="1"/>
  <c r="F386" i="2"/>
  <c r="J385" i="2"/>
  <c r="N385" i="2" s="1"/>
  <c r="I385" i="2"/>
  <c r="M385" i="2" s="1"/>
  <c r="H385" i="2"/>
  <c r="L385" i="2" s="1"/>
  <c r="F385" i="2"/>
  <c r="J384" i="2"/>
  <c r="N384" i="2" s="1"/>
  <c r="I384" i="2"/>
  <c r="M384" i="2" s="1"/>
  <c r="H384" i="2"/>
  <c r="L384" i="2" s="1"/>
  <c r="F384" i="2"/>
  <c r="J383" i="2"/>
  <c r="N383" i="2" s="1"/>
  <c r="I383" i="2"/>
  <c r="M383" i="2" s="1"/>
  <c r="H383" i="2"/>
  <c r="L383" i="2" s="1"/>
  <c r="F383" i="2"/>
  <c r="J382" i="2"/>
  <c r="N382" i="2" s="1"/>
  <c r="I382" i="2"/>
  <c r="M382" i="2" s="1"/>
  <c r="H382" i="2"/>
  <c r="L382" i="2" s="1"/>
  <c r="F382" i="2"/>
  <c r="J381" i="2"/>
  <c r="N381" i="2" s="1"/>
  <c r="I381" i="2"/>
  <c r="M381" i="2" s="1"/>
  <c r="H381" i="2"/>
  <c r="L381" i="2" s="1"/>
  <c r="F381" i="2"/>
  <c r="J380" i="2"/>
  <c r="N380" i="2" s="1"/>
  <c r="I380" i="2"/>
  <c r="M380" i="2" s="1"/>
  <c r="H380" i="2"/>
  <c r="L380" i="2" s="1"/>
  <c r="F380" i="2"/>
  <c r="J379" i="2"/>
  <c r="N379" i="2" s="1"/>
  <c r="I379" i="2"/>
  <c r="M379" i="2" s="1"/>
  <c r="H379" i="2"/>
  <c r="L379" i="2" s="1"/>
  <c r="F379" i="2"/>
  <c r="J378" i="2"/>
  <c r="N378" i="2" s="1"/>
  <c r="I378" i="2"/>
  <c r="M378" i="2" s="1"/>
  <c r="H378" i="2"/>
  <c r="L378" i="2" s="1"/>
  <c r="F378" i="2"/>
  <c r="J377" i="2"/>
  <c r="N377" i="2" s="1"/>
  <c r="I377" i="2"/>
  <c r="M377" i="2" s="1"/>
  <c r="H377" i="2"/>
  <c r="L377" i="2" s="1"/>
  <c r="F377" i="2"/>
  <c r="J376" i="2"/>
  <c r="N376" i="2" s="1"/>
  <c r="I376" i="2"/>
  <c r="M376" i="2" s="1"/>
  <c r="H376" i="2"/>
  <c r="L376" i="2" s="1"/>
  <c r="F376" i="2"/>
  <c r="J375" i="2"/>
  <c r="N375" i="2" s="1"/>
  <c r="I375" i="2"/>
  <c r="M375" i="2" s="1"/>
  <c r="H375" i="2"/>
  <c r="L375" i="2" s="1"/>
  <c r="F375" i="2"/>
  <c r="J374" i="2"/>
  <c r="N374" i="2" s="1"/>
  <c r="I374" i="2"/>
  <c r="M374" i="2" s="1"/>
  <c r="H374" i="2"/>
  <c r="L374" i="2" s="1"/>
  <c r="F374" i="2"/>
  <c r="J373" i="2"/>
  <c r="N373" i="2" s="1"/>
  <c r="I373" i="2"/>
  <c r="M373" i="2" s="1"/>
  <c r="H373" i="2"/>
  <c r="L373" i="2" s="1"/>
  <c r="F373" i="2"/>
  <c r="J372" i="2"/>
  <c r="N372" i="2" s="1"/>
  <c r="I372" i="2"/>
  <c r="M372" i="2" s="1"/>
  <c r="H372" i="2"/>
  <c r="L372" i="2" s="1"/>
  <c r="F372" i="2"/>
  <c r="J371" i="2"/>
  <c r="N371" i="2" s="1"/>
  <c r="I371" i="2"/>
  <c r="M371" i="2" s="1"/>
  <c r="H371" i="2"/>
  <c r="L371" i="2" s="1"/>
  <c r="F371" i="2"/>
  <c r="J370" i="2"/>
  <c r="N370" i="2" s="1"/>
  <c r="I370" i="2"/>
  <c r="M370" i="2" s="1"/>
  <c r="H370" i="2"/>
  <c r="L370" i="2" s="1"/>
  <c r="F370" i="2"/>
  <c r="J369" i="2"/>
  <c r="N369" i="2" s="1"/>
  <c r="I369" i="2"/>
  <c r="M369" i="2" s="1"/>
  <c r="H369" i="2"/>
  <c r="L369" i="2" s="1"/>
  <c r="F369" i="2"/>
  <c r="J368" i="2"/>
  <c r="N368" i="2" s="1"/>
  <c r="I368" i="2"/>
  <c r="M368" i="2" s="1"/>
  <c r="H368" i="2"/>
  <c r="L368" i="2" s="1"/>
  <c r="F368" i="2"/>
  <c r="J367" i="2"/>
  <c r="N367" i="2" s="1"/>
  <c r="I367" i="2"/>
  <c r="M367" i="2" s="1"/>
  <c r="H367" i="2"/>
  <c r="L367" i="2" s="1"/>
  <c r="F367" i="2"/>
  <c r="J366" i="2"/>
  <c r="N366" i="2" s="1"/>
  <c r="I366" i="2"/>
  <c r="M366" i="2" s="1"/>
  <c r="H366" i="2"/>
  <c r="L366" i="2" s="1"/>
  <c r="F366" i="2"/>
  <c r="J365" i="2"/>
  <c r="N365" i="2" s="1"/>
  <c r="I365" i="2"/>
  <c r="M365" i="2" s="1"/>
  <c r="H365" i="2"/>
  <c r="L365" i="2" s="1"/>
  <c r="F365" i="2"/>
  <c r="J364" i="2"/>
  <c r="N364" i="2" s="1"/>
  <c r="I364" i="2"/>
  <c r="M364" i="2" s="1"/>
  <c r="H364" i="2"/>
  <c r="L364" i="2" s="1"/>
  <c r="F364" i="2"/>
  <c r="J363" i="2"/>
  <c r="N363" i="2" s="1"/>
  <c r="I363" i="2"/>
  <c r="M363" i="2" s="1"/>
  <c r="H363" i="2"/>
  <c r="L363" i="2" s="1"/>
  <c r="F363" i="2"/>
  <c r="J362" i="2"/>
  <c r="N362" i="2" s="1"/>
  <c r="I362" i="2"/>
  <c r="M362" i="2" s="1"/>
  <c r="H362" i="2"/>
  <c r="L362" i="2" s="1"/>
  <c r="F362" i="2"/>
  <c r="J361" i="2"/>
  <c r="N361" i="2" s="1"/>
  <c r="I361" i="2"/>
  <c r="M361" i="2" s="1"/>
  <c r="H361" i="2"/>
  <c r="L361" i="2" s="1"/>
  <c r="F361" i="2"/>
  <c r="J360" i="2"/>
  <c r="N360" i="2" s="1"/>
  <c r="I360" i="2"/>
  <c r="M360" i="2" s="1"/>
  <c r="H360" i="2"/>
  <c r="L360" i="2" s="1"/>
  <c r="F360" i="2"/>
  <c r="J359" i="2"/>
  <c r="N359" i="2" s="1"/>
  <c r="I359" i="2"/>
  <c r="M359" i="2" s="1"/>
  <c r="H359" i="2"/>
  <c r="L359" i="2" s="1"/>
  <c r="F359" i="2"/>
  <c r="J358" i="2"/>
  <c r="N358" i="2" s="1"/>
  <c r="I358" i="2"/>
  <c r="M358" i="2" s="1"/>
  <c r="H358" i="2"/>
  <c r="L358" i="2" s="1"/>
  <c r="F358" i="2"/>
  <c r="J357" i="2"/>
  <c r="N357" i="2" s="1"/>
  <c r="I357" i="2"/>
  <c r="M357" i="2" s="1"/>
  <c r="H357" i="2"/>
  <c r="L357" i="2" s="1"/>
  <c r="F357" i="2"/>
  <c r="J356" i="2"/>
  <c r="N356" i="2" s="1"/>
  <c r="I356" i="2"/>
  <c r="M356" i="2" s="1"/>
  <c r="H356" i="2"/>
  <c r="L356" i="2" s="1"/>
  <c r="F356" i="2"/>
  <c r="J355" i="2"/>
  <c r="N355" i="2" s="1"/>
  <c r="I355" i="2"/>
  <c r="M355" i="2" s="1"/>
  <c r="H355" i="2"/>
  <c r="L355" i="2" s="1"/>
  <c r="F355" i="2"/>
  <c r="J354" i="2"/>
  <c r="N354" i="2" s="1"/>
  <c r="I354" i="2"/>
  <c r="M354" i="2" s="1"/>
  <c r="H354" i="2"/>
  <c r="L354" i="2" s="1"/>
  <c r="F354" i="2"/>
  <c r="J353" i="2"/>
  <c r="N353" i="2" s="1"/>
  <c r="I353" i="2"/>
  <c r="M353" i="2" s="1"/>
  <c r="H353" i="2"/>
  <c r="L353" i="2" s="1"/>
  <c r="F353" i="2"/>
  <c r="J352" i="2"/>
  <c r="N352" i="2" s="1"/>
  <c r="I352" i="2"/>
  <c r="M352" i="2" s="1"/>
  <c r="H352" i="2"/>
  <c r="L352" i="2" s="1"/>
  <c r="F352" i="2"/>
  <c r="J351" i="2"/>
  <c r="N351" i="2" s="1"/>
  <c r="I351" i="2"/>
  <c r="M351" i="2" s="1"/>
  <c r="H351" i="2"/>
  <c r="L351" i="2" s="1"/>
  <c r="F351" i="2"/>
  <c r="J350" i="2"/>
  <c r="N350" i="2" s="1"/>
  <c r="I350" i="2"/>
  <c r="M350" i="2" s="1"/>
  <c r="H350" i="2"/>
  <c r="L350" i="2" s="1"/>
  <c r="F350" i="2"/>
  <c r="J349" i="2"/>
  <c r="N349" i="2" s="1"/>
  <c r="I349" i="2"/>
  <c r="M349" i="2" s="1"/>
  <c r="H349" i="2"/>
  <c r="L349" i="2" s="1"/>
  <c r="F349" i="2"/>
  <c r="J348" i="2"/>
  <c r="N348" i="2" s="1"/>
  <c r="I348" i="2"/>
  <c r="M348" i="2" s="1"/>
  <c r="H348" i="2"/>
  <c r="L348" i="2" s="1"/>
  <c r="F348" i="2"/>
  <c r="J347" i="2"/>
  <c r="N347" i="2" s="1"/>
  <c r="I347" i="2"/>
  <c r="M347" i="2" s="1"/>
  <c r="H347" i="2"/>
  <c r="L347" i="2" s="1"/>
  <c r="F347" i="2"/>
  <c r="J346" i="2"/>
  <c r="N346" i="2" s="1"/>
  <c r="I346" i="2"/>
  <c r="M346" i="2" s="1"/>
  <c r="H346" i="2"/>
  <c r="L346" i="2" s="1"/>
  <c r="F346" i="2"/>
  <c r="J345" i="2"/>
  <c r="N345" i="2" s="1"/>
  <c r="I345" i="2"/>
  <c r="M345" i="2" s="1"/>
  <c r="H345" i="2"/>
  <c r="L345" i="2" s="1"/>
  <c r="F345" i="2"/>
  <c r="J344" i="2"/>
  <c r="N344" i="2" s="1"/>
  <c r="I344" i="2"/>
  <c r="M344" i="2" s="1"/>
  <c r="H344" i="2"/>
  <c r="L344" i="2" s="1"/>
  <c r="F344" i="2"/>
  <c r="J343" i="2"/>
  <c r="N343" i="2" s="1"/>
  <c r="I343" i="2"/>
  <c r="M343" i="2" s="1"/>
  <c r="H343" i="2"/>
  <c r="L343" i="2" s="1"/>
  <c r="F343" i="2"/>
  <c r="J342" i="2"/>
  <c r="N342" i="2" s="1"/>
  <c r="I342" i="2"/>
  <c r="M342" i="2" s="1"/>
  <c r="H342" i="2"/>
  <c r="L342" i="2" s="1"/>
  <c r="F342" i="2"/>
  <c r="J341" i="2"/>
  <c r="N341" i="2" s="1"/>
  <c r="I341" i="2"/>
  <c r="M341" i="2" s="1"/>
  <c r="H341" i="2"/>
  <c r="L341" i="2" s="1"/>
  <c r="F341" i="2"/>
  <c r="J340" i="2"/>
  <c r="N340" i="2" s="1"/>
  <c r="I340" i="2"/>
  <c r="M340" i="2" s="1"/>
  <c r="H340" i="2"/>
  <c r="L340" i="2" s="1"/>
  <c r="F340" i="2"/>
  <c r="J339" i="2"/>
  <c r="N339" i="2" s="1"/>
  <c r="I339" i="2"/>
  <c r="M339" i="2" s="1"/>
  <c r="H339" i="2"/>
  <c r="L339" i="2" s="1"/>
  <c r="F339" i="2"/>
  <c r="J338" i="2"/>
  <c r="N338" i="2" s="1"/>
  <c r="I338" i="2"/>
  <c r="M338" i="2" s="1"/>
  <c r="H338" i="2"/>
  <c r="L338" i="2" s="1"/>
  <c r="F338" i="2"/>
  <c r="J337" i="2"/>
  <c r="N337" i="2" s="1"/>
  <c r="I337" i="2"/>
  <c r="M337" i="2" s="1"/>
  <c r="H337" i="2"/>
  <c r="L337" i="2" s="1"/>
  <c r="F337" i="2"/>
  <c r="J336" i="2"/>
  <c r="N336" i="2" s="1"/>
  <c r="I336" i="2"/>
  <c r="M336" i="2" s="1"/>
  <c r="H336" i="2"/>
  <c r="L336" i="2" s="1"/>
  <c r="F336" i="2"/>
  <c r="J335" i="2"/>
  <c r="N335" i="2" s="1"/>
  <c r="I335" i="2"/>
  <c r="M335" i="2" s="1"/>
  <c r="H335" i="2"/>
  <c r="L335" i="2" s="1"/>
  <c r="F335" i="2"/>
  <c r="J334" i="2"/>
  <c r="N334" i="2" s="1"/>
  <c r="I334" i="2"/>
  <c r="M334" i="2" s="1"/>
  <c r="H334" i="2"/>
  <c r="L334" i="2" s="1"/>
  <c r="F334" i="2"/>
  <c r="J333" i="2"/>
  <c r="N333" i="2" s="1"/>
  <c r="I333" i="2"/>
  <c r="M333" i="2" s="1"/>
  <c r="H333" i="2"/>
  <c r="L333" i="2" s="1"/>
  <c r="F333" i="2"/>
  <c r="J332" i="2"/>
  <c r="N332" i="2" s="1"/>
  <c r="I332" i="2"/>
  <c r="M332" i="2" s="1"/>
  <c r="H332" i="2"/>
  <c r="L332" i="2" s="1"/>
  <c r="F332" i="2"/>
  <c r="J331" i="2"/>
  <c r="N331" i="2" s="1"/>
  <c r="I331" i="2"/>
  <c r="M331" i="2" s="1"/>
  <c r="H331" i="2"/>
  <c r="L331" i="2" s="1"/>
  <c r="F331" i="2"/>
  <c r="J330" i="2"/>
  <c r="N330" i="2" s="1"/>
  <c r="I330" i="2"/>
  <c r="M330" i="2" s="1"/>
  <c r="H330" i="2"/>
  <c r="L330" i="2" s="1"/>
  <c r="F330" i="2"/>
  <c r="J329" i="2"/>
  <c r="N329" i="2" s="1"/>
  <c r="I329" i="2"/>
  <c r="M329" i="2" s="1"/>
  <c r="H329" i="2"/>
  <c r="L329" i="2" s="1"/>
  <c r="F329" i="2"/>
  <c r="J328" i="2"/>
  <c r="N328" i="2" s="1"/>
  <c r="I328" i="2"/>
  <c r="M328" i="2" s="1"/>
  <c r="H328" i="2"/>
  <c r="L328" i="2" s="1"/>
  <c r="F328" i="2"/>
  <c r="J327" i="2"/>
  <c r="N327" i="2" s="1"/>
  <c r="I327" i="2"/>
  <c r="M327" i="2" s="1"/>
  <c r="H327" i="2"/>
  <c r="L327" i="2" s="1"/>
  <c r="F327" i="2"/>
  <c r="J326" i="2"/>
  <c r="N326" i="2" s="1"/>
  <c r="I326" i="2"/>
  <c r="M326" i="2" s="1"/>
  <c r="H326" i="2"/>
  <c r="L326" i="2" s="1"/>
  <c r="F326" i="2"/>
  <c r="J325" i="2"/>
  <c r="N325" i="2" s="1"/>
  <c r="I325" i="2"/>
  <c r="M325" i="2" s="1"/>
  <c r="H325" i="2"/>
  <c r="L325" i="2" s="1"/>
  <c r="F325" i="2"/>
  <c r="J324" i="2"/>
  <c r="N324" i="2" s="1"/>
  <c r="I324" i="2"/>
  <c r="M324" i="2" s="1"/>
  <c r="H324" i="2"/>
  <c r="L324" i="2" s="1"/>
  <c r="F324" i="2"/>
  <c r="J323" i="2"/>
  <c r="N323" i="2" s="1"/>
  <c r="I323" i="2"/>
  <c r="M323" i="2" s="1"/>
  <c r="H323" i="2"/>
  <c r="L323" i="2" s="1"/>
  <c r="F323" i="2"/>
  <c r="J322" i="2"/>
  <c r="N322" i="2" s="1"/>
  <c r="I322" i="2"/>
  <c r="M322" i="2" s="1"/>
  <c r="H322" i="2"/>
  <c r="L322" i="2" s="1"/>
  <c r="F322" i="2"/>
  <c r="J321" i="2"/>
  <c r="N321" i="2" s="1"/>
  <c r="I321" i="2"/>
  <c r="M321" i="2" s="1"/>
  <c r="H321" i="2"/>
  <c r="L321" i="2" s="1"/>
  <c r="F321" i="2"/>
  <c r="J320" i="2"/>
  <c r="N320" i="2" s="1"/>
  <c r="I320" i="2"/>
  <c r="M320" i="2" s="1"/>
  <c r="H320" i="2"/>
  <c r="L320" i="2" s="1"/>
  <c r="F320" i="2"/>
  <c r="J319" i="2"/>
  <c r="N319" i="2" s="1"/>
  <c r="I319" i="2"/>
  <c r="M319" i="2" s="1"/>
  <c r="H319" i="2"/>
  <c r="L319" i="2" s="1"/>
  <c r="F319" i="2"/>
  <c r="J318" i="2"/>
  <c r="N318" i="2" s="1"/>
  <c r="I318" i="2"/>
  <c r="M318" i="2" s="1"/>
  <c r="H318" i="2"/>
  <c r="L318" i="2" s="1"/>
  <c r="F318" i="2"/>
  <c r="J317" i="2"/>
  <c r="N317" i="2" s="1"/>
  <c r="I317" i="2"/>
  <c r="M317" i="2" s="1"/>
  <c r="H317" i="2"/>
  <c r="L317" i="2" s="1"/>
  <c r="F317" i="2"/>
  <c r="J316" i="2"/>
  <c r="N316" i="2" s="1"/>
  <c r="I316" i="2"/>
  <c r="M316" i="2" s="1"/>
  <c r="H316" i="2"/>
  <c r="L316" i="2" s="1"/>
  <c r="F316" i="2"/>
  <c r="J315" i="2"/>
  <c r="N315" i="2" s="1"/>
  <c r="I315" i="2"/>
  <c r="M315" i="2" s="1"/>
  <c r="H315" i="2"/>
  <c r="L315" i="2" s="1"/>
  <c r="F315" i="2"/>
  <c r="J314" i="2"/>
  <c r="N314" i="2" s="1"/>
  <c r="I314" i="2"/>
  <c r="M314" i="2" s="1"/>
  <c r="H314" i="2"/>
  <c r="L314" i="2" s="1"/>
  <c r="F314" i="2"/>
  <c r="J313" i="2"/>
  <c r="N313" i="2" s="1"/>
  <c r="I313" i="2"/>
  <c r="M313" i="2" s="1"/>
  <c r="H313" i="2"/>
  <c r="L313" i="2" s="1"/>
  <c r="F313" i="2"/>
  <c r="J312" i="2"/>
  <c r="N312" i="2" s="1"/>
  <c r="I312" i="2"/>
  <c r="M312" i="2" s="1"/>
  <c r="H312" i="2"/>
  <c r="L312" i="2" s="1"/>
  <c r="F312" i="2"/>
  <c r="J311" i="2"/>
  <c r="N311" i="2" s="1"/>
  <c r="I311" i="2"/>
  <c r="M311" i="2" s="1"/>
  <c r="H311" i="2"/>
  <c r="L311" i="2" s="1"/>
  <c r="F311" i="2"/>
  <c r="J310" i="2"/>
  <c r="N310" i="2" s="1"/>
  <c r="I310" i="2"/>
  <c r="M310" i="2" s="1"/>
  <c r="H310" i="2"/>
  <c r="L310" i="2" s="1"/>
  <c r="F310" i="2"/>
  <c r="J309" i="2"/>
  <c r="N309" i="2" s="1"/>
  <c r="I309" i="2"/>
  <c r="M309" i="2" s="1"/>
  <c r="H309" i="2"/>
  <c r="L309" i="2" s="1"/>
  <c r="F309" i="2"/>
  <c r="J308" i="2"/>
  <c r="N308" i="2" s="1"/>
  <c r="I308" i="2"/>
  <c r="M308" i="2" s="1"/>
  <c r="H308" i="2"/>
  <c r="L308" i="2" s="1"/>
  <c r="F308" i="2"/>
  <c r="J307" i="2"/>
  <c r="N307" i="2" s="1"/>
  <c r="I307" i="2"/>
  <c r="M307" i="2" s="1"/>
  <c r="H307" i="2"/>
  <c r="L307" i="2" s="1"/>
  <c r="F307" i="2"/>
  <c r="J306" i="2"/>
  <c r="N306" i="2" s="1"/>
  <c r="I306" i="2"/>
  <c r="M306" i="2" s="1"/>
  <c r="H306" i="2"/>
  <c r="L306" i="2" s="1"/>
  <c r="F306" i="2"/>
  <c r="J305" i="2"/>
  <c r="N305" i="2" s="1"/>
  <c r="I305" i="2"/>
  <c r="M305" i="2" s="1"/>
  <c r="H305" i="2"/>
  <c r="L305" i="2" s="1"/>
  <c r="F305" i="2"/>
  <c r="J304" i="2"/>
  <c r="N304" i="2" s="1"/>
  <c r="I304" i="2"/>
  <c r="M304" i="2" s="1"/>
  <c r="H304" i="2"/>
  <c r="L304" i="2" s="1"/>
  <c r="F304" i="2"/>
  <c r="J303" i="2"/>
  <c r="N303" i="2" s="1"/>
  <c r="I303" i="2"/>
  <c r="M303" i="2" s="1"/>
  <c r="H303" i="2"/>
  <c r="L303" i="2" s="1"/>
  <c r="F303" i="2"/>
  <c r="J302" i="2"/>
  <c r="N302" i="2" s="1"/>
  <c r="I302" i="2"/>
  <c r="M302" i="2" s="1"/>
  <c r="H302" i="2"/>
  <c r="L302" i="2" s="1"/>
  <c r="F302" i="2"/>
  <c r="J301" i="2"/>
  <c r="N301" i="2" s="1"/>
  <c r="I301" i="2"/>
  <c r="M301" i="2" s="1"/>
  <c r="H301" i="2"/>
  <c r="L301" i="2" s="1"/>
  <c r="F301" i="2"/>
  <c r="J300" i="2"/>
  <c r="N300" i="2" s="1"/>
  <c r="I300" i="2"/>
  <c r="M300" i="2" s="1"/>
  <c r="H300" i="2"/>
  <c r="L300" i="2" s="1"/>
  <c r="F300" i="2"/>
  <c r="J299" i="2"/>
  <c r="N299" i="2" s="1"/>
  <c r="I299" i="2"/>
  <c r="M299" i="2" s="1"/>
  <c r="H299" i="2"/>
  <c r="L299" i="2" s="1"/>
  <c r="F299" i="2"/>
  <c r="J298" i="2"/>
  <c r="N298" i="2" s="1"/>
  <c r="I298" i="2"/>
  <c r="M298" i="2" s="1"/>
  <c r="H298" i="2"/>
  <c r="L298" i="2" s="1"/>
  <c r="F298" i="2"/>
  <c r="J297" i="2"/>
  <c r="N297" i="2" s="1"/>
  <c r="I297" i="2"/>
  <c r="M297" i="2" s="1"/>
  <c r="H297" i="2"/>
  <c r="L297" i="2" s="1"/>
  <c r="F297" i="2"/>
  <c r="J296" i="2"/>
  <c r="N296" i="2" s="1"/>
  <c r="I296" i="2"/>
  <c r="M296" i="2" s="1"/>
  <c r="H296" i="2"/>
  <c r="L296" i="2" s="1"/>
  <c r="F296" i="2"/>
  <c r="J295" i="2"/>
  <c r="N295" i="2" s="1"/>
  <c r="I295" i="2"/>
  <c r="M295" i="2" s="1"/>
  <c r="H295" i="2"/>
  <c r="L295" i="2" s="1"/>
  <c r="F295" i="2"/>
  <c r="J294" i="2"/>
  <c r="N294" i="2" s="1"/>
  <c r="I294" i="2"/>
  <c r="M294" i="2" s="1"/>
  <c r="H294" i="2"/>
  <c r="L294" i="2" s="1"/>
  <c r="F294" i="2"/>
  <c r="J293" i="2"/>
  <c r="N293" i="2" s="1"/>
  <c r="I293" i="2"/>
  <c r="M293" i="2" s="1"/>
  <c r="H293" i="2"/>
  <c r="L293" i="2" s="1"/>
  <c r="F293" i="2"/>
  <c r="J292" i="2"/>
  <c r="N292" i="2" s="1"/>
  <c r="I292" i="2"/>
  <c r="M292" i="2" s="1"/>
  <c r="H292" i="2"/>
  <c r="L292" i="2" s="1"/>
  <c r="F292" i="2"/>
  <c r="J291" i="2"/>
  <c r="N291" i="2" s="1"/>
  <c r="I291" i="2"/>
  <c r="M291" i="2" s="1"/>
  <c r="H291" i="2"/>
  <c r="L291" i="2" s="1"/>
  <c r="F291" i="2"/>
  <c r="J290" i="2"/>
  <c r="N290" i="2" s="1"/>
  <c r="I290" i="2"/>
  <c r="M290" i="2" s="1"/>
  <c r="H290" i="2"/>
  <c r="L290" i="2" s="1"/>
  <c r="F290" i="2"/>
  <c r="J289" i="2"/>
  <c r="N289" i="2" s="1"/>
  <c r="I289" i="2"/>
  <c r="M289" i="2" s="1"/>
  <c r="H289" i="2"/>
  <c r="L289" i="2" s="1"/>
  <c r="F289" i="2"/>
  <c r="J288" i="2"/>
  <c r="N288" i="2" s="1"/>
  <c r="I288" i="2"/>
  <c r="M288" i="2" s="1"/>
  <c r="H288" i="2"/>
  <c r="L288" i="2" s="1"/>
  <c r="F288" i="2"/>
  <c r="J287" i="2"/>
  <c r="N287" i="2" s="1"/>
  <c r="I287" i="2"/>
  <c r="M287" i="2" s="1"/>
  <c r="H287" i="2"/>
  <c r="L287" i="2" s="1"/>
  <c r="F287" i="2"/>
  <c r="J286" i="2"/>
  <c r="N286" i="2" s="1"/>
  <c r="I286" i="2"/>
  <c r="M286" i="2" s="1"/>
  <c r="H286" i="2"/>
  <c r="L286" i="2" s="1"/>
  <c r="F286" i="2"/>
  <c r="J285" i="2"/>
  <c r="N285" i="2" s="1"/>
  <c r="I285" i="2"/>
  <c r="M285" i="2" s="1"/>
  <c r="H285" i="2"/>
  <c r="L285" i="2" s="1"/>
  <c r="F285" i="2"/>
  <c r="J284" i="2"/>
  <c r="N284" i="2" s="1"/>
  <c r="I284" i="2"/>
  <c r="M284" i="2" s="1"/>
  <c r="H284" i="2"/>
  <c r="L284" i="2" s="1"/>
  <c r="F284" i="2"/>
  <c r="J283" i="2"/>
  <c r="N283" i="2" s="1"/>
  <c r="I283" i="2"/>
  <c r="M283" i="2" s="1"/>
  <c r="H283" i="2"/>
  <c r="L283" i="2" s="1"/>
  <c r="F283" i="2"/>
  <c r="J282" i="2"/>
  <c r="N282" i="2" s="1"/>
  <c r="I282" i="2"/>
  <c r="M282" i="2" s="1"/>
  <c r="H282" i="2"/>
  <c r="L282" i="2" s="1"/>
  <c r="F282" i="2"/>
  <c r="J281" i="2"/>
  <c r="N281" i="2" s="1"/>
  <c r="I281" i="2"/>
  <c r="M281" i="2" s="1"/>
  <c r="H281" i="2"/>
  <c r="L281" i="2" s="1"/>
  <c r="F281" i="2"/>
  <c r="J280" i="2"/>
  <c r="N280" i="2" s="1"/>
  <c r="I280" i="2"/>
  <c r="M280" i="2" s="1"/>
  <c r="H280" i="2"/>
  <c r="L280" i="2" s="1"/>
  <c r="F280" i="2"/>
  <c r="J279" i="2"/>
  <c r="N279" i="2" s="1"/>
  <c r="I279" i="2"/>
  <c r="M279" i="2" s="1"/>
  <c r="H279" i="2"/>
  <c r="L279" i="2" s="1"/>
  <c r="F279" i="2"/>
  <c r="F278" i="2"/>
  <c r="F277" i="2"/>
  <c r="F276" i="2"/>
  <c r="F275" i="2"/>
  <c r="F274" i="2"/>
  <c r="F273" i="2"/>
  <c r="F272" i="2"/>
  <c r="J278" i="2"/>
  <c r="N278" i="2" s="1"/>
  <c r="I278" i="2"/>
  <c r="M278" i="2" s="1"/>
  <c r="H278" i="2"/>
  <c r="L278" i="2" s="1"/>
  <c r="J277" i="2"/>
  <c r="N277" i="2" s="1"/>
  <c r="I277" i="2"/>
  <c r="M277" i="2" s="1"/>
  <c r="H277" i="2"/>
  <c r="L277" i="2" s="1"/>
  <c r="J276" i="2"/>
  <c r="N276" i="2" s="1"/>
  <c r="I276" i="2"/>
  <c r="M276" i="2" s="1"/>
  <c r="H276" i="2"/>
  <c r="L276" i="2" s="1"/>
  <c r="J275" i="2"/>
  <c r="N275" i="2" s="1"/>
  <c r="I275" i="2"/>
  <c r="M275" i="2" s="1"/>
  <c r="H275" i="2"/>
  <c r="L275" i="2" s="1"/>
  <c r="J274" i="2"/>
  <c r="N274" i="2" s="1"/>
  <c r="I274" i="2"/>
  <c r="M274" i="2" s="1"/>
  <c r="H274" i="2"/>
  <c r="L274" i="2" s="1"/>
  <c r="J273" i="2"/>
  <c r="N273" i="2" s="1"/>
  <c r="I273" i="2"/>
  <c r="M273" i="2" s="1"/>
  <c r="H273" i="2"/>
  <c r="L273" i="2" s="1"/>
  <c r="J272" i="2"/>
  <c r="N272" i="2" s="1"/>
  <c r="I272" i="2"/>
  <c r="M272" i="2" s="1"/>
  <c r="H272" i="2"/>
  <c r="L272" i="2" s="1"/>
  <c r="J13" i="2"/>
  <c r="N13" i="2" s="1"/>
  <c r="I13" i="2"/>
  <c r="M13" i="2" s="1"/>
  <c r="H13" i="2"/>
  <c r="L13" i="2" s="1"/>
  <c r="J12" i="2"/>
  <c r="N12" i="2" s="1"/>
  <c r="I12" i="2"/>
  <c r="M12" i="2" s="1"/>
  <c r="H12" i="2"/>
  <c r="L12" i="2" s="1"/>
  <c r="J11" i="2"/>
  <c r="N11" i="2" s="1"/>
  <c r="I11" i="2"/>
  <c r="M11" i="2" s="1"/>
  <c r="H11" i="2"/>
  <c r="L11" i="2" s="1"/>
  <c r="J10" i="2"/>
  <c r="N10" i="2" s="1"/>
  <c r="I10" i="2"/>
  <c r="M10" i="2" s="1"/>
  <c r="H10" i="2"/>
  <c r="L10" i="2" s="1"/>
  <c r="J9" i="2"/>
  <c r="N9" i="2" s="1"/>
  <c r="I9" i="2"/>
  <c r="M9" i="2" s="1"/>
  <c r="H9" i="2"/>
  <c r="L9" i="2" s="1"/>
  <c r="J271" i="2"/>
  <c r="N271" i="2" s="1"/>
  <c r="I271" i="2"/>
  <c r="M271" i="2" s="1"/>
  <c r="J270" i="2"/>
  <c r="N270" i="2" s="1"/>
  <c r="I270" i="2"/>
  <c r="M270" i="2" s="1"/>
  <c r="H270" i="2"/>
  <c r="L270" i="2" s="1"/>
  <c r="J269" i="2"/>
  <c r="N269" i="2" s="1"/>
  <c r="I269" i="2"/>
  <c r="M269" i="2" s="1"/>
  <c r="H269" i="2"/>
  <c r="L269" i="2" s="1"/>
  <c r="J268" i="2"/>
  <c r="N268" i="2" s="1"/>
  <c r="I268" i="2"/>
  <c r="M268" i="2" s="1"/>
  <c r="H268" i="2"/>
  <c r="L268" i="2" s="1"/>
  <c r="J267" i="2"/>
  <c r="N267" i="2" s="1"/>
  <c r="I267" i="2"/>
  <c r="M267" i="2" s="1"/>
  <c r="H267" i="2"/>
  <c r="L267" i="2" s="1"/>
  <c r="J266" i="2"/>
  <c r="N266" i="2" s="1"/>
  <c r="I266" i="2"/>
  <c r="M266" i="2" s="1"/>
  <c r="H266" i="2"/>
  <c r="L266" i="2" s="1"/>
  <c r="J265" i="2"/>
  <c r="N265" i="2" s="1"/>
  <c r="I265" i="2"/>
  <c r="M265" i="2" s="1"/>
  <c r="H265" i="2"/>
  <c r="L265" i="2" s="1"/>
  <c r="J264" i="2"/>
  <c r="N264" i="2" s="1"/>
  <c r="I264" i="2"/>
  <c r="M264" i="2" s="1"/>
  <c r="H264" i="2"/>
  <c r="L264" i="2" s="1"/>
  <c r="J263" i="2"/>
  <c r="N263" i="2" s="1"/>
  <c r="I263" i="2"/>
  <c r="M263" i="2" s="1"/>
  <c r="H263" i="2"/>
  <c r="L263" i="2" s="1"/>
  <c r="J262" i="2"/>
  <c r="N262" i="2" s="1"/>
  <c r="I262" i="2"/>
  <c r="M262" i="2" s="1"/>
  <c r="H262" i="2"/>
  <c r="L262" i="2" s="1"/>
  <c r="J261" i="2"/>
  <c r="N261" i="2" s="1"/>
  <c r="I261" i="2"/>
  <c r="M261" i="2" s="1"/>
  <c r="H261" i="2"/>
  <c r="L261" i="2" s="1"/>
  <c r="J260" i="2"/>
  <c r="N260" i="2" s="1"/>
  <c r="I260" i="2"/>
  <c r="M260" i="2" s="1"/>
  <c r="H260" i="2"/>
  <c r="L260" i="2" s="1"/>
  <c r="J259" i="2"/>
  <c r="N259" i="2" s="1"/>
  <c r="I259" i="2"/>
  <c r="M259" i="2" s="1"/>
  <c r="H259" i="2"/>
  <c r="L259" i="2" s="1"/>
  <c r="J258" i="2"/>
  <c r="N258" i="2" s="1"/>
  <c r="I258" i="2"/>
  <c r="M258" i="2" s="1"/>
  <c r="H258" i="2"/>
  <c r="L258" i="2" s="1"/>
  <c r="J257" i="2"/>
  <c r="N257" i="2" s="1"/>
  <c r="I257" i="2"/>
  <c r="M257" i="2" s="1"/>
  <c r="H257" i="2"/>
  <c r="L257" i="2" s="1"/>
  <c r="J256" i="2"/>
  <c r="N256" i="2" s="1"/>
  <c r="I256" i="2"/>
  <c r="M256" i="2" s="1"/>
  <c r="H256" i="2"/>
  <c r="L256" i="2" s="1"/>
  <c r="J255" i="2"/>
  <c r="N255" i="2" s="1"/>
  <c r="I255" i="2"/>
  <c r="M255" i="2" s="1"/>
  <c r="H255" i="2"/>
  <c r="L255" i="2" s="1"/>
  <c r="J254" i="2"/>
  <c r="N254" i="2" s="1"/>
  <c r="I254" i="2"/>
  <c r="M254" i="2" s="1"/>
  <c r="H254" i="2"/>
  <c r="L254" i="2" s="1"/>
  <c r="J253" i="2"/>
  <c r="N253" i="2" s="1"/>
  <c r="I253" i="2"/>
  <c r="M253" i="2" s="1"/>
  <c r="H253" i="2"/>
  <c r="L253" i="2" s="1"/>
  <c r="J252" i="2"/>
  <c r="N252" i="2" s="1"/>
  <c r="I252" i="2"/>
  <c r="M252" i="2" s="1"/>
  <c r="H252" i="2"/>
  <c r="L252" i="2" s="1"/>
  <c r="J251" i="2"/>
  <c r="N251" i="2" s="1"/>
  <c r="I251" i="2"/>
  <c r="M251" i="2" s="1"/>
  <c r="H251" i="2"/>
  <c r="L251" i="2" s="1"/>
  <c r="J250" i="2"/>
  <c r="N250" i="2" s="1"/>
  <c r="I250" i="2"/>
  <c r="M250" i="2" s="1"/>
  <c r="H250" i="2"/>
  <c r="L250" i="2" s="1"/>
  <c r="J249" i="2"/>
  <c r="N249" i="2" s="1"/>
  <c r="I249" i="2"/>
  <c r="M249" i="2" s="1"/>
  <c r="H249" i="2"/>
  <c r="L249" i="2" s="1"/>
  <c r="J248" i="2"/>
  <c r="N248" i="2" s="1"/>
  <c r="I248" i="2"/>
  <c r="M248" i="2" s="1"/>
  <c r="H248" i="2"/>
  <c r="L248" i="2" s="1"/>
  <c r="J247" i="2"/>
  <c r="N247" i="2" s="1"/>
  <c r="I247" i="2"/>
  <c r="M247" i="2" s="1"/>
  <c r="H247" i="2"/>
  <c r="L247" i="2" s="1"/>
  <c r="J246" i="2"/>
  <c r="N246" i="2" s="1"/>
  <c r="I246" i="2"/>
  <c r="M246" i="2" s="1"/>
  <c r="H246" i="2"/>
  <c r="L246" i="2" s="1"/>
  <c r="J245" i="2"/>
  <c r="N245" i="2" s="1"/>
  <c r="I245" i="2"/>
  <c r="M245" i="2" s="1"/>
  <c r="H245" i="2"/>
  <c r="L245" i="2" s="1"/>
  <c r="J244" i="2"/>
  <c r="N244" i="2" s="1"/>
  <c r="I244" i="2"/>
  <c r="M244" i="2" s="1"/>
  <c r="H244" i="2"/>
  <c r="L244" i="2" s="1"/>
  <c r="J243" i="2"/>
  <c r="N243" i="2" s="1"/>
  <c r="I243" i="2"/>
  <c r="M243" i="2" s="1"/>
  <c r="H243" i="2"/>
  <c r="L243" i="2" s="1"/>
  <c r="J242" i="2"/>
  <c r="N242" i="2" s="1"/>
  <c r="I242" i="2"/>
  <c r="M242" i="2" s="1"/>
  <c r="H242" i="2"/>
  <c r="L242" i="2" s="1"/>
  <c r="J241" i="2"/>
  <c r="N241" i="2" s="1"/>
  <c r="I241" i="2"/>
  <c r="M241" i="2" s="1"/>
  <c r="H241" i="2"/>
  <c r="L241" i="2" s="1"/>
  <c r="J240" i="2"/>
  <c r="N240" i="2" s="1"/>
  <c r="I240" i="2"/>
  <c r="M240" i="2" s="1"/>
  <c r="H240" i="2"/>
  <c r="L240" i="2" s="1"/>
  <c r="J239" i="2"/>
  <c r="N239" i="2" s="1"/>
  <c r="I239" i="2"/>
  <c r="M239" i="2" s="1"/>
  <c r="H239" i="2"/>
  <c r="L239" i="2" s="1"/>
  <c r="J238" i="2"/>
  <c r="N238" i="2" s="1"/>
  <c r="I238" i="2"/>
  <c r="M238" i="2" s="1"/>
  <c r="H238" i="2"/>
  <c r="L238" i="2" s="1"/>
  <c r="J237" i="2"/>
  <c r="N237" i="2" s="1"/>
  <c r="I237" i="2"/>
  <c r="M237" i="2" s="1"/>
  <c r="H237" i="2"/>
  <c r="L237" i="2" s="1"/>
  <c r="J236" i="2"/>
  <c r="N236" i="2" s="1"/>
  <c r="I236" i="2"/>
  <c r="M236" i="2" s="1"/>
  <c r="H236" i="2"/>
  <c r="L236" i="2" s="1"/>
  <c r="J235" i="2"/>
  <c r="N235" i="2" s="1"/>
  <c r="I235" i="2"/>
  <c r="M235" i="2" s="1"/>
  <c r="H235" i="2"/>
  <c r="L235" i="2" s="1"/>
  <c r="J234" i="2"/>
  <c r="N234" i="2" s="1"/>
  <c r="I234" i="2"/>
  <c r="M234" i="2" s="1"/>
  <c r="H234" i="2"/>
  <c r="L234" i="2" s="1"/>
  <c r="J233" i="2"/>
  <c r="N233" i="2" s="1"/>
  <c r="I233" i="2"/>
  <c r="M233" i="2" s="1"/>
  <c r="H233" i="2"/>
  <c r="L233" i="2" s="1"/>
  <c r="J232" i="2"/>
  <c r="N232" i="2" s="1"/>
  <c r="I232" i="2"/>
  <c r="M232" i="2" s="1"/>
  <c r="H232" i="2"/>
  <c r="L232" i="2" s="1"/>
  <c r="J231" i="2"/>
  <c r="N231" i="2" s="1"/>
  <c r="I231" i="2"/>
  <c r="M231" i="2" s="1"/>
  <c r="H231" i="2"/>
  <c r="L231" i="2" s="1"/>
  <c r="J230" i="2"/>
  <c r="N230" i="2" s="1"/>
  <c r="I230" i="2"/>
  <c r="M230" i="2" s="1"/>
  <c r="H230" i="2"/>
  <c r="L230" i="2" s="1"/>
  <c r="J229" i="2"/>
  <c r="N229" i="2" s="1"/>
  <c r="I229" i="2"/>
  <c r="M229" i="2" s="1"/>
  <c r="H229" i="2"/>
  <c r="L229" i="2" s="1"/>
  <c r="J228" i="2"/>
  <c r="N228" i="2" s="1"/>
  <c r="I228" i="2"/>
  <c r="M228" i="2" s="1"/>
  <c r="H228" i="2"/>
  <c r="L228" i="2" s="1"/>
  <c r="J227" i="2"/>
  <c r="N227" i="2" s="1"/>
  <c r="I227" i="2"/>
  <c r="M227" i="2" s="1"/>
  <c r="H227" i="2"/>
  <c r="L227" i="2" s="1"/>
  <c r="J226" i="2"/>
  <c r="N226" i="2" s="1"/>
  <c r="I226" i="2"/>
  <c r="M226" i="2" s="1"/>
  <c r="H226" i="2"/>
  <c r="L226" i="2" s="1"/>
  <c r="J225" i="2"/>
  <c r="N225" i="2" s="1"/>
  <c r="I225" i="2"/>
  <c r="M225" i="2" s="1"/>
  <c r="H225" i="2"/>
  <c r="L225" i="2" s="1"/>
  <c r="J224" i="2"/>
  <c r="N224" i="2" s="1"/>
  <c r="I224" i="2"/>
  <c r="M224" i="2" s="1"/>
  <c r="H224" i="2"/>
  <c r="L224" i="2" s="1"/>
  <c r="J223" i="2"/>
  <c r="N223" i="2" s="1"/>
  <c r="I223" i="2"/>
  <c r="M223" i="2" s="1"/>
  <c r="H223" i="2"/>
  <c r="L223" i="2" s="1"/>
  <c r="J222" i="2"/>
  <c r="N222" i="2" s="1"/>
  <c r="I222" i="2"/>
  <c r="M222" i="2" s="1"/>
  <c r="H222" i="2"/>
  <c r="L222" i="2" s="1"/>
  <c r="J221" i="2"/>
  <c r="N221" i="2" s="1"/>
  <c r="I221" i="2"/>
  <c r="M221" i="2" s="1"/>
  <c r="H221" i="2"/>
  <c r="L221" i="2" s="1"/>
  <c r="J220" i="2"/>
  <c r="N220" i="2" s="1"/>
  <c r="I220" i="2"/>
  <c r="M220" i="2" s="1"/>
  <c r="H220" i="2"/>
  <c r="L220" i="2" s="1"/>
  <c r="J219" i="2"/>
  <c r="N219" i="2" s="1"/>
  <c r="I219" i="2"/>
  <c r="M219" i="2" s="1"/>
  <c r="H219" i="2"/>
  <c r="L219" i="2" s="1"/>
  <c r="J218" i="2"/>
  <c r="N218" i="2" s="1"/>
  <c r="I218" i="2"/>
  <c r="M218" i="2" s="1"/>
  <c r="H218" i="2"/>
  <c r="L218" i="2" s="1"/>
  <c r="J217" i="2"/>
  <c r="N217" i="2" s="1"/>
  <c r="I217" i="2"/>
  <c r="M217" i="2" s="1"/>
  <c r="H217" i="2"/>
  <c r="L217" i="2" s="1"/>
  <c r="J216" i="2"/>
  <c r="N216" i="2" s="1"/>
  <c r="I216" i="2"/>
  <c r="M216" i="2" s="1"/>
  <c r="H216" i="2"/>
  <c r="L216" i="2" s="1"/>
  <c r="J215" i="2"/>
  <c r="N215" i="2" s="1"/>
  <c r="I215" i="2"/>
  <c r="M215" i="2" s="1"/>
  <c r="H215" i="2"/>
  <c r="L215" i="2" s="1"/>
  <c r="J214" i="2"/>
  <c r="N214" i="2" s="1"/>
  <c r="I214" i="2"/>
  <c r="M214" i="2" s="1"/>
  <c r="H214" i="2"/>
  <c r="L214" i="2" s="1"/>
  <c r="J213" i="2"/>
  <c r="N213" i="2" s="1"/>
  <c r="I213" i="2"/>
  <c r="M213" i="2" s="1"/>
  <c r="H213" i="2"/>
  <c r="L213" i="2" s="1"/>
  <c r="J212" i="2"/>
  <c r="N212" i="2" s="1"/>
  <c r="I212" i="2"/>
  <c r="M212" i="2" s="1"/>
  <c r="H212" i="2"/>
  <c r="L212" i="2" s="1"/>
  <c r="J211" i="2"/>
  <c r="N211" i="2" s="1"/>
  <c r="I211" i="2"/>
  <c r="M211" i="2" s="1"/>
  <c r="H211" i="2"/>
  <c r="L211" i="2" s="1"/>
  <c r="J210" i="2"/>
  <c r="N210" i="2" s="1"/>
  <c r="I210" i="2"/>
  <c r="M210" i="2" s="1"/>
  <c r="H210" i="2"/>
  <c r="L210" i="2" s="1"/>
  <c r="J209" i="2"/>
  <c r="N209" i="2" s="1"/>
  <c r="I209" i="2"/>
  <c r="M209" i="2" s="1"/>
  <c r="H209" i="2"/>
  <c r="L209" i="2" s="1"/>
  <c r="J208" i="2"/>
  <c r="N208" i="2" s="1"/>
  <c r="I208" i="2"/>
  <c r="M208" i="2" s="1"/>
  <c r="H208" i="2"/>
  <c r="L208" i="2" s="1"/>
  <c r="J207" i="2"/>
  <c r="N207" i="2" s="1"/>
  <c r="I207" i="2"/>
  <c r="M207" i="2" s="1"/>
  <c r="H207" i="2"/>
  <c r="L207" i="2" s="1"/>
  <c r="J206" i="2"/>
  <c r="N206" i="2" s="1"/>
  <c r="I206" i="2"/>
  <c r="M206" i="2" s="1"/>
  <c r="H206" i="2"/>
  <c r="L206" i="2" s="1"/>
  <c r="J205" i="2"/>
  <c r="N205" i="2" s="1"/>
  <c r="I205" i="2"/>
  <c r="M205" i="2" s="1"/>
  <c r="H205" i="2"/>
  <c r="L205" i="2" s="1"/>
  <c r="J204" i="2"/>
  <c r="N204" i="2" s="1"/>
  <c r="I204" i="2"/>
  <c r="M204" i="2" s="1"/>
  <c r="H204" i="2"/>
  <c r="L204" i="2" s="1"/>
  <c r="J203" i="2"/>
  <c r="N203" i="2" s="1"/>
  <c r="I203" i="2"/>
  <c r="M203" i="2" s="1"/>
  <c r="H203" i="2"/>
  <c r="L203" i="2" s="1"/>
  <c r="J202" i="2"/>
  <c r="N202" i="2" s="1"/>
  <c r="I202" i="2"/>
  <c r="M202" i="2" s="1"/>
  <c r="H202" i="2"/>
  <c r="L202" i="2" s="1"/>
  <c r="J201" i="2"/>
  <c r="N201" i="2" s="1"/>
  <c r="I201" i="2"/>
  <c r="M201" i="2" s="1"/>
  <c r="H201" i="2"/>
  <c r="L201" i="2" s="1"/>
  <c r="J200" i="2"/>
  <c r="N200" i="2" s="1"/>
  <c r="I200" i="2"/>
  <c r="M200" i="2" s="1"/>
  <c r="H200" i="2"/>
  <c r="L200" i="2" s="1"/>
  <c r="J199" i="2"/>
  <c r="N199" i="2" s="1"/>
  <c r="I199" i="2"/>
  <c r="M199" i="2" s="1"/>
  <c r="H199" i="2"/>
  <c r="L199" i="2" s="1"/>
  <c r="J198" i="2"/>
  <c r="N198" i="2" s="1"/>
  <c r="I198" i="2"/>
  <c r="M198" i="2" s="1"/>
  <c r="H198" i="2"/>
  <c r="L198" i="2" s="1"/>
  <c r="J197" i="2"/>
  <c r="N197" i="2" s="1"/>
  <c r="I197" i="2"/>
  <c r="M197" i="2" s="1"/>
  <c r="H197" i="2"/>
  <c r="L197" i="2" s="1"/>
  <c r="J196" i="2"/>
  <c r="N196" i="2" s="1"/>
  <c r="I196" i="2"/>
  <c r="M196" i="2" s="1"/>
  <c r="H196" i="2"/>
  <c r="L196" i="2" s="1"/>
  <c r="J195" i="2"/>
  <c r="N195" i="2" s="1"/>
  <c r="I195" i="2"/>
  <c r="M195" i="2" s="1"/>
  <c r="H195" i="2"/>
  <c r="L195" i="2" s="1"/>
  <c r="J194" i="2"/>
  <c r="N194" i="2" s="1"/>
  <c r="I194" i="2"/>
  <c r="M194" i="2" s="1"/>
  <c r="H194" i="2"/>
  <c r="L194" i="2" s="1"/>
  <c r="J193" i="2"/>
  <c r="N193" i="2" s="1"/>
  <c r="I193" i="2"/>
  <c r="M193" i="2" s="1"/>
  <c r="H193" i="2"/>
  <c r="L193" i="2" s="1"/>
  <c r="J192" i="2"/>
  <c r="N192" i="2" s="1"/>
  <c r="I192" i="2"/>
  <c r="M192" i="2" s="1"/>
  <c r="H192" i="2"/>
  <c r="L192" i="2" s="1"/>
  <c r="J191" i="2"/>
  <c r="N191" i="2" s="1"/>
  <c r="I191" i="2"/>
  <c r="M191" i="2" s="1"/>
  <c r="H191" i="2"/>
  <c r="L191" i="2" s="1"/>
  <c r="J190" i="2"/>
  <c r="N190" i="2" s="1"/>
  <c r="I190" i="2"/>
  <c r="M190" i="2" s="1"/>
  <c r="H190" i="2"/>
  <c r="L190" i="2" s="1"/>
  <c r="J189" i="2"/>
  <c r="N189" i="2" s="1"/>
  <c r="I189" i="2"/>
  <c r="M189" i="2" s="1"/>
  <c r="H189" i="2"/>
  <c r="L189" i="2" s="1"/>
  <c r="J188" i="2"/>
  <c r="N188" i="2" s="1"/>
  <c r="I188" i="2"/>
  <c r="M188" i="2" s="1"/>
  <c r="H188" i="2"/>
  <c r="L188" i="2" s="1"/>
  <c r="J187" i="2"/>
  <c r="N187" i="2" s="1"/>
  <c r="I187" i="2"/>
  <c r="M187" i="2" s="1"/>
  <c r="H187" i="2"/>
  <c r="L187" i="2" s="1"/>
  <c r="J186" i="2"/>
  <c r="N186" i="2" s="1"/>
  <c r="I186" i="2"/>
  <c r="M186" i="2" s="1"/>
  <c r="H186" i="2"/>
  <c r="L186" i="2" s="1"/>
  <c r="J185" i="2"/>
  <c r="N185" i="2" s="1"/>
  <c r="I185" i="2"/>
  <c r="M185" i="2" s="1"/>
  <c r="H185" i="2"/>
  <c r="L185" i="2" s="1"/>
  <c r="J184" i="2"/>
  <c r="N184" i="2" s="1"/>
  <c r="I184" i="2"/>
  <c r="M184" i="2" s="1"/>
  <c r="H184" i="2"/>
  <c r="L184" i="2" s="1"/>
  <c r="J183" i="2"/>
  <c r="N183" i="2" s="1"/>
  <c r="I183" i="2"/>
  <c r="M183" i="2" s="1"/>
  <c r="H183" i="2"/>
  <c r="L183" i="2" s="1"/>
  <c r="J182" i="2"/>
  <c r="N182" i="2" s="1"/>
  <c r="I182" i="2"/>
  <c r="M182" i="2" s="1"/>
  <c r="H182" i="2"/>
  <c r="L182" i="2" s="1"/>
  <c r="J181" i="2"/>
  <c r="N181" i="2" s="1"/>
  <c r="I181" i="2"/>
  <c r="M181" i="2" s="1"/>
  <c r="H181" i="2"/>
  <c r="L181" i="2" s="1"/>
  <c r="J180" i="2"/>
  <c r="N180" i="2" s="1"/>
  <c r="I180" i="2"/>
  <c r="M180" i="2" s="1"/>
  <c r="H180" i="2"/>
  <c r="L180" i="2" s="1"/>
  <c r="J179" i="2"/>
  <c r="N179" i="2" s="1"/>
  <c r="I179" i="2"/>
  <c r="M179" i="2" s="1"/>
  <c r="H179" i="2"/>
  <c r="L179" i="2" s="1"/>
  <c r="J178" i="2"/>
  <c r="N178" i="2" s="1"/>
  <c r="I178" i="2"/>
  <c r="M178" i="2" s="1"/>
  <c r="H178" i="2"/>
  <c r="L178" i="2" s="1"/>
  <c r="J177" i="2"/>
  <c r="N177" i="2" s="1"/>
  <c r="I177" i="2"/>
  <c r="M177" i="2" s="1"/>
  <c r="H177" i="2"/>
  <c r="L177" i="2" s="1"/>
  <c r="J176" i="2"/>
  <c r="N176" i="2" s="1"/>
  <c r="I176" i="2"/>
  <c r="M176" i="2" s="1"/>
  <c r="H176" i="2"/>
  <c r="L176" i="2" s="1"/>
  <c r="J175" i="2"/>
  <c r="N175" i="2" s="1"/>
  <c r="I175" i="2"/>
  <c r="M175" i="2" s="1"/>
  <c r="H175" i="2"/>
  <c r="L175" i="2" s="1"/>
  <c r="J174" i="2"/>
  <c r="N174" i="2" s="1"/>
  <c r="I174" i="2"/>
  <c r="M174" i="2" s="1"/>
  <c r="H174" i="2"/>
  <c r="L174" i="2" s="1"/>
  <c r="J173" i="2"/>
  <c r="N173" i="2" s="1"/>
  <c r="I173" i="2"/>
  <c r="M173" i="2" s="1"/>
  <c r="H173" i="2"/>
  <c r="L173" i="2" s="1"/>
  <c r="J172" i="2"/>
  <c r="N172" i="2" s="1"/>
  <c r="I172" i="2"/>
  <c r="M172" i="2" s="1"/>
  <c r="H172" i="2"/>
  <c r="L172" i="2" s="1"/>
  <c r="J171" i="2"/>
  <c r="N171" i="2" s="1"/>
  <c r="I171" i="2"/>
  <c r="M171" i="2" s="1"/>
  <c r="H171" i="2"/>
  <c r="L171" i="2" s="1"/>
  <c r="J170" i="2"/>
  <c r="N170" i="2" s="1"/>
  <c r="I170" i="2"/>
  <c r="M170" i="2" s="1"/>
  <c r="H170" i="2"/>
  <c r="L170" i="2" s="1"/>
  <c r="J169" i="2"/>
  <c r="N169" i="2" s="1"/>
  <c r="I169" i="2"/>
  <c r="M169" i="2" s="1"/>
  <c r="H169" i="2"/>
  <c r="L169" i="2" s="1"/>
  <c r="J168" i="2"/>
  <c r="N168" i="2" s="1"/>
  <c r="I168" i="2"/>
  <c r="M168" i="2" s="1"/>
  <c r="H168" i="2"/>
  <c r="L168" i="2" s="1"/>
  <c r="J167" i="2"/>
  <c r="N167" i="2" s="1"/>
  <c r="I167" i="2"/>
  <c r="M167" i="2" s="1"/>
  <c r="H167" i="2"/>
  <c r="L167" i="2" s="1"/>
  <c r="J166" i="2"/>
  <c r="N166" i="2" s="1"/>
  <c r="I166" i="2"/>
  <c r="M166" i="2" s="1"/>
  <c r="H166" i="2"/>
  <c r="L166" i="2" s="1"/>
  <c r="J165" i="2"/>
  <c r="N165" i="2" s="1"/>
  <c r="I165" i="2"/>
  <c r="M165" i="2" s="1"/>
  <c r="H165" i="2"/>
  <c r="L165" i="2" s="1"/>
  <c r="J164" i="2"/>
  <c r="N164" i="2" s="1"/>
  <c r="I164" i="2"/>
  <c r="M164" i="2" s="1"/>
  <c r="H164" i="2"/>
  <c r="L164" i="2" s="1"/>
  <c r="J163" i="2"/>
  <c r="N163" i="2" s="1"/>
  <c r="I163" i="2"/>
  <c r="M163" i="2" s="1"/>
  <c r="H163" i="2"/>
  <c r="L163" i="2" s="1"/>
  <c r="J162" i="2"/>
  <c r="N162" i="2" s="1"/>
  <c r="I162" i="2"/>
  <c r="M162" i="2" s="1"/>
  <c r="H162" i="2"/>
  <c r="L162" i="2" s="1"/>
  <c r="J161" i="2"/>
  <c r="N161" i="2" s="1"/>
  <c r="I161" i="2"/>
  <c r="M161" i="2" s="1"/>
  <c r="H161" i="2"/>
  <c r="L161" i="2" s="1"/>
  <c r="J160" i="2"/>
  <c r="N160" i="2" s="1"/>
  <c r="I160" i="2"/>
  <c r="M160" i="2" s="1"/>
  <c r="H160" i="2"/>
  <c r="L160" i="2" s="1"/>
  <c r="J159" i="2"/>
  <c r="N159" i="2" s="1"/>
  <c r="I159" i="2"/>
  <c r="M159" i="2" s="1"/>
  <c r="H159" i="2"/>
  <c r="L159" i="2" s="1"/>
  <c r="J158" i="2"/>
  <c r="N158" i="2" s="1"/>
  <c r="I158" i="2"/>
  <c r="M158" i="2" s="1"/>
  <c r="H158" i="2"/>
  <c r="L158" i="2" s="1"/>
  <c r="J157" i="2"/>
  <c r="N157" i="2" s="1"/>
  <c r="I157" i="2"/>
  <c r="M157" i="2" s="1"/>
  <c r="H157" i="2"/>
  <c r="L157" i="2" s="1"/>
  <c r="J156" i="2"/>
  <c r="N156" i="2" s="1"/>
  <c r="I156" i="2"/>
  <c r="M156" i="2" s="1"/>
  <c r="H156" i="2"/>
  <c r="L156" i="2" s="1"/>
  <c r="J155" i="2"/>
  <c r="N155" i="2" s="1"/>
  <c r="I155" i="2"/>
  <c r="M155" i="2" s="1"/>
  <c r="H155" i="2"/>
  <c r="L155" i="2" s="1"/>
  <c r="J154" i="2"/>
  <c r="N154" i="2" s="1"/>
  <c r="I154" i="2"/>
  <c r="M154" i="2" s="1"/>
  <c r="H154" i="2"/>
  <c r="L154" i="2" s="1"/>
  <c r="J153" i="2"/>
  <c r="N153" i="2" s="1"/>
  <c r="I153" i="2"/>
  <c r="M153" i="2" s="1"/>
  <c r="H153" i="2"/>
  <c r="L153" i="2" s="1"/>
  <c r="J152" i="2"/>
  <c r="N152" i="2" s="1"/>
  <c r="I152" i="2"/>
  <c r="M152" i="2" s="1"/>
  <c r="H152" i="2"/>
  <c r="L152" i="2" s="1"/>
  <c r="J151" i="2"/>
  <c r="N151" i="2" s="1"/>
  <c r="I151" i="2"/>
  <c r="M151" i="2" s="1"/>
  <c r="H151" i="2"/>
  <c r="L151" i="2" s="1"/>
  <c r="J150" i="2"/>
  <c r="N150" i="2" s="1"/>
  <c r="I150" i="2"/>
  <c r="M150" i="2" s="1"/>
  <c r="H150" i="2"/>
  <c r="L150" i="2" s="1"/>
  <c r="J149" i="2"/>
  <c r="N149" i="2" s="1"/>
  <c r="I149" i="2"/>
  <c r="M149" i="2" s="1"/>
  <c r="H149" i="2"/>
  <c r="L149" i="2" s="1"/>
  <c r="J148" i="2"/>
  <c r="N148" i="2" s="1"/>
  <c r="I148" i="2"/>
  <c r="M148" i="2" s="1"/>
  <c r="H148" i="2"/>
  <c r="L148" i="2" s="1"/>
  <c r="J147" i="2"/>
  <c r="N147" i="2" s="1"/>
  <c r="I147" i="2"/>
  <c r="M147" i="2" s="1"/>
  <c r="H147" i="2"/>
  <c r="L147" i="2" s="1"/>
  <c r="J146" i="2"/>
  <c r="N146" i="2" s="1"/>
  <c r="I146" i="2"/>
  <c r="M146" i="2" s="1"/>
  <c r="H146" i="2"/>
  <c r="L146" i="2" s="1"/>
  <c r="J145" i="2"/>
  <c r="N145" i="2" s="1"/>
  <c r="I145" i="2"/>
  <c r="M145" i="2" s="1"/>
  <c r="H145" i="2"/>
  <c r="L145" i="2" s="1"/>
  <c r="J144" i="2"/>
  <c r="N144" i="2" s="1"/>
  <c r="I144" i="2"/>
  <c r="M144" i="2" s="1"/>
  <c r="H144" i="2"/>
  <c r="L144" i="2" s="1"/>
  <c r="J143" i="2"/>
  <c r="N143" i="2" s="1"/>
  <c r="I143" i="2"/>
  <c r="M143" i="2" s="1"/>
  <c r="H143" i="2"/>
  <c r="L143" i="2" s="1"/>
  <c r="J142" i="2"/>
  <c r="N142" i="2" s="1"/>
  <c r="I142" i="2"/>
  <c r="M142" i="2" s="1"/>
  <c r="H142" i="2"/>
  <c r="L142" i="2" s="1"/>
  <c r="J141" i="2"/>
  <c r="N141" i="2" s="1"/>
  <c r="I141" i="2"/>
  <c r="M141" i="2" s="1"/>
  <c r="H141" i="2"/>
  <c r="L141" i="2" s="1"/>
  <c r="J140" i="2"/>
  <c r="N140" i="2" s="1"/>
  <c r="I140" i="2"/>
  <c r="M140" i="2" s="1"/>
  <c r="H140" i="2"/>
  <c r="L140" i="2" s="1"/>
  <c r="J139" i="2"/>
  <c r="N139" i="2" s="1"/>
  <c r="I139" i="2"/>
  <c r="M139" i="2" s="1"/>
  <c r="H139" i="2"/>
  <c r="L139" i="2" s="1"/>
  <c r="J138" i="2"/>
  <c r="N138" i="2" s="1"/>
  <c r="I138" i="2"/>
  <c r="M138" i="2" s="1"/>
  <c r="H138" i="2"/>
  <c r="L138" i="2" s="1"/>
  <c r="J137" i="2"/>
  <c r="N137" i="2" s="1"/>
  <c r="I137" i="2"/>
  <c r="M137" i="2" s="1"/>
  <c r="H137" i="2"/>
  <c r="L137" i="2" s="1"/>
  <c r="J136" i="2"/>
  <c r="N136" i="2" s="1"/>
  <c r="I136" i="2"/>
  <c r="M136" i="2" s="1"/>
  <c r="H136" i="2"/>
  <c r="L136" i="2" s="1"/>
  <c r="J135" i="2"/>
  <c r="N135" i="2" s="1"/>
  <c r="I135" i="2"/>
  <c r="M135" i="2" s="1"/>
  <c r="H135" i="2"/>
  <c r="L135" i="2" s="1"/>
  <c r="J134" i="2"/>
  <c r="N134" i="2" s="1"/>
  <c r="I134" i="2"/>
  <c r="M134" i="2" s="1"/>
  <c r="H134" i="2"/>
  <c r="L134" i="2" s="1"/>
  <c r="J133" i="2"/>
  <c r="N133" i="2" s="1"/>
  <c r="I133" i="2"/>
  <c r="M133" i="2" s="1"/>
  <c r="H133" i="2"/>
  <c r="L133" i="2" s="1"/>
  <c r="J132" i="2"/>
  <c r="N132" i="2" s="1"/>
  <c r="I132" i="2"/>
  <c r="M132" i="2" s="1"/>
  <c r="H132" i="2"/>
  <c r="L132" i="2" s="1"/>
  <c r="J131" i="2"/>
  <c r="N131" i="2" s="1"/>
  <c r="I131" i="2"/>
  <c r="M131" i="2" s="1"/>
  <c r="H131" i="2"/>
  <c r="L131" i="2" s="1"/>
  <c r="J130" i="2"/>
  <c r="N130" i="2" s="1"/>
  <c r="I130" i="2"/>
  <c r="M130" i="2" s="1"/>
  <c r="H130" i="2"/>
  <c r="L130" i="2" s="1"/>
  <c r="J129" i="2"/>
  <c r="N129" i="2" s="1"/>
  <c r="I129" i="2"/>
  <c r="M129" i="2" s="1"/>
  <c r="H129" i="2"/>
  <c r="L129" i="2" s="1"/>
  <c r="J128" i="2"/>
  <c r="N128" i="2" s="1"/>
  <c r="I128" i="2"/>
  <c r="M128" i="2" s="1"/>
  <c r="H128" i="2"/>
  <c r="L128" i="2" s="1"/>
  <c r="J127" i="2"/>
  <c r="N127" i="2" s="1"/>
  <c r="I127" i="2"/>
  <c r="M127" i="2" s="1"/>
  <c r="H127" i="2"/>
  <c r="L127" i="2" s="1"/>
  <c r="J126" i="2"/>
  <c r="N126" i="2" s="1"/>
  <c r="I126" i="2"/>
  <c r="M126" i="2" s="1"/>
  <c r="H126" i="2"/>
  <c r="L126" i="2" s="1"/>
  <c r="J125" i="2"/>
  <c r="N125" i="2" s="1"/>
  <c r="I125" i="2"/>
  <c r="M125" i="2" s="1"/>
  <c r="H125" i="2"/>
  <c r="L125" i="2" s="1"/>
  <c r="J124" i="2"/>
  <c r="N124" i="2" s="1"/>
  <c r="I124" i="2"/>
  <c r="M124" i="2" s="1"/>
  <c r="H124" i="2"/>
  <c r="L124" i="2" s="1"/>
  <c r="J123" i="2"/>
  <c r="N123" i="2" s="1"/>
  <c r="I123" i="2"/>
  <c r="M123" i="2" s="1"/>
  <c r="H123" i="2"/>
  <c r="L123" i="2" s="1"/>
  <c r="J122" i="2"/>
  <c r="N122" i="2" s="1"/>
  <c r="I122" i="2"/>
  <c r="M122" i="2" s="1"/>
  <c r="H122" i="2"/>
  <c r="L122" i="2" s="1"/>
  <c r="J121" i="2"/>
  <c r="N121" i="2" s="1"/>
  <c r="I121" i="2"/>
  <c r="M121" i="2" s="1"/>
  <c r="H121" i="2"/>
  <c r="L121" i="2" s="1"/>
  <c r="J120" i="2"/>
  <c r="N120" i="2" s="1"/>
  <c r="I120" i="2"/>
  <c r="M120" i="2" s="1"/>
  <c r="H120" i="2"/>
  <c r="L120" i="2" s="1"/>
  <c r="J119" i="2"/>
  <c r="N119" i="2" s="1"/>
  <c r="I119" i="2"/>
  <c r="M119" i="2" s="1"/>
  <c r="H119" i="2"/>
  <c r="L119" i="2" s="1"/>
  <c r="J118" i="2"/>
  <c r="N118" i="2" s="1"/>
  <c r="I118" i="2"/>
  <c r="M118" i="2" s="1"/>
  <c r="H118" i="2"/>
  <c r="L118" i="2" s="1"/>
  <c r="J117" i="2"/>
  <c r="N117" i="2" s="1"/>
  <c r="I117" i="2"/>
  <c r="M117" i="2" s="1"/>
  <c r="H117" i="2"/>
  <c r="L117" i="2" s="1"/>
  <c r="J116" i="2"/>
  <c r="N116" i="2" s="1"/>
  <c r="I116" i="2"/>
  <c r="M116" i="2" s="1"/>
  <c r="H116" i="2"/>
  <c r="L116" i="2" s="1"/>
  <c r="J115" i="2"/>
  <c r="N115" i="2" s="1"/>
  <c r="I115" i="2"/>
  <c r="M115" i="2" s="1"/>
  <c r="H115" i="2"/>
  <c r="L115" i="2" s="1"/>
  <c r="J114" i="2"/>
  <c r="N114" i="2" s="1"/>
  <c r="I114" i="2"/>
  <c r="M114" i="2" s="1"/>
  <c r="H114" i="2"/>
  <c r="L114" i="2" s="1"/>
  <c r="J113" i="2"/>
  <c r="N113" i="2" s="1"/>
  <c r="I113" i="2"/>
  <c r="M113" i="2" s="1"/>
  <c r="H113" i="2"/>
  <c r="L113" i="2" s="1"/>
  <c r="J112" i="2"/>
  <c r="N112" i="2" s="1"/>
  <c r="I112" i="2"/>
  <c r="M112" i="2" s="1"/>
  <c r="H112" i="2"/>
  <c r="L112" i="2" s="1"/>
  <c r="J111" i="2"/>
  <c r="N111" i="2" s="1"/>
  <c r="I111" i="2"/>
  <c r="M111" i="2" s="1"/>
  <c r="H111" i="2"/>
  <c r="L111" i="2" s="1"/>
  <c r="J110" i="2"/>
  <c r="N110" i="2" s="1"/>
  <c r="I110" i="2"/>
  <c r="M110" i="2" s="1"/>
  <c r="H110" i="2"/>
  <c r="L110" i="2" s="1"/>
  <c r="J109" i="2"/>
  <c r="N109" i="2" s="1"/>
  <c r="I109" i="2"/>
  <c r="M109" i="2" s="1"/>
  <c r="H109" i="2"/>
  <c r="L109" i="2" s="1"/>
  <c r="J108" i="2"/>
  <c r="N108" i="2" s="1"/>
  <c r="I108" i="2"/>
  <c r="M108" i="2" s="1"/>
  <c r="H108" i="2"/>
  <c r="L108" i="2" s="1"/>
  <c r="J107" i="2"/>
  <c r="N107" i="2" s="1"/>
  <c r="I107" i="2"/>
  <c r="M107" i="2" s="1"/>
  <c r="H107" i="2"/>
  <c r="L107" i="2" s="1"/>
  <c r="J106" i="2"/>
  <c r="N106" i="2" s="1"/>
  <c r="I106" i="2"/>
  <c r="M106" i="2" s="1"/>
  <c r="H106" i="2"/>
  <c r="L106" i="2" s="1"/>
  <c r="J105" i="2"/>
  <c r="N105" i="2" s="1"/>
  <c r="I105" i="2"/>
  <c r="M105" i="2" s="1"/>
  <c r="H105" i="2"/>
  <c r="L105" i="2" s="1"/>
  <c r="J104" i="2"/>
  <c r="N104" i="2" s="1"/>
  <c r="I104" i="2"/>
  <c r="M104" i="2" s="1"/>
  <c r="H104" i="2"/>
  <c r="L104" i="2" s="1"/>
  <c r="J103" i="2"/>
  <c r="N103" i="2" s="1"/>
  <c r="I103" i="2"/>
  <c r="M103" i="2" s="1"/>
  <c r="H103" i="2"/>
  <c r="L103" i="2" s="1"/>
  <c r="J102" i="2"/>
  <c r="N102" i="2" s="1"/>
  <c r="I102" i="2"/>
  <c r="M102" i="2" s="1"/>
  <c r="H102" i="2"/>
  <c r="L102" i="2" s="1"/>
  <c r="J101" i="2"/>
  <c r="N101" i="2" s="1"/>
  <c r="I101" i="2"/>
  <c r="M101" i="2" s="1"/>
  <c r="H101" i="2"/>
  <c r="L101" i="2" s="1"/>
  <c r="J100" i="2"/>
  <c r="N100" i="2" s="1"/>
  <c r="I100" i="2"/>
  <c r="M100" i="2" s="1"/>
  <c r="H100" i="2"/>
  <c r="L100" i="2" s="1"/>
  <c r="J99" i="2"/>
  <c r="N99" i="2" s="1"/>
  <c r="I99" i="2"/>
  <c r="M99" i="2" s="1"/>
  <c r="H99" i="2"/>
  <c r="L99" i="2" s="1"/>
  <c r="J98" i="2"/>
  <c r="N98" i="2" s="1"/>
  <c r="I98" i="2"/>
  <c r="M98" i="2" s="1"/>
  <c r="H98" i="2"/>
  <c r="L98" i="2" s="1"/>
  <c r="J97" i="2"/>
  <c r="N97" i="2" s="1"/>
  <c r="I97" i="2"/>
  <c r="M97" i="2" s="1"/>
  <c r="H97" i="2"/>
  <c r="L97" i="2" s="1"/>
  <c r="J96" i="2"/>
  <c r="N96" i="2" s="1"/>
  <c r="I96" i="2"/>
  <c r="M96" i="2" s="1"/>
  <c r="H96" i="2"/>
  <c r="L96" i="2" s="1"/>
  <c r="J95" i="2"/>
  <c r="N95" i="2" s="1"/>
  <c r="I95" i="2"/>
  <c r="M95" i="2" s="1"/>
  <c r="H95" i="2"/>
  <c r="L95" i="2" s="1"/>
  <c r="J94" i="2"/>
  <c r="N94" i="2" s="1"/>
  <c r="I94" i="2"/>
  <c r="M94" i="2" s="1"/>
  <c r="H94" i="2"/>
  <c r="L94" i="2" s="1"/>
  <c r="J93" i="2"/>
  <c r="N93" i="2" s="1"/>
  <c r="I93" i="2"/>
  <c r="M93" i="2" s="1"/>
  <c r="H93" i="2"/>
  <c r="L93" i="2" s="1"/>
  <c r="J92" i="2"/>
  <c r="N92" i="2" s="1"/>
  <c r="I92" i="2"/>
  <c r="M92" i="2" s="1"/>
  <c r="H92" i="2"/>
  <c r="L92" i="2" s="1"/>
  <c r="J91" i="2"/>
  <c r="N91" i="2" s="1"/>
  <c r="I91" i="2"/>
  <c r="M91" i="2" s="1"/>
  <c r="H91" i="2"/>
  <c r="L91" i="2" s="1"/>
  <c r="J90" i="2"/>
  <c r="N90" i="2" s="1"/>
  <c r="I90" i="2"/>
  <c r="M90" i="2" s="1"/>
  <c r="H90" i="2"/>
  <c r="L90" i="2" s="1"/>
  <c r="J89" i="2"/>
  <c r="N89" i="2" s="1"/>
  <c r="I89" i="2"/>
  <c r="M89" i="2" s="1"/>
  <c r="H89" i="2"/>
  <c r="L89" i="2" s="1"/>
  <c r="J88" i="2"/>
  <c r="N88" i="2" s="1"/>
  <c r="I88" i="2"/>
  <c r="M88" i="2" s="1"/>
  <c r="H88" i="2"/>
  <c r="L88" i="2" s="1"/>
  <c r="J87" i="2"/>
  <c r="N87" i="2" s="1"/>
  <c r="I87" i="2"/>
  <c r="M87" i="2" s="1"/>
  <c r="H87" i="2"/>
  <c r="L87" i="2" s="1"/>
  <c r="J86" i="2"/>
  <c r="N86" i="2" s="1"/>
  <c r="I86" i="2"/>
  <c r="M86" i="2" s="1"/>
  <c r="H86" i="2"/>
  <c r="L86" i="2" s="1"/>
  <c r="J85" i="2"/>
  <c r="N85" i="2" s="1"/>
  <c r="I85" i="2"/>
  <c r="M85" i="2" s="1"/>
  <c r="H85" i="2"/>
  <c r="L85" i="2" s="1"/>
  <c r="J84" i="2"/>
  <c r="N84" i="2" s="1"/>
  <c r="I84" i="2"/>
  <c r="M84" i="2" s="1"/>
  <c r="H84" i="2"/>
  <c r="L84" i="2" s="1"/>
  <c r="J83" i="2"/>
  <c r="N83" i="2" s="1"/>
  <c r="I83" i="2"/>
  <c r="M83" i="2" s="1"/>
  <c r="H83" i="2"/>
  <c r="L83" i="2" s="1"/>
  <c r="J82" i="2"/>
  <c r="N82" i="2" s="1"/>
  <c r="I82" i="2"/>
  <c r="M82" i="2" s="1"/>
  <c r="H82" i="2"/>
  <c r="L82" i="2" s="1"/>
  <c r="J81" i="2"/>
  <c r="N81" i="2" s="1"/>
  <c r="I81" i="2"/>
  <c r="M81" i="2" s="1"/>
  <c r="H81" i="2"/>
  <c r="L81" i="2" s="1"/>
  <c r="J80" i="2"/>
  <c r="N80" i="2" s="1"/>
  <c r="I80" i="2"/>
  <c r="M80" i="2" s="1"/>
  <c r="H80" i="2"/>
  <c r="L80" i="2" s="1"/>
  <c r="J79" i="2"/>
  <c r="N79" i="2" s="1"/>
  <c r="I79" i="2"/>
  <c r="M79" i="2" s="1"/>
  <c r="H79" i="2"/>
  <c r="L79" i="2" s="1"/>
  <c r="J78" i="2"/>
  <c r="N78" i="2" s="1"/>
  <c r="I78" i="2"/>
  <c r="M78" i="2" s="1"/>
  <c r="H78" i="2"/>
  <c r="L78" i="2" s="1"/>
  <c r="J77" i="2"/>
  <c r="N77" i="2" s="1"/>
  <c r="I77" i="2"/>
  <c r="M77" i="2" s="1"/>
  <c r="H77" i="2"/>
  <c r="L77" i="2" s="1"/>
  <c r="J76" i="2"/>
  <c r="N76" i="2" s="1"/>
  <c r="I76" i="2"/>
  <c r="M76" i="2" s="1"/>
  <c r="H76" i="2"/>
  <c r="L76" i="2" s="1"/>
  <c r="J75" i="2"/>
  <c r="N75" i="2" s="1"/>
  <c r="I75" i="2"/>
  <c r="M75" i="2" s="1"/>
  <c r="H75" i="2"/>
  <c r="L75" i="2" s="1"/>
  <c r="J74" i="2"/>
  <c r="N74" i="2" s="1"/>
  <c r="I74" i="2"/>
  <c r="M74" i="2" s="1"/>
  <c r="H74" i="2"/>
  <c r="L74" i="2" s="1"/>
  <c r="J73" i="2"/>
  <c r="N73" i="2" s="1"/>
  <c r="I73" i="2"/>
  <c r="M73" i="2" s="1"/>
  <c r="H73" i="2"/>
  <c r="L73" i="2" s="1"/>
  <c r="J72" i="2"/>
  <c r="N72" i="2" s="1"/>
  <c r="I72" i="2"/>
  <c r="M72" i="2" s="1"/>
  <c r="H72" i="2"/>
  <c r="L72" i="2" s="1"/>
  <c r="J71" i="2"/>
  <c r="N71" i="2" s="1"/>
  <c r="I71" i="2"/>
  <c r="M71" i="2" s="1"/>
  <c r="H71" i="2"/>
  <c r="L71" i="2" s="1"/>
  <c r="J70" i="2"/>
  <c r="N70" i="2" s="1"/>
  <c r="I70" i="2"/>
  <c r="M70" i="2" s="1"/>
  <c r="H70" i="2"/>
  <c r="L70" i="2" s="1"/>
  <c r="J69" i="2"/>
  <c r="N69" i="2" s="1"/>
  <c r="I69" i="2"/>
  <c r="M69" i="2" s="1"/>
  <c r="H69" i="2"/>
  <c r="L69" i="2" s="1"/>
  <c r="J68" i="2"/>
  <c r="N68" i="2" s="1"/>
  <c r="I68" i="2"/>
  <c r="M68" i="2" s="1"/>
  <c r="H68" i="2"/>
  <c r="L68" i="2" s="1"/>
  <c r="J67" i="2"/>
  <c r="N67" i="2" s="1"/>
  <c r="I67" i="2"/>
  <c r="M67" i="2" s="1"/>
  <c r="H67" i="2"/>
  <c r="L67" i="2" s="1"/>
  <c r="J66" i="2"/>
  <c r="N66" i="2" s="1"/>
  <c r="I66" i="2"/>
  <c r="M66" i="2" s="1"/>
  <c r="H66" i="2"/>
  <c r="L66" i="2" s="1"/>
  <c r="J65" i="2"/>
  <c r="N65" i="2" s="1"/>
  <c r="I65" i="2"/>
  <c r="M65" i="2" s="1"/>
  <c r="H65" i="2"/>
  <c r="L65" i="2" s="1"/>
  <c r="J64" i="2"/>
  <c r="N64" i="2" s="1"/>
  <c r="I64" i="2"/>
  <c r="M64" i="2" s="1"/>
  <c r="H64" i="2"/>
  <c r="L64" i="2" s="1"/>
  <c r="J63" i="2"/>
  <c r="N63" i="2" s="1"/>
  <c r="I63" i="2"/>
  <c r="M63" i="2" s="1"/>
  <c r="H63" i="2"/>
  <c r="L63" i="2" s="1"/>
  <c r="J62" i="2"/>
  <c r="N62" i="2" s="1"/>
  <c r="I62" i="2"/>
  <c r="M62" i="2" s="1"/>
  <c r="H62" i="2"/>
  <c r="L62" i="2" s="1"/>
  <c r="J61" i="2"/>
  <c r="N61" i="2" s="1"/>
  <c r="I61" i="2"/>
  <c r="M61" i="2" s="1"/>
  <c r="H61" i="2"/>
  <c r="L61" i="2" s="1"/>
  <c r="J60" i="2"/>
  <c r="N60" i="2" s="1"/>
  <c r="I60" i="2"/>
  <c r="M60" i="2" s="1"/>
  <c r="H60" i="2"/>
  <c r="L60" i="2" s="1"/>
  <c r="J59" i="2"/>
  <c r="N59" i="2" s="1"/>
  <c r="I59" i="2"/>
  <c r="M59" i="2" s="1"/>
  <c r="H59" i="2"/>
  <c r="L59" i="2" s="1"/>
  <c r="J58" i="2"/>
  <c r="N58" i="2" s="1"/>
  <c r="I58" i="2"/>
  <c r="M58" i="2" s="1"/>
  <c r="H58" i="2"/>
  <c r="L58" i="2" s="1"/>
  <c r="J57" i="2"/>
  <c r="N57" i="2" s="1"/>
  <c r="I57" i="2"/>
  <c r="M57" i="2" s="1"/>
  <c r="H57" i="2"/>
  <c r="L57" i="2" s="1"/>
  <c r="J56" i="2"/>
  <c r="N56" i="2" s="1"/>
  <c r="I56" i="2"/>
  <c r="M56" i="2" s="1"/>
  <c r="H56" i="2"/>
  <c r="L56" i="2" s="1"/>
  <c r="J55" i="2"/>
  <c r="N55" i="2" s="1"/>
  <c r="I55" i="2"/>
  <c r="M55" i="2" s="1"/>
  <c r="H55" i="2"/>
  <c r="L55" i="2" s="1"/>
  <c r="J54" i="2"/>
  <c r="N54" i="2" s="1"/>
  <c r="I54" i="2"/>
  <c r="M54" i="2" s="1"/>
  <c r="H54" i="2"/>
  <c r="L54" i="2" s="1"/>
  <c r="J53" i="2"/>
  <c r="N53" i="2" s="1"/>
  <c r="I53" i="2"/>
  <c r="M53" i="2" s="1"/>
  <c r="H53" i="2"/>
  <c r="L53" i="2" s="1"/>
  <c r="J52" i="2"/>
  <c r="N52" i="2" s="1"/>
  <c r="I52" i="2"/>
  <c r="M52" i="2" s="1"/>
  <c r="H52" i="2"/>
  <c r="L52" i="2" s="1"/>
  <c r="J51" i="2"/>
  <c r="N51" i="2" s="1"/>
  <c r="I51" i="2"/>
  <c r="M51" i="2" s="1"/>
  <c r="H51" i="2"/>
  <c r="L51" i="2" s="1"/>
  <c r="J50" i="2"/>
  <c r="N50" i="2" s="1"/>
  <c r="I50" i="2"/>
  <c r="M50" i="2" s="1"/>
  <c r="H50" i="2"/>
  <c r="L50" i="2" s="1"/>
  <c r="J49" i="2"/>
  <c r="N49" i="2" s="1"/>
  <c r="I49" i="2"/>
  <c r="M49" i="2" s="1"/>
  <c r="H49" i="2"/>
  <c r="L49" i="2" s="1"/>
  <c r="J48" i="2"/>
  <c r="N48" i="2" s="1"/>
  <c r="I48" i="2"/>
  <c r="M48" i="2" s="1"/>
  <c r="H48" i="2"/>
  <c r="L48" i="2" s="1"/>
  <c r="J47" i="2"/>
  <c r="N47" i="2" s="1"/>
  <c r="I47" i="2"/>
  <c r="M47" i="2" s="1"/>
  <c r="H47" i="2"/>
  <c r="L47" i="2" s="1"/>
  <c r="J46" i="2"/>
  <c r="N46" i="2" s="1"/>
  <c r="I46" i="2"/>
  <c r="M46" i="2" s="1"/>
  <c r="H46" i="2"/>
  <c r="L46" i="2" s="1"/>
  <c r="J45" i="2"/>
  <c r="N45" i="2" s="1"/>
  <c r="I45" i="2"/>
  <c r="M45" i="2" s="1"/>
  <c r="H45" i="2"/>
  <c r="L45" i="2" s="1"/>
  <c r="J44" i="2"/>
  <c r="N44" i="2" s="1"/>
  <c r="I44" i="2"/>
  <c r="M44" i="2" s="1"/>
  <c r="H44" i="2"/>
  <c r="L44" i="2" s="1"/>
  <c r="J43" i="2"/>
  <c r="N43" i="2" s="1"/>
  <c r="I43" i="2"/>
  <c r="M43" i="2" s="1"/>
  <c r="H43" i="2"/>
  <c r="L43" i="2" s="1"/>
  <c r="J42" i="2"/>
  <c r="N42" i="2" s="1"/>
  <c r="I42" i="2"/>
  <c r="M42" i="2" s="1"/>
  <c r="H42" i="2"/>
  <c r="L42" i="2" s="1"/>
  <c r="J41" i="2"/>
  <c r="N41" i="2" s="1"/>
  <c r="I41" i="2"/>
  <c r="M41" i="2" s="1"/>
  <c r="H41" i="2"/>
  <c r="L41" i="2" s="1"/>
  <c r="J40" i="2"/>
  <c r="N40" i="2" s="1"/>
  <c r="I40" i="2"/>
  <c r="M40" i="2" s="1"/>
  <c r="H40" i="2"/>
  <c r="L40" i="2" s="1"/>
  <c r="J39" i="2"/>
  <c r="N39" i="2" s="1"/>
  <c r="I39" i="2"/>
  <c r="M39" i="2" s="1"/>
  <c r="H39" i="2"/>
  <c r="L39" i="2" s="1"/>
  <c r="J38" i="2"/>
  <c r="N38" i="2" s="1"/>
  <c r="I38" i="2"/>
  <c r="M38" i="2" s="1"/>
  <c r="H38" i="2"/>
  <c r="L38" i="2" s="1"/>
  <c r="J37" i="2"/>
  <c r="N37" i="2" s="1"/>
  <c r="I37" i="2"/>
  <c r="M37" i="2" s="1"/>
  <c r="H37" i="2"/>
  <c r="L37" i="2" s="1"/>
  <c r="J36" i="2"/>
  <c r="N36" i="2" s="1"/>
  <c r="I36" i="2"/>
  <c r="M36" i="2" s="1"/>
  <c r="H36" i="2"/>
  <c r="L36" i="2" s="1"/>
  <c r="J35" i="2"/>
  <c r="N35" i="2" s="1"/>
  <c r="I35" i="2"/>
  <c r="M35" i="2" s="1"/>
  <c r="H35" i="2"/>
  <c r="L35" i="2" s="1"/>
  <c r="J34" i="2"/>
  <c r="N34" i="2" s="1"/>
  <c r="I34" i="2"/>
  <c r="M34" i="2" s="1"/>
  <c r="H34" i="2"/>
  <c r="L34" i="2" s="1"/>
  <c r="J33" i="2"/>
  <c r="N33" i="2" s="1"/>
  <c r="I33" i="2"/>
  <c r="M33" i="2" s="1"/>
  <c r="H33" i="2"/>
  <c r="L33" i="2" s="1"/>
  <c r="J32" i="2"/>
  <c r="N32" i="2" s="1"/>
  <c r="I32" i="2"/>
  <c r="M32" i="2" s="1"/>
  <c r="H32" i="2"/>
  <c r="L32" i="2" s="1"/>
  <c r="J31" i="2"/>
  <c r="N31" i="2" s="1"/>
  <c r="I31" i="2"/>
  <c r="M31" i="2" s="1"/>
  <c r="H31" i="2"/>
  <c r="L31" i="2" s="1"/>
  <c r="J30" i="2"/>
  <c r="N30" i="2" s="1"/>
  <c r="I30" i="2"/>
  <c r="M30" i="2" s="1"/>
  <c r="H30" i="2"/>
  <c r="L30" i="2" s="1"/>
  <c r="J29" i="2"/>
  <c r="N29" i="2" s="1"/>
  <c r="I29" i="2"/>
  <c r="M29" i="2" s="1"/>
  <c r="H29" i="2"/>
  <c r="L29" i="2" s="1"/>
  <c r="J28" i="2"/>
  <c r="N28" i="2" s="1"/>
  <c r="I28" i="2"/>
  <c r="M28" i="2" s="1"/>
  <c r="H28" i="2"/>
  <c r="L28" i="2" s="1"/>
  <c r="J27" i="2"/>
  <c r="N27" i="2" s="1"/>
  <c r="I27" i="2"/>
  <c r="M27" i="2" s="1"/>
  <c r="H27" i="2"/>
  <c r="L27" i="2" s="1"/>
  <c r="J26" i="2"/>
  <c r="N26" i="2" s="1"/>
  <c r="I26" i="2"/>
  <c r="M26" i="2" s="1"/>
  <c r="H26" i="2"/>
  <c r="L26" i="2" s="1"/>
  <c r="J25" i="2"/>
  <c r="N25" i="2" s="1"/>
  <c r="I25" i="2"/>
  <c r="M25" i="2" s="1"/>
  <c r="H25" i="2"/>
  <c r="L25" i="2" s="1"/>
  <c r="J24" i="2"/>
  <c r="N24" i="2" s="1"/>
  <c r="I24" i="2"/>
  <c r="M24" i="2" s="1"/>
  <c r="H24" i="2"/>
  <c r="L24" i="2" s="1"/>
  <c r="J23" i="2"/>
  <c r="N23" i="2" s="1"/>
  <c r="I23" i="2"/>
  <c r="M23" i="2" s="1"/>
  <c r="H23" i="2"/>
  <c r="L23" i="2" s="1"/>
  <c r="J22" i="2"/>
  <c r="N22" i="2" s="1"/>
  <c r="I22" i="2"/>
  <c r="M22" i="2" s="1"/>
  <c r="H22" i="2"/>
  <c r="L22" i="2" s="1"/>
  <c r="J21" i="2"/>
  <c r="N21" i="2" s="1"/>
  <c r="I21" i="2"/>
  <c r="M21" i="2" s="1"/>
  <c r="H21" i="2"/>
  <c r="L21" i="2" s="1"/>
  <c r="J20" i="2"/>
  <c r="N20" i="2" s="1"/>
  <c r="I20" i="2"/>
  <c r="M20" i="2" s="1"/>
  <c r="H20" i="2"/>
  <c r="L20" i="2" s="1"/>
  <c r="J19" i="2"/>
  <c r="N19" i="2" s="1"/>
  <c r="I19" i="2"/>
  <c r="M19" i="2" s="1"/>
  <c r="H19" i="2"/>
  <c r="L19" i="2" s="1"/>
  <c r="J18" i="2"/>
  <c r="N18" i="2" s="1"/>
  <c r="I18" i="2"/>
  <c r="M18" i="2" s="1"/>
  <c r="H18" i="2"/>
  <c r="L18" i="2" s="1"/>
  <c r="J17" i="2"/>
  <c r="N17" i="2" s="1"/>
  <c r="I17" i="2"/>
  <c r="M17" i="2" s="1"/>
  <c r="H17" i="2"/>
  <c r="L17" i="2" s="1"/>
  <c r="J16" i="2"/>
  <c r="N16" i="2" s="1"/>
  <c r="I16" i="2"/>
  <c r="M16" i="2" s="1"/>
  <c r="H16" i="2"/>
  <c r="L16" i="2" s="1"/>
  <c r="J15" i="2"/>
  <c r="N15" i="2" s="1"/>
  <c r="I15" i="2"/>
  <c r="M15" i="2" s="1"/>
  <c r="H15" i="2"/>
  <c r="L15" i="2" s="1"/>
  <c r="J14" i="2"/>
  <c r="N14" i="2" s="1"/>
  <c r="I14" i="2"/>
  <c r="M14" i="2" s="1"/>
  <c r="H14" i="2"/>
  <c r="L14" i="2" s="1"/>
  <c r="H271" i="2"/>
  <c r="L271" i="2" s="1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3"/>
  <c r="J407" i="3"/>
  <c r="I407" i="3"/>
  <c r="H407" i="3"/>
  <c r="F407" i="3"/>
  <c r="J406" i="3"/>
  <c r="I406" i="3"/>
  <c r="H406" i="3"/>
  <c r="F406" i="3"/>
  <c r="J405" i="3"/>
  <c r="I405" i="3"/>
  <c r="H405" i="3"/>
  <c r="F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70" i="3"/>
  <c r="H69" i="3"/>
  <c r="H68" i="3"/>
  <c r="H67" i="3"/>
  <c r="H66" i="3"/>
  <c r="H65" i="3"/>
  <c r="H64" i="3"/>
  <c r="H63" i="3"/>
  <c r="H62" i="3"/>
  <c r="H61" i="3"/>
  <c r="H60" i="3"/>
  <c r="H59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271" i="3"/>
  <c r="H270" i="3"/>
  <c r="H269" i="3"/>
  <c r="H268" i="3"/>
  <c r="H267" i="3"/>
  <c r="H266" i="3"/>
  <c r="H265" i="3"/>
  <c r="H278" i="3"/>
  <c r="H277" i="3"/>
  <c r="H276" i="3"/>
  <c r="H275" i="3"/>
  <c r="H274" i="3"/>
  <c r="H273" i="3"/>
  <c r="H272" i="3"/>
  <c r="H285" i="3"/>
  <c r="H284" i="3"/>
  <c r="H283" i="3"/>
  <c r="H282" i="3"/>
  <c r="H281" i="3"/>
  <c r="H280" i="3"/>
  <c r="H279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B406" i="2"/>
  <c r="AA406" i="2"/>
  <c r="Z406" i="2"/>
  <c r="AB405" i="2"/>
  <c r="AA405" i="2"/>
  <c r="Z405" i="2"/>
  <c r="AB404" i="2"/>
  <c r="AA404" i="2"/>
  <c r="Z404" i="2"/>
  <c r="AB403" i="2"/>
  <c r="AA403" i="2"/>
  <c r="Z403" i="2"/>
  <c r="AB402" i="2"/>
  <c r="AA402" i="2"/>
  <c r="Z402" i="2"/>
  <c r="AB401" i="2"/>
  <c r="AA401" i="2"/>
  <c r="Z401" i="2"/>
  <c r="AB400" i="2"/>
  <c r="AA400" i="2"/>
  <c r="Z400" i="2"/>
  <c r="AB399" i="2"/>
  <c r="AA399" i="2"/>
  <c r="Z399" i="2"/>
  <c r="AB398" i="2"/>
  <c r="AA398" i="2"/>
  <c r="Z398" i="2"/>
  <c r="AB397" i="2"/>
  <c r="AA397" i="2"/>
  <c r="Z397" i="2"/>
  <c r="AB396" i="2"/>
  <c r="AA396" i="2"/>
  <c r="Z396" i="2"/>
  <c r="AB395" i="2"/>
  <c r="AA395" i="2"/>
  <c r="Z395" i="2"/>
  <c r="AB394" i="2"/>
  <c r="AA394" i="2"/>
  <c r="Z394" i="2"/>
  <c r="AB393" i="2"/>
  <c r="AA393" i="2"/>
  <c r="Z393" i="2"/>
  <c r="AB392" i="2"/>
  <c r="AA392" i="2"/>
  <c r="Z392" i="2"/>
  <c r="AB391" i="2"/>
  <c r="AA391" i="2"/>
  <c r="Z391" i="2"/>
  <c r="AB390" i="2"/>
  <c r="AA390" i="2"/>
  <c r="Z390" i="2"/>
  <c r="AB389" i="2"/>
  <c r="AA389" i="2"/>
  <c r="Z389" i="2"/>
  <c r="AB388" i="2"/>
  <c r="AA388" i="2"/>
  <c r="Z388" i="2"/>
  <c r="AB387" i="2"/>
  <c r="AA387" i="2"/>
  <c r="Z387" i="2"/>
  <c r="AB386" i="2"/>
  <c r="AA386" i="2"/>
  <c r="Z386" i="2"/>
  <c r="AB385" i="2"/>
  <c r="AA385" i="2"/>
  <c r="Z385" i="2"/>
  <c r="AB384" i="2"/>
  <c r="AA384" i="2"/>
  <c r="Z384" i="2"/>
  <c r="AB383" i="2"/>
  <c r="AA383" i="2"/>
  <c r="Z383" i="2"/>
  <c r="AB382" i="2"/>
  <c r="AA382" i="2"/>
  <c r="Z382" i="2"/>
  <c r="AB381" i="2"/>
  <c r="AA381" i="2"/>
  <c r="Z381" i="2"/>
  <c r="AB380" i="2"/>
  <c r="AA380" i="2"/>
  <c r="Z380" i="2"/>
  <c r="AB379" i="2"/>
  <c r="AA379" i="2"/>
  <c r="Z379" i="2"/>
  <c r="AB378" i="2"/>
  <c r="AA378" i="2"/>
  <c r="Z378" i="2"/>
  <c r="AB377" i="2"/>
  <c r="AA377" i="2"/>
  <c r="Z377" i="2"/>
  <c r="AB376" i="2"/>
  <c r="AA376" i="2"/>
  <c r="Z376" i="2"/>
  <c r="AB375" i="2"/>
  <c r="AA375" i="2"/>
  <c r="Z375" i="2"/>
  <c r="AB374" i="2"/>
  <c r="AA374" i="2"/>
  <c r="Z374" i="2"/>
  <c r="AB373" i="2"/>
  <c r="AA373" i="2"/>
  <c r="Z373" i="2"/>
  <c r="AB372" i="2"/>
  <c r="AA372" i="2"/>
  <c r="Z372" i="2"/>
  <c r="AB371" i="2"/>
  <c r="AA371" i="2"/>
  <c r="Z371" i="2"/>
  <c r="AB370" i="2"/>
  <c r="AA370" i="2"/>
  <c r="Z370" i="2"/>
  <c r="AB369" i="2"/>
  <c r="AA369" i="2"/>
  <c r="Z369" i="2"/>
  <c r="AB368" i="2"/>
  <c r="AA368" i="2"/>
  <c r="Z368" i="2"/>
  <c r="AB367" i="2"/>
  <c r="AA367" i="2"/>
  <c r="Z367" i="2"/>
  <c r="AB366" i="2"/>
  <c r="AA366" i="2"/>
  <c r="Z366" i="2"/>
  <c r="AB365" i="2"/>
  <c r="AA365" i="2"/>
  <c r="Z365" i="2"/>
  <c r="AB364" i="2"/>
  <c r="AA364" i="2"/>
  <c r="Z364" i="2"/>
  <c r="AB363" i="2"/>
  <c r="AA363" i="2"/>
  <c r="Z363" i="2"/>
  <c r="AB362" i="2"/>
  <c r="AA362" i="2"/>
  <c r="Z362" i="2"/>
  <c r="AB361" i="2"/>
  <c r="AA361" i="2"/>
  <c r="Z361" i="2"/>
  <c r="AB360" i="2"/>
  <c r="AA360" i="2"/>
  <c r="Z360" i="2"/>
  <c r="AB359" i="2"/>
  <c r="AA359" i="2"/>
  <c r="Z359" i="2"/>
  <c r="AB358" i="2"/>
  <c r="AA358" i="2"/>
  <c r="Z358" i="2"/>
  <c r="AB357" i="2"/>
  <c r="AA357" i="2"/>
  <c r="Z357" i="2"/>
  <c r="AB356" i="2"/>
  <c r="AA356" i="2"/>
  <c r="Z356" i="2"/>
  <c r="AB355" i="2"/>
  <c r="AA355" i="2"/>
  <c r="Z355" i="2"/>
  <c r="AB354" i="2"/>
  <c r="AA354" i="2"/>
  <c r="Z354" i="2"/>
  <c r="AB353" i="2"/>
  <c r="AA353" i="2"/>
  <c r="Z353" i="2"/>
  <c r="AB352" i="2"/>
  <c r="AA352" i="2"/>
  <c r="Z352" i="2"/>
  <c r="AB351" i="2"/>
  <c r="AA351" i="2"/>
  <c r="Z351" i="2"/>
  <c r="AB350" i="2"/>
  <c r="AA350" i="2"/>
  <c r="Z350" i="2"/>
  <c r="AB349" i="2"/>
  <c r="AA349" i="2"/>
  <c r="Z349" i="2"/>
  <c r="AB348" i="2"/>
  <c r="AA348" i="2"/>
  <c r="Z348" i="2"/>
  <c r="AB347" i="2"/>
  <c r="AA347" i="2"/>
  <c r="Z347" i="2"/>
  <c r="AB346" i="2"/>
  <c r="AA346" i="2"/>
  <c r="Z346" i="2"/>
  <c r="AB345" i="2"/>
  <c r="AA345" i="2"/>
  <c r="Z345" i="2"/>
  <c r="AB344" i="2"/>
  <c r="AA344" i="2"/>
  <c r="Z344" i="2"/>
  <c r="AB343" i="2"/>
  <c r="AA343" i="2"/>
  <c r="Z343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AB325" i="2"/>
  <c r="AA325" i="2"/>
  <c r="Z325" i="2"/>
  <c r="AB324" i="2"/>
  <c r="AA324" i="2"/>
  <c r="Z324" i="2"/>
  <c r="AB323" i="2"/>
  <c r="AA323" i="2"/>
  <c r="Z323" i="2"/>
  <c r="AB322" i="2"/>
  <c r="AA322" i="2"/>
  <c r="Z322" i="2"/>
  <c r="AB321" i="2"/>
  <c r="AA321" i="2"/>
  <c r="Z321" i="2"/>
  <c r="AB320" i="2"/>
  <c r="AA320" i="2"/>
  <c r="Z320" i="2"/>
  <c r="AB319" i="2"/>
  <c r="AA319" i="2"/>
  <c r="Z319" i="2"/>
  <c r="AB318" i="2"/>
  <c r="AA318" i="2"/>
  <c r="Z318" i="2"/>
  <c r="AB317" i="2"/>
  <c r="AA317" i="2"/>
  <c r="Z317" i="2"/>
  <c r="AB316" i="2"/>
  <c r="AA316" i="2"/>
  <c r="Z316" i="2"/>
  <c r="AB315" i="2"/>
  <c r="AA315" i="2"/>
  <c r="Z315" i="2"/>
  <c r="AB314" i="2"/>
  <c r="AA314" i="2"/>
  <c r="Z314" i="2"/>
  <c r="AB313" i="2"/>
  <c r="AA313" i="2"/>
  <c r="Z313" i="2"/>
  <c r="AB312" i="2"/>
  <c r="AA312" i="2"/>
  <c r="Z312" i="2"/>
  <c r="AB311" i="2"/>
  <c r="AA311" i="2"/>
  <c r="Z311" i="2"/>
  <c r="AB310" i="2"/>
  <c r="AA310" i="2"/>
  <c r="Z310" i="2"/>
  <c r="AB309" i="2"/>
  <c r="AA309" i="2"/>
  <c r="Z309" i="2"/>
  <c r="AB308" i="2"/>
  <c r="AA308" i="2"/>
  <c r="Z308" i="2"/>
  <c r="AB307" i="2"/>
  <c r="AA307" i="2"/>
  <c r="Z307" i="2"/>
  <c r="AB306" i="2"/>
  <c r="AA306" i="2"/>
  <c r="Z306" i="2"/>
  <c r="AB305" i="2"/>
  <c r="AA305" i="2"/>
  <c r="Z305" i="2"/>
  <c r="AB304" i="2"/>
  <c r="AA304" i="2"/>
  <c r="Z304" i="2"/>
  <c r="AB303" i="2"/>
  <c r="AA303" i="2"/>
  <c r="Z303" i="2"/>
  <c r="AB302" i="2"/>
  <c r="AA302" i="2"/>
  <c r="Z302" i="2"/>
  <c r="AB301" i="2"/>
  <c r="AA301" i="2"/>
  <c r="Z301" i="2"/>
  <c r="AB300" i="2"/>
  <c r="AA300" i="2"/>
  <c r="Z300" i="2"/>
  <c r="AB299" i="2"/>
  <c r="AA299" i="2"/>
  <c r="Z299" i="2"/>
  <c r="AB298" i="2"/>
  <c r="AA298" i="2"/>
  <c r="Z298" i="2"/>
  <c r="AB297" i="2"/>
  <c r="AA297" i="2"/>
  <c r="Z297" i="2"/>
  <c r="AB296" i="2"/>
  <c r="AA296" i="2"/>
  <c r="Z296" i="2"/>
  <c r="AB295" i="2"/>
  <c r="AA295" i="2"/>
  <c r="Z295" i="2"/>
  <c r="AB294" i="2"/>
  <c r="AA294" i="2"/>
  <c r="Z294" i="2"/>
  <c r="AB293" i="2"/>
  <c r="AA293" i="2"/>
  <c r="Z293" i="2"/>
  <c r="AB292" i="2"/>
  <c r="AA292" i="2"/>
  <c r="Z292" i="2"/>
  <c r="AB291" i="2"/>
  <c r="AA291" i="2"/>
  <c r="Z291" i="2"/>
  <c r="AB290" i="2"/>
  <c r="AA290" i="2"/>
  <c r="Z290" i="2"/>
  <c r="AB289" i="2"/>
  <c r="AA289" i="2"/>
  <c r="Z289" i="2"/>
  <c r="AB288" i="2"/>
  <c r="AA288" i="2"/>
  <c r="Z288" i="2"/>
  <c r="AB287" i="2"/>
  <c r="AA287" i="2"/>
  <c r="Z287" i="2"/>
  <c r="AB286" i="2"/>
  <c r="AA286" i="2"/>
  <c r="Z286" i="2"/>
  <c r="AB285" i="2"/>
  <c r="AA285" i="2"/>
  <c r="Z285" i="2"/>
  <c r="AB284" i="2"/>
  <c r="AA284" i="2"/>
  <c r="Z284" i="2"/>
  <c r="AB283" i="2"/>
  <c r="AA283" i="2"/>
  <c r="Z283" i="2"/>
  <c r="AB282" i="2"/>
  <c r="AA282" i="2"/>
  <c r="Z282" i="2"/>
  <c r="AB281" i="2"/>
  <c r="AA281" i="2"/>
  <c r="Z281" i="2"/>
  <c r="AB280" i="2"/>
  <c r="AA280" i="2"/>
  <c r="Z280" i="2"/>
  <c r="AB279" i="2"/>
  <c r="AA279" i="2"/>
  <c r="Z279" i="2"/>
  <c r="AB278" i="2"/>
  <c r="AA278" i="2"/>
  <c r="Z278" i="2"/>
  <c r="AB277" i="2"/>
  <c r="AA277" i="2"/>
  <c r="Z277" i="2"/>
  <c r="AB276" i="2"/>
  <c r="AA276" i="2"/>
  <c r="Z276" i="2"/>
  <c r="AB275" i="2"/>
  <c r="AA275" i="2"/>
  <c r="Z275" i="2"/>
  <c r="AB274" i="2"/>
  <c r="AA274" i="2"/>
  <c r="Z274" i="2"/>
  <c r="AB273" i="2"/>
  <c r="AA273" i="2"/>
  <c r="Z273" i="2"/>
  <c r="AB272" i="2"/>
  <c r="AA272" i="2"/>
  <c r="Z272" i="2"/>
  <c r="AB271" i="2"/>
  <c r="AA271" i="2"/>
  <c r="Z271" i="2"/>
  <c r="AB270" i="2"/>
  <c r="AA270" i="2"/>
  <c r="Z270" i="2"/>
  <c r="AB269" i="2"/>
  <c r="AA269" i="2"/>
  <c r="Z269" i="2"/>
  <c r="AB268" i="2"/>
  <c r="AA268" i="2"/>
  <c r="Z268" i="2"/>
  <c r="AB267" i="2"/>
  <c r="AA267" i="2"/>
  <c r="Z267" i="2"/>
  <c r="AB266" i="2"/>
  <c r="AA266" i="2"/>
  <c r="Z266" i="2"/>
  <c r="AB265" i="2"/>
  <c r="AA265" i="2"/>
  <c r="Z265" i="2"/>
  <c r="AB264" i="2"/>
  <c r="AA264" i="2"/>
  <c r="Z264" i="2"/>
  <c r="AB263" i="2"/>
  <c r="AA263" i="2"/>
  <c r="Z263" i="2"/>
  <c r="AB262" i="2"/>
  <c r="AA262" i="2"/>
  <c r="Z262" i="2"/>
  <c r="AB261" i="2"/>
  <c r="AA261" i="2"/>
  <c r="Z261" i="2"/>
  <c r="AB260" i="2"/>
  <c r="AA260" i="2"/>
  <c r="Z260" i="2"/>
  <c r="AB259" i="2"/>
  <c r="AA259" i="2"/>
  <c r="Z259" i="2"/>
  <c r="AB258" i="2"/>
  <c r="AA258" i="2"/>
  <c r="Z258" i="2"/>
  <c r="AB257" i="2"/>
  <c r="AA257" i="2"/>
  <c r="Z257" i="2"/>
  <c r="AB256" i="2"/>
  <c r="AA256" i="2"/>
  <c r="Z256" i="2"/>
  <c r="AB255" i="2"/>
  <c r="AA255" i="2"/>
  <c r="Z255" i="2"/>
  <c r="AB254" i="2"/>
  <c r="AA254" i="2"/>
  <c r="Z254" i="2"/>
  <c r="AB253" i="2"/>
  <c r="AA253" i="2"/>
  <c r="Z253" i="2"/>
  <c r="AB252" i="2"/>
  <c r="AA252" i="2"/>
  <c r="Z252" i="2"/>
  <c r="AB251" i="2"/>
  <c r="AA251" i="2"/>
  <c r="Z251" i="2"/>
  <c r="AB250" i="2"/>
  <c r="AA250" i="2"/>
  <c r="Z250" i="2"/>
  <c r="AB249" i="2"/>
  <c r="AA249" i="2"/>
  <c r="Z249" i="2"/>
  <c r="AB248" i="2"/>
  <c r="AA248" i="2"/>
  <c r="Z248" i="2"/>
  <c r="AB247" i="2"/>
  <c r="AA247" i="2"/>
  <c r="Z247" i="2"/>
  <c r="AB246" i="2"/>
  <c r="AA246" i="2"/>
  <c r="Z246" i="2"/>
  <c r="AB245" i="2"/>
  <c r="AA245" i="2"/>
  <c r="Z245" i="2"/>
  <c r="AB244" i="2"/>
  <c r="AA244" i="2"/>
  <c r="Z244" i="2"/>
  <c r="AB243" i="2"/>
  <c r="AA243" i="2"/>
  <c r="Z243" i="2"/>
  <c r="AB242" i="2"/>
  <c r="AA242" i="2"/>
  <c r="Z242" i="2"/>
  <c r="AB241" i="2"/>
  <c r="AA241" i="2"/>
  <c r="Z241" i="2"/>
  <c r="AB240" i="2"/>
  <c r="AA240" i="2"/>
  <c r="Z240" i="2"/>
  <c r="AB239" i="2"/>
  <c r="AA239" i="2"/>
  <c r="Z239" i="2"/>
  <c r="AB238" i="2"/>
  <c r="AA238" i="2"/>
  <c r="Z238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AB220" i="2"/>
  <c r="AA220" i="2"/>
  <c r="Z220" i="2"/>
  <c r="AB219" i="2"/>
  <c r="AA219" i="2"/>
  <c r="Z219" i="2"/>
  <c r="AB218" i="2"/>
  <c r="AA218" i="2"/>
  <c r="Z218" i="2"/>
  <c r="AB217" i="2"/>
  <c r="AA217" i="2"/>
  <c r="Z217" i="2"/>
  <c r="AB216" i="2"/>
  <c r="AA216" i="2"/>
  <c r="Z216" i="2"/>
  <c r="AB215" i="2"/>
  <c r="AA215" i="2"/>
  <c r="Z215" i="2"/>
  <c r="AB214" i="2"/>
  <c r="AA214" i="2"/>
  <c r="Z214" i="2"/>
  <c r="AB213" i="2"/>
  <c r="AA213" i="2"/>
  <c r="Z213" i="2"/>
  <c r="AB212" i="2"/>
  <c r="AA212" i="2"/>
  <c r="Z212" i="2"/>
  <c r="AB211" i="2"/>
  <c r="AA211" i="2"/>
  <c r="Z211" i="2"/>
  <c r="AB210" i="2"/>
  <c r="AA210" i="2"/>
  <c r="Z210" i="2"/>
  <c r="AB209" i="2"/>
  <c r="AA209" i="2"/>
  <c r="Z209" i="2"/>
  <c r="AB208" i="2"/>
  <c r="AA208" i="2"/>
  <c r="Z208" i="2"/>
  <c r="AB207" i="2"/>
  <c r="AA207" i="2"/>
  <c r="Z207" i="2"/>
  <c r="AB206" i="2"/>
  <c r="AA206" i="2"/>
  <c r="Z206" i="2"/>
  <c r="AB205" i="2"/>
  <c r="AA205" i="2"/>
  <c r="Z205" i="2"/>
  <c r="AB204" i="2"/>
  <c r="AA204" i="2"/>
  <c r="Z204" i="2"/>
  <c r="AB203" i="2"/>
  <c r="AA203" i="2"/>
  <c r="Z203" i="2"/>
  <c r="AB202" i="2"/>
  <c r="AA202" i="2"/>
  <c r="Z202" i="2"/>
  <c r="AB201" i="2"/>
  <c r="AA201" i="2"/>
  <c r="Z201" i="2"/>
  <c r="AB200" i="2"/>
  <c r="AA200" i="2"/>
  <c r="Z200" i="2"/>
  <c r="AB199" i="2"/>
  <c r="AA199" i="2"/>
  <c r="Z199" i="2"/>
  <c r="AB198" i="2"/>
  <c r="AA198" i="2"/>
  <c r="Z198" i="2"/>
  <c r="AB197" i="2"/>
  <c r="AA197" i="2"/>
  <c r="Z197" i="2"/>
  <c r="AB196" i="2"/>
  <c r="AA196" i="2"/>
  <c r="Z196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D52" i="4"/>
  <c r="C52" i="4"/>
  <c r="D51" i="4"/>
  <c r="C51" i="4"/>
  <c r="D50" i="4"/>
  <c r="C50" i="4"/>
  <c r="B52" i="4"/>
  <c r="B51" i="4"/>
  <c r="B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C870" i="2" l="1"/>
  <c r="I863" i="2"/>
  <c r="M863" i="2" s="1"/>
  <c r="C876" i="2"/>
  <c r="I876" i="2" s="1"/>
  <c r="M876" i="2" s="1"/>
  <c r="I869" i="2"/>
  <c r="M869" i="2" s="1"/>
  <c r="I874" i="2"/>
  <c r="M874" i="2" s="1"/>
  <c r="C881" i="2"/>
  <c r="I881" i="2" s="1"/>
  <c r="M881" i="2" s="1"/>
  <c r="D872" i="2"/>
  <c r="J865" i="2"/>
  <c r="N865" i="2" s="1"/>
  <c r="D881" i="2"/>
  <c r="J881" i="2" s="1"/>
  <c r="N881" i="2" s="1"/>
  <c r="J874" i="2"/>
  <c r="N874" i="2" s="1"/>
  <c r="J871" i="2"/>
  <c r="N871" i="2" s="1"/>
  <c r="D878" i="2"/>
  <c r="J878" i="2" s="1"/>
  <c r="N878" i="2" s="1"/>
  <c r="B882" i="2"/>
  <c r="H875" i="2"/>
  <c r="L875" i="2" s="1"/>
  <c r="F865" i="2"/>
  <c r="C880" i="2"/>
  <c r="I880" i="2" s="1"/>
  <c r="M880" i="2" s="1"/>
  <c r="I873" i="2"/>
  <c r="M873" i="2" s="1"/>
  <c r="B874" i="2"/>
  <c r="H867" i="2"/>
  <c r="L867" i="2" s="1"/>
  <c r="F867" i="2"/>
  <c r="D877" i="2"/>
  <c r="J877" i="2" s="1"/>
  <c r="N877" i="2" s="1"/>
  <c r="J870" i="2"/>
  <c r="N870" i="2" s="1"/>
  <c r="B870" i="2"/>
  <c r="H863" i="2"/>
  <c r="L863" i="2" s="1"/>
  <c r="F863" i="2"/>
  <c r="H873" i="2"/>
  <c r="L873" i="2" s="1"/>
  <c r="B880" i="2"/>
  <c r="F873" i="2"/>
  <c r="C875" i="2"/>
  <c r="I868" i="2"/>
  <c r="M868" i="2" s="1"/>
  <c r="C871" i="2"/>
  <c r="I864" i="2"/>
  <c r="M864" i="2" s="1"/>
  <c r="F872" i="2"/>
  <c r="B879" i="2"/>
  <c r="H872" i="2"/>
  <c r="L872" i="2" s="1"/>
  <c r="B878" i="2"/>
  <c r="H871" i="2"/>
  <c r="L871" i="2" s="1"/>
  <c r="F871" i="2"/>
  <c r="J875" i="2"/>
  <c r="N875" i="2" s="1"/>
  <c r="D882" i="2"/>
  <c r="J882" i="2" s="1"/>
  <c r="N882" i="2" s="1"/>
  <c r="H869" i="2"/>
  <c r="L869" i="2" s="1"/>
  <c r="F869" i="2"/>
  <c r="B876" i="2"/>
  <c r="C848" i="2"/>
  <c r="I848" i="2" s="1"/>
  <c r="M848" i="2" s="1"/>
  <c r="I841" i="2"/>
  <c r="M841" i="2" s="1"/>
  <c r="I846" i="2"/>
  <c r="M846" i="2" s="1"/>
  <c r="C853" i="2"/>
  <c r="I853" i="2" s="1"/>
  <c r="M853" i="2" s="1"/>
  <c r="B850" i="2"/>
  <c r="H843" i="2"/>
  <c r="L843" i="2" s="1"/>
  <c r="F843" i="2"/>
  <c r="D851" i="2"/>
  <c r="J851" i="2" s="1"/>
  <c r="N851" i="2" s="1"/>
  <c r="J844" i="2"/>
  <c r="N844" i="2" s="1"/>
  <c r="H841" i="2"/>
  <c r="L841" i="2" s="1"/>
  <c r="F841" i="2"/>
  <c r="B848" i="2"/>
  <c r="F847" i="2"/>
  <c r="B854" i="2"/>
  <c r="H847" i="2"/>
  <c r="L847" i="2" s="1"/>
  <c r="C854" i="2"/>
  <c r="I854" i="2" s="1"/>
  <c r="M854" i="2" s="1"/>
  <c r="I847" i="2"/>
  <c r="M847" i="2" s="1"/>
  <c r="J843" i="2"/>
  <c r="N843" i="2" s="1"/>
  <c r="D850" i="2"/>
  <c r="J850" i="2" s="1"/>
  <c r="N850" i="2" s="1"/>
  <c r="B846" i="2"/>
  <c r="H839" i="2"/>
  <c r="L839" i="2" s="1"/>
  <c r="F839" i="2"/>
  <c r="B842" i="2"/>
  <c r="H835" i="2"/>
  <c r="L835" i="2" s="1"/>
  <c r="F835" i="2"/>
  <c r="H845" i="2"/>
  <c r="L845" i="2" s="1"/>
  <c r="F845" i="2"/>
  <c r="B852" i="2"/>
  <c r="J846" i="2"/>
  <c r="N846" i="2" s="1"/>
  <c r="D853" i="2"/>
  <c r="J853" i="2" s="1"/>
  <c r="N853" i="2" s="1"/>
  <c r="I845" i="2"/>
  <c r="M845" i="2" s="1"/>
  <c r="C852" i="2"/>
  <c r="I852" i="2" s="1"/>
  <c r="M852" i="2" s="1"/>
  <c r="F851" i="2"/>
  <c r="H851" i="2"/>
  <c r="L851" i="2" s="1"/>
  <c r="C850" i="2"/>
  <c r="I850" i="2" s="1"/>
  <c r="M850" i="2" s="1"/>
  <c r="I843" i="2"/>
  <c r="M843" i="2" s="1"/>
  <c r="I842" i="2"/>
  <c r="M842" i="2" s="1"/>
  <c r="C849" i="2"/>
  <c r="I849" i="2" s="1"/>
  <c r="M849" i="2" s="1"/>
  <c r="J847" i="2"/>
  <c r="N847" i="2" s="1"/>
  <c r="D854" i="2"/>
  <c r="J854" i="2" s="1"/>
  <c r="N854" i="2" s="1"/>
  <c r="D849" i="2"/>
  <c r="J849" i="2" s="1"/>
  <c r="N849" i="2" s="1"/>
  <c r="J842" i="2"/>
  <c r="N842" i="2" s="1"/>
  <c r="F844" i="2"/>
  <c r="I817" i="2"/>
  <c r="M817" i="2" s="1"/>
  <c r="C824" i="2"/>
  <c r="I824" i="2" s="1"/>
  <c r="M824" i="2" s="1"/>
  <c r="J815" i="2"/>
  <c r="N815" i="2" s="1"/>
  <c r="D822" i="2"/>
  <c r="J822" i="2" s="1"/>
  <c r="N822" i="2" s="1"/>
  <c r="B826" i="2"/>
  <c r="F819" i="2"/>
  <c r="H819" i="2"/>
  <c r="L819" i="2" s="1"/>
  <c r="C826" i="2"/>
  <c r="I826" i="2" s="1"/>
  <c r="M826" i="2" s="1"/>
  <c r="I819" i="2"/>
  <c r="M819" i="2" s="1"/>
  <c r="H816" i="2"/>
  <c r="L816" i="2" s="1"/>
  <c r="B823" i="2"/>
  <c r="D821" i="2"/>
  <c r="J821" i="2" s="1"/>
  <c r="N821" i="2" s="1"/>
  <c r="J814" i="2"/>
  <c r="N814" i="2" s="1"/>
  <c r="B814" i="2"/>
  <c r="H807" i="2"/>
  <c r="L807" i="2" s="1"/>
  <c r="F807" i="2"/>
  <c r="D825" i="2"/>
  <c r="J825" i="2" s="1"/>
  <c r="N825" i="2" s="1"/>
  <c r="J818" i="2"/>
  <c r="N818" i="2" s="1"/>
  <c r="I818" i="2"/>
  <c r="M818" i="2" s="1"/>
  <c r="C825" i="2"/>
  <c r="I825" i="2" s="1"/>
  <c r="M825" i="2" s="1"/>
  <c r="B818" i="2"/>
  <c r="H811" i="2"/>
  <c r="L811" i="2" s="1"/>
  <c r="F811" i="2"/>
  <c r="H817" i="2"/>
  <c r="L817" i="2" s="1"/>
  <c r="B824" i="2"/>
  <c r="F817" i="2"/>
  <c r="D816" i="2"/>
  <c r="J809" i="2"/>
  <c r="N809" i="2" s="1"/>
  <c r="C820" i="2"/>
  <c r="I820" i="2" s="1"/>
  <c r="M820" i="2" s="1"/>
  <c r="I813" i="2"/>
  <c r="M813" i="2" s="1"/>
  <c r="B822" i="2"/>
  <c r="F815" i="2"/>
  <c r="H815" i="2"/>
  <c r="L815" i="2" s="1"/>
  <c r="J819" i="2"/>
  <c r="N819" i="2" s="1"/>
  <c r="D826" i="2"/>
  <c r="J826" i="2" s="1"/>
  <c r="N826" i="2" s="1"/>
  <c r="H813" i="2"/>
  <c r="L813" i="2" s="1"/>
  <c r="B820" i="2"/>
  <c r="F813" i="2"/>
  <c r="F809" i="2"/>
  <c r="C822" i="2"/>
  <c r="I822" i="2" s="1"/>
  <c r="M822" i="2" s="1"/>
  <c r="I815" i="2"/>
  <c r="M815" i="2" s="1"/>
  <c r="I814" i="2"/>
  <c r="M814" i="2" s="1"/>
  <c r="C821" i="2"/>
  <c r="I821" i="2" s="1"/>
  <c r="M821" i="2" s="1"/>
  <c r="D793" i="2"/>
  <c r="J793" i="2" s="1"/>
  <c r="N793" i="2" s="1"/>
  <c r="J786" i="2"/>
  <c r="N786" i="2" s="1"/>
  <c r="B794" i="2"/>
  <c r="H787" i="2"/>
  <c r="L787" i="2" s="1"/>
  <c r="J791" i="2"/>
  <c r="N791" i="2" s="1"/>
  <c r="D798" i="2"/>
  <c r="J798" i="2" s="1"/>
  <c r="N798" i="2" s="1"/>
  <c r="H785" i="2"/>
  <c r="L785" i="2" s="1"/>
  <c r="F785" i="2"/>
  <c r="B792" i="2"/>
  <c r="C798" i="2"/>
  <c r="I798" i="2" s="1"/>
  <c r="M798" i="2" s="1"/>
  <c r="I791" i="2"/>
  <c r="M791" i="2" s="1"/>
  <c r="I786" i="2"/>
  <c r="M786" i="2" s="1"/>
  <c r="C793" i="2"/>
  <c r="I793" i="2" s="1"/>
  <c r="M793" i="2" s="1"/>
  <c r="D795" i="2"/>
  <c r="J795" i="2" s="1"/>
  <c r="N795" i="2" s="1"/>
  <c r="J788" i="2"/>
  <c r="N788" i="2" s="1"/>
  <c r="D797" i="2"/>
  <c r="J797" i="2" s="1"/>
  <c r="N797" i="2" s="1"/>
  <c r="J790" i="2"/>
  <c r="N790" i="2" s="1"/>
  <c r="J787" i="2"/>
  <c r="N787" i="2" s="1"/>
  <c r="D794" i="2"/>
  <c r="J794" i="2" s="1"/>
  <c r="N794" i="2" s="1"/>
  <c r="B798" i="2"/>
  <c r="H791" i="2"/>
  <c r="L791" i="2" s="1"/>
  <c r="F791" i="2"/>
  <c r="C792" i="2"/>
  <c r="I792" i="2" s="1"/>
  <c r="M792" i="2" s="1"/>
  <c r="I785" i="2"/>
  <c r="M785" i="2" s="1"/>
  <c r="I790" i="2"/>
  <c r="M790" i="2" s="1"/>
  <c r="C797" i="2"/>
  <c r="I797" i="2" s="1"/>
  <c r="M797" i="2" s="1"/>
  <c r="B790" i="2"/>
  <c r="H783" i="2"/>
  <c r="L783" i="2" s="1"/>
  <c r="F783" i="2"/>
  <c r="H795" i="2"/>
  <c r="L795" i="2" s="1"/>
  <c r="F795" i="2"/>
  <c r="C796" i="2"/>
  <c r="I796" i="2" s="1"/>
  <c r="M796" i="2" s="1"/>
  <c r="I789" i="2"/>
  <c r="M789" i="2" s="1"/>
  <c r="B786" i="2"/>
  <c r="H779" i="2"/>
  <c r="L779" i="2" s="1"/>
  <c r="F779" i="2"/>
  <c r="H789" i="2"/>
  <c r="L789" i="2" s="1"/>
  <c r="F789" i="2"/>
  <c r="B796" i="2"/>
  <c r="C787" i="2"/>
  <c r="I780" i="2"/>
  <c r="M780" i="2" s="1"/>
  <c r="F788" i="2"/>
  <c r="C766" i="2"/>
  <c r="I766" i="2" s="1"/>
  <c r="M766" i="2" s="1"/>
  <c r="I759" i="2"/>
  <c r="M759" i="2" s="1"/>
  <c r="I758" i="2"/>
  <c r="M758" i="2" s="1"/>
  <c r="C765" i="2"/>
  <c r="I765" i="2" s="1"/>
  <c r="M765" i="2" s="1"/>
  <c r="B762" i="2"/>
  <c r="H755" i="2"/>
  <c r="L755" i="2" s="1"/>
  <c r="F755" i="2"/>
  <c r="J763" i="2"/>
  <c r="N763" i="2" s="1"/>
  <c r="D770" i="2"/>
  <c r="J770" i="2" s="1"/>
  <c r="N770" i="2" s="1"/>
  <c r="H757" i="2"/>
  <c r="L757" i="2" s="1"/>
  <c r="B764" i="2"/>
  <c r="F757" i="2"/>
  <c r="C764" i="2"/>
  <c r="I764" i="2" s="1"/>
  <c r="M764" i="2" s="1"/>
  <c r="I757" i="2"/>
  <c r="M757" i="2" s="1"/>
  <c r="I762" i="2"/>
  <c r="M762" i="2" s="1"/>
  <c r="C769" i="2"/>
  <c r="I769" i="2" s="1"/>
  <c r="M769" i="2" s="1"/>
  <c r="D765" i="2"/>
  <c r="J765" i="2" s="1"/>
  <c r="N765" i="2" s="1"/>
  <c r="J758" i="2"/>
  <c r="N758" i="2" s="1"/>
  <c r="D760" i="2"/>
  <c r="J753" i="2"/>
  <c r="N753" i="2" s="1"/>
  <c r="B766" i="2"/>
  <c r="H759" i="2"/>
  <c r="L759" i="2" s="1"/>
  <c r="F759" i="2"/>
  <c r="J759" i="2"/>
  <c r="N759" i="2" s="1"/>
  <c r="D766" i="2"/>
  <c r="J766" i="2" s="1"/>
  <c r="N766" i="2" s="1"/>
  <c r="C770" i="2"/>
  <c r="I770" i="2" s="1"/>
  <c r="M770" i="2" s="1"/>
  <c r="I763" i="2"/>
  <c r="M763" i="2" s="1"/>
  <c r="I761" i="2"/>
  <c r="M761" i="2" s="1"/>
  <c r="C768" i="2"/>
  <c r="I768" i="2" s="1"/>
  <c r="M768" i="2" s="1"/>
  <c r="H767" i="2"/>
  <c r="L767" i="2" s="1"/>
  <c r="B770" i="2"/>
  <c r="F763" i="2"/>
  <c r="H763" i="2"/>
  <c r="L763" i="2" s="1"/>
  <c r="J762" i="2"/>
  <c r="N762" i="2" s="1"/>
  <c r="D769" i="2"/>
  <c r="J769" i="2" s="1"/>
  <c r="N769" i="2" s="1"/>
  <c r="B758" i="2"/>
  <c r="H751" i="2"/>
  <c r="L751" i="2" s="1"/>
  <c r="F751" i="2"/>
  <c r="H761" i="2"/>
  <c r="L761" i="2" s="1"/>
  <c r="F761" i="2"/>
  <c r="B768" i="2"/>
  <c r="J734" i="2"/>
  <c r="N734" i="2" s="1"/>
  <c r="D741" i="2"/>
  <c r="J741" i="2" s="1"/>
  <c r="N741" i="2" s="1"/>
  <c r="C740" i="2"/>
  <c r="I740" i="2" s="1"/>
  <c r="M740" i="2" s="1"/>
  <c r="I733" i="2"/>
  <c r="M733" i="2" s="1"/>
  <c r="B734" i="2"/>
  <c r="H727" i="2"/>
  <c r="L727" i="2" s="1"/>
  <c r="F727" i="2"/>
  <c r="B738" i="2"/>
  <c r="H731" i="2"/>
  <c r="L731" i="2" s="1"/>
  <c r="F731" i="2"/>
  <c r="J735" i="2"/>
  <c r="N735" i="2" s="1"/>
  <c r="D742" i="2"/>
  <c r="J742" i="2" s="1"/>
  <c r="N742" i="2" s="1"/>
  <c r="H729" i="2"/>
  <c r="L729" i="2" s="1"/>
  <c r="F729" i="2"/>
  <c r="B736" i="2"/>
  <c r="C738" i="2"/>
  <c r="I738" i="2" s="1"/>
  <c r="M738" i="2" s="1"/>
  <c r="I731" i="2"/>
  <c r="M731" i="2" s="1"/>
  <c r="I734" i="2"/>
  <c r="M734" i="2" s="1"/>
  <c r="C741" i="2"/>
  <c r="I741" i="2" s="1"/>
  <c r="M741" i="2" s="1"/>
  <c r="D737" i="2"/>
  <c r="J737" i="2" s="1"/>
  <c r="N737" i="2" s="1"/>
  <c r="J730" i="2"/>
  <c r="N730" i="2" s="1"/>
  <c r="B730" i="2"/>
  <c r="H723" i="2"/>
  <c r="L723" i="2" s="1"/>
  <c r="F723" i="2"/>
  <c r="J731" i="2"/>
  <c r="N731" i="2" s="1"/>
  <c r="D738" i="2"/>
  <c r="J738" i="2" s="1"/>
  <c r="N738" i="2" s="1"/>
  <c r="F739" i="2"/>
  <c r="H739" i="2"/>
  <c r="L739" i="2" s="1"/>
  <c r="B742" i="2"/>
  <c r="F735" i="2"/>
  <c r="H735" i="2"/>
  <c r="L735" i="2" s="1"/>
  <c r="C742" i="2"/>
  <c r="I742" i="2" s="1"/>
  <c r="M742" i="2" s="1"/>
  <c r="I735" i="2"/>
  <c r="M735" i="2" s="1"/>
  <c r="I730" i="2"/>
  <c r="M730" i="2" s="1"/>
  <c r="C737" i="2"/>
  <c r="I737" i="2" s="1"/>
  <c r="M737" i="2" s="1"/>
  <c r="D739" i="2"/>
  <c r="J739" i="2" s="1"/>
  <c r="N739" i="2" s="1"/>
  <c r="J732" i="2"/>
  <c r="N732" i="2" s="1"/>
  <c r="H733" i="2"/>
  <c r="L733" i="2" s="1"/>
  <c r="F733" i="2"/>
  <c r="B740" i="2"/>
  <c r="F732" i="2"/>
  <c r="D709" i="2"/>
  <c r="J709" i="2" s="1"/>
  <c r="N709" i="2" s="1"/>
  <c r="J702" i="2"/>
  <c r="N702" i="2" s="1"/>
  <c r="J706" i="2"/>
  <c r="N706" i="2" s="1"/>
  <c r="D713" i="2"/>
  <c r="J713" i="2" s="1"/>
  <c r="N713" i="2" s="1"/>
  <c r="B710" i="2"/>
  <c r="H703" i="2"/>
  <c r="L703" i="2" s="1"/>
  <c r="H712" i="2"/>
  <c r="L712" i="2" s="1"/>
  <c r="D711" i="2"/>
  <c r="J711" i="2" s="1"/>
  <c r="N711" i="2" s="1"/>
  <c r="J704" i="2"/>
  <c r="N704" i="2" s="1"/>
  <c r="B714" i="2"/>
  <c r="H707" i="2"/>
  <c r="L707" i="2" s="1"/>
  <c r="C703" i="2"/>
  <c r="I696" i="2"/>
  <c r="M696" i="2" s="1"/>
  <c r="F696" i="2"/>
  <c r="I705" i="2"/>
  <c r="M705" i="2" s="1"/>
  <c r="C712" i="2"/>
  <c r="I712" i="2" s="1"/>
  <c r="M712" i="2" s="1"/>
  <c r="B702" i="2"/>
  <c r="H695" i="2"/>
  <c r="L695" i="2" s="1"/>
  <c r="F695" i="2"/>
  <c r="C707" i="2"/>
  <c r="F707" i="2" s="1"/>
  <c r="I700" i="2"/>
  <c r="M700" i="2" s="1"/>
  <c r="H708" i="2"/>
  <c r="L708" i="2" s="1"/>
  <c r="F704" i="2"/>
  <c r="H704" i="2"/>
  <c r="L704" i="2" s="1"/>
  <c r="B711" i="2"/>
  <c r="B706" i="2"/>
  <c r="H699" i="2"/>
  <c r="L699" i="2" s="1"/>
  <c r="F699" i="2"/>
  <c r="C708" i="2"/>
  <c r="I708" i="2" s="1"/>
  <c r="M708" i="2" s="1"/>
  <c r="I701" i="2"/>
  <c r="M701" i="2" s="1"/>
  <c r="C684" i="2"/>
  <c r="I684" i="2" s="1"/>
  <c r="M684" i="2" s="1"/>
  <c r="I677" i="2"/>
  <c r="M677" i="2" s="1"/>
  <c r="B682" i="2"/>
  <c r="H675" i="2"/>
  <c r="L675" i="2" s="1"/>
  <c r="F675" i="2"/>
  <c r="J675" i="2"/>
  <c r="N675" i="2" s="1"/>
  <c r="D682" i="2"/>
  <c r="J682" i="2" s="1"/>
  <c r="N682" i="2" s="1"/>
  <c r="B686" i="2"/>
  <c r="H679" i="2"/>
  <c r="L679" i="2" s="1"/>
  <c r="F679" i="2"/>
  <c r="I674" i="2"/>
  <c r="M674" i="2" s="1"/>
  <c r="C681" i="2"/>
  <c r="I681" i="2" s="1"/>
  <c r="M681" i="2" s="1"/>
  <c r="D683" i="2"/>
  <c r="J683" i="2" s="1"/>
  <c r="N683" i="2" s="1"/>
  <c r="J676" i="2"/>
  <c r="N676" i="2" s="1"/>
  <c r="C680" i="2"/>
  <c r="I680" i="2" s="1"/>
  <c r="M680" i="2" s="1"/>
  <c r="I673" i="2"/>
  <c r="M673" i="2" s="1"/>
  <c r="I678" i="2"/>
  <c r="M678" i="2" s="1"/>
  <c r="C685" i="2"/>
  <c r="I685" i="2" s="1"/>
  <c r="M685" i="2" s="1"/>
  <c r="B678" i="2"/>
  <c r="H671" i="2"/>
  <c r="L671" i="2" s="1"/>
  <c r="F671" i="2"/>
  <c r="B674" i="2"/>
  <c r="H667" i="2"/>
  <c r="L667" i="2" s="1"/>
  <c r="F667" i="2"/>
  <c r="H677" i="2"/>
  <c r="L677" i="2" s="1"/>
  <c r="F677" i="2"/>
  <c r="B684" i="2"/>
  <c r="H683" i="2"/>
  <c r="L683" i="2" s="1"/>
  <c r="F683" i="2"/>
  <c r="J679" i="2"/>
  <c r="N679" i="2" s="1"/>
  <c r="D686" i="2"/>
  <c r="J686" i="2" s="1"/>
  <c r="N686" i="2" s="1"/>
  <c r="H673" i="2"/>
  <c r="L673" i="2" s="1"/>
  <c r="F673" i="2"/>
  <c r="B680" i="2"/>
  <c r="C686" i="2"/>
  <c r="I686" i="2" s="1"/>
  <c r="M686" i="2" s="1"/>
  <c r="I679" i="2"/>
  <c r="M679" i="2" s="1"/>
  <c r="C682" i="2"/>
  <c r="I682" i="2" s="1"/>
  <c r="M682" i="2" s="1"/>
  <c r="I675" i="2"/>
  <c r="M675" i="2" s="1"/>
  <c r="F676" i="2"/>
  <c r="B650" i="2"/>
  <c r="H643" i="2"/>
  <c r="L643" i="2" s="1"/>
  <c r="F643" i="2"/>
  <c r="B646" i="2"/>
  <c r="H639" i="2"/>
  <c r="L639" i="2" s="1"/>
  <c r="F639" i="2"/>
  <c r="B654" i="2"/>
  <c r="H647" i="2"/>
  <c r="L647" i="2" s="1"/>
  <c r="F647" i="2"/>
  <c r="J651" i="2"/>
  <c r="N651" i="2" s="1"/>
  <c r="D658" i="2"/>
  <c r="J658" i="2" s="1"/>
  <c r="N658" i="2" s="1"/>
  <c r="H645" i="2"/>
  <c r="L645" i="2" s="1"/>
  <c r="B652" i="2"/>
  <c r="F645" i="2"/>
  <c r="H655" i="2"/>
  <c r="L655" i="2" s="1"/>
  <c r="J647" i="2"/>
  <c r="N647" i="2" s="1"/>
  <c r="D654" i="2"/>
  <c r="J654" i="2" s="1"/>
  <c r="N654" i="2" s="1"/>
  <c r="F651" i="2"/>
  <c r="B658" i="2"/>
  <c r="H651" i="2"/>
  <c r="L651" i="2" s="1"/>
  <c r="C658" i="2"/>
  <c r="I658" i="2" s="1"/>
  <c r="M658" i="2" s="1"/>
  <c r="I651" i="2"/>
  <c r="M651" i="2" s="1"/>
  <c r="I646" i="2"/>
  <c r="M646" i="2" s="1"/>
  <c r="C653" i="2"/>
  <c r="I653" i="2" s="1"/>
  <c r="M653" i="2" s="1"/>
  <c r="D657" i="2"/>
  <c r="J657" i="2" s="1"/>
  <c r="N657" i="2" s="1"/>
  <c r="J650" i="2"/>
  <c r="N650" i="2" s="1"/>
  <c r="C652" i="2"/>
  <c r="I652" i="2" s="1"/>
  <c r="M652" i="2" s="1"/>
  <c r="I645" i="2"/>
  <c r="M645" i="2" s="1"/>
  <c r="I650" i="2"/>
  <c r="M650" i="2" s="1"/>
  <c r="C657" i="2"/>
  <c r="I657" i="2" s="1"/>
  <c r="M657" i="2" s="1"/>
  <c r="I649" i="2"/>
  <c r="M649" i="2" s="1"/>
  <c r="C656" i="2"/>
  <c r="I656" i="2" s="1"/>
  <c r="M656" i="2" s="1"/>
  <c r="D655" i="2"/>
  <c r="J655" i="2" s="1"/>
  <c r="N655" i="2" s="1"/>
  <c r="J648" i="2"/>
  <c r="N648" i="2" s="1"/>
  <c r="H649" i="2"/>
  <c r="L649" i="2" s="1"/>
  <c r="B656" i="2"/>
  <c r="F649" i="2"/>
  <c r="C654" i="2"/>
  <c r="I654" i="2" s="1"/>
  <c r="M654" i="2" s="1"/>
  <c r="I647" i="2"/>
  <c r="M647" i="2" s="1"/>
  <c r="I618" i="2"/>
  <c r="M618" i="2" s="1"/>
  <c r="C625" i="2"/>
  <c r="I625" i="2" s="1"/>
  <c r="M625" i="2" s="1"/>
  <c r="D627" i="2"/>
  <c r="J627" i="2" s="1"/>
  <c r="N627" i="2" s="1"/>
  <c r="J620" i="2"/>
  <c r="N620" i="2" s="1"/>
  <c r="B626" i="2"/>
  <c r="H619" i="2"/>
  <c r="L619" i="2" s="1"/>
  <c r="F619" i="2"/>
  <c r="J619" i="2"/>
  <c r="N619" i="2" s="1"/>
  <c r="D626" i="2"/>
  <c r="J626" i="2" s="1"/>
  <c r="N626" i="2" s="1"/>
  <c r="H627" i="2"/>
  <c r="L627" i="2" s="1"/>
  <c r="C628" i="2"/>
  <c r="I628" i="2" s="1"/>
  <c r="M628" i="2" s="1"/>
  <c r="I621" i="2"/>
  <c r="M621" i="2" s="1"/>
  <c r="B622" i="2"/>
  <c r="H615" i="2"/>
  <c r="L615" i="2" s="1"/>
  <c r="F615" i="2"/>
  <c r="B630" i="2"/>
  <c r="H623" i="2"/>
  <c r="L623" i="2" s="1"/>
  <c r="F623" i="2"/>
  <c r="C630" i="2"/>
  <c r="I630" i="2" s="1"/>
  <c r="M630" i="2" s="1"/>
  <c r="I623" i="2"/>
  <c r="M623" i="2" s="1"/>
  <c r="I622" i="2"/>
  <c r="M622" i="2" s="1"/>
  <c r="C629" i="2"/>
  <c r="I629" i="2" s="1"/>
  <c r="M629" i="2" s="1"/>
  <c r="D625" i="2"/>
  <c r="J625" i="2" s="1"/>
  <c r="N625" i="2" s="1"/>
  <c r="J618" i="2"/>
  <c r="N618" i="2" s="1"/>
  <c r="B618" i="2"/>
  <c r="H611" i="2"/>
  <c r="L611" i="2" s="1"/>
  <c r="F611" i="2"/>
  <c r="H621" i="2"/>
  <c r="L621" i="2" s="1"/>
  <c r="B628" i="2"/>
  <c r="F621" i="2"/>
  <c r="J622" i="2"/>
  <c r="N622" i="2" s="1"/>
  <c r="D629" i="2"/>
  <c r="J629" i="2" s="1"/>
  <c r="N629" i="2" s="1"/>
  <c r="J623" i="2"/>
  <c r="N623" i="2" s="1"/>
  <c r="D630" i="2"/>
  <c r="J630" i="2" s="1"/>
  <c r="N630" i="2" s="1"/>
  <c r="H617" i="2"/>
  <c r="L617" i="2" s="1"/>
  <c r="F617" i="2"/>
  <c r="B624" i="2"/>
  <c r="C626" i="2"/>
  <c r="I626" i="2" s="1"/>
  <c r="M626" i="2" s="1"/>
  <c r="I619" i="2"/>
  <c r="M619" i="2" s="1"/>
  <c r="B598" i="2"/>
  <c r="H591" i="2"/>
  <c r="L591" i="2" s="1"/>
  <c r="F591" i="2"/>
  <c r="J595" i="2"/>
  <c r="N595" i="2" s="1"/>
  <c r="D602" i="2"/>
  <c r="J602" i="2" s="1"/>
  <c r="N602" i="2" s="1"/>
  <c r="H589" i="2"/>
  <c r="L589" i="2" s="1"/>
  <c r="F589" i="2"/>
  <c r="B596" i="2"/>
  <c r="H599" i="2"/>
  <c r="L599" i="2" s="1"/>
  <c r="F599" i="2"/>
  <c r="D599" i="2"/>
  <c r="J599" i="2" s="1"/>
  <c r="N599" i="2" s="1"/>
  <c r="J592" i="2"/>
  <c r="N592" i="2" s="1"/>
  <c r="D601" i="2"/>
  <c r="J601" i="2" s="1"/>
  <c r="N601" i="2" s="1"/>
  <c r="J594" i="2"/>
  <c r="N594" i="2" s="1"/>
  <c r="J591" i="2"/>
  <c r="N591" i="2" s="1"/>
  <c r="D598" i="2"/>
  <c r="J598" i="2" s="1"/>
  <c r="N598" i="2" s="1"/>
  <c r="F592" i="2"/>
  <c r="I594" i="2"/>
  <c r="M594" i="2" s="1"/>
  <c r="C601" i="2"/>
  <c r="I601" i="2" s="1"/>
  <c r="M601" i="2" s="1"/>
  <c r="C600" i="2"/>
  <c r="I600" i="2" s="1"/>
  <c r="M600" i="2" s="1"/>
  <c r="I593" i="2"/>
  <c r="M593" i="2" s="1"/>
  <c r="B594" i="2"/>
  <c r="H587" i="2"/>
  <c r="L587" i="2" s="1"/>
  <c r="F587" i="2"/>
  <c r="D597" i="2"/>
  <c r="J597" i="2" s="1"/>
  <c r="N597" i="2" s="1"/>
  <c r="J590" i="2"/>
  <c r="N590" i="2" s="1"/>
  <c r="B590" i="2"/>
  <c r="H583" i="2"/>
  <c r="L583" i="2" s="1"/>
  <c r="F583" i="2"/>
  <c r="R583" i="2" s="1"/>
  <c r="H593" i="2"/>
  <c r="L593" i="2" s="1"/>
  <c r="F593" i="2"/>
  <c r="B600" i="2"/>
  <c r="B602" i="2"/>
  <c r="H595" i="2"/>
  <c r="L595" i="2" s="1"/>
  <c r="F595" i="2"/>
  <c r="C602" i="2"/>
  <c r="I602" i="2" s="1"/>
  <c r="M602" i="2" s="1"/>
  <c r="I595" i="2"/>
  <c r="M595" i="2" s="1"/>
  <c r="C598" i="2"/>
  <c r="I598" i="2" s="1"/>
  <c r="M598" i="2" s="1"/>
  <c r="I591" i="2"/>
  <c r="M591" i="2" s="1"/>
  <c r="I590" i="2"/>
  <c r="M590" i="2" s="1"/>
  <c r="C597" i="2"/>
  <c r="I597" i="2" s="1"/>
  <c r="M597" i="2" s="1"/>
  <c r="I568" i="2"/>
  <c r="M568" i="2" s="1"/>
  <c r="U574" i="2"/>
  <c r="U573" i="2"/>
  <c r="U572" i="2"/>
  <c r="U571" i="2"/>
  <c r="U570" i="2"/>
  <c r="U569" i="2"/>
  <c r="U568" i="2"/>
  <c r="H570" i="2"/>
  <c r="L570" i="2" s="1"/>
  <c r="F570" i="2"/>
  <c r="R570" i="2" s="1"/>
  <c r="T576" i="2"/>
  <c r="T575" i="2"/>
  <c r="T574" i="2"/>
  <c r="T573" i="2"/>
  <c r="T572" i="2"/>
  <c r="T571" i="2"/>
  <c r="T570" i="2"/>
  <c r="I572" i="2"/>
  <c r="M572" i="2" s="1"/>
  <c r="R573" i="2"/>
  <c r="V580" i="2"/>
  <c r="H571" i="2"/>
  <c r="L571" i="2" s="1"/>
  <c r="F571" i="2"/>
  <c r="R571" i="2" s="1"/>
  <c r="F568" i="2"/>
  <c r="R568" i="2" s="1"/>
  <c r="F572" i="2"/>
  <c r="R572" i="2" s="1"/>
  <c r="H78" i="5"/>
  <c r="D79" i="5"/>
  <c r="C78" i="5"/>
  <c r="L78" i="5"/>
  <c r="D78" i="5"/>
  <c r="R581" i="2"/>
  <c r="I75" i="5"/>
  <c r="J556" i="2"/>
  <c r="N556" i="2" s="1"/>
  <c r="F556" i="2"/>
  <c r="D77" i="5"/>
  <c r="F560" i="2"/>
  <c r="N547" i="2"/>
  <c r="N75" i="5"/>
  <c r="L547" i="2"/>
  <c r="L75" i="5"/>
  <c r="I555" i="2"/>
  <c r="M555" i="2" s="1"/>
  <c r="M547" i="2"/>
  <c r="M75" i="5"/>
  <c r="N554" i="2"/>
  <c r="N76" i="5"/>
  <c r="M554" i="2"/>
  <c r="B76" i="5"/>
  <c r="F554" i="2"/>
  <c r="H554" i="2"/>
  <c r="F559" i="2"/>
  <c r="C77" i="5"/>
  <c r="F558" i="2"/>
  <c r="H558" i="2"/>
  <c r="L558" i="2" s="1"/>
  <c r="F555" i="2"/>
  <c r="D76" i="5"/>
  <c r="M74" i="5"/>
  <c r="B47" i="4"/>
  <c r="V43" i="4"/>
  <c r="V39" i="4"/>
  <c r="V35" i="4"/>
  <c r="V31" i="4"/>
  <c r="V27" i="4"/>
  <c r="V23" i="4"/>
  <c r="V19" i="4"/>
  <c r="V15" i="4"/>
  <c r="V11" i="4"/>
  <c r="V7" i="4"/>
  <c r="V3" i="4"/>
  <c r="V46" i="4"/>
  <c r="V42" i="4"/>
  <c r="V38" i="4"/>
  <c r="V34" i="4"/>
  <c r="V30" i="4"/>
  <c r="V26" i="4"/>
  <c r="V22" i="4"/>
  <c r="V18" i="4"/>
  <c r="V14" i="4"/>
  <c r="V10" i="4"/>
  <c r="V6" i="4"/>
  <c r="V40" i="4"/>
  <c r="V28" i="4"/>
  <c r="V20" i="4"/>
  <c r="V12" i="4"/>
  <c r="V4" i="4"/>
  <c r="V45" i="4"/>
  <c r="V41" i="4"/>
  <c r="V37" i="4"/>
  <c r="V33" i="4"/>
  <c r="V29" i="4"/>
  <c r="V25" i="4"/>
  <c r="V21" i="4"/>
  <c r="V17" i="4"/>
  <c r="V13" i="4"/>
  <c r="V9" i="4"/>
  <c r="V5" i="4"/>
  <c r="V44" i="4"/>
  <c r="V36" i="4"/>
  <c r="V32" i="4"/>
  <c r="V24" i="4"/>
  <c r="V16" i="4"/>
  <c r="V8" i="4"/>
  <c r="W45" i="4"/>
  <c r="W43" i="4"/>
  <c r="W41" i="4"/>
  <c r="W39" i="4"/>
  <c r="W37" i="4"/>
  <c r="W35" i="4"/>
  <c r="W33" i="4"/>
  <c r="W31" i="4"/>
  <c r="W29" i="4"/>
  <c r="W27" i="4"/>
  <c r="W25" i="4"/>
  <c r="W23" i="4"/>
  <c r="W21" i="4"/>
  <c r="W19" i="4"/>
  <c r="W17" i="4"/>
  <c r="W15" i="4"/>
  <c r="W13" i="4"/>
  <c r="W11" i="4"/>
  <c r="W9" i="4"/>
  <c r="W7" i="4"/>
  <c r="W5" i="4"/>
  <c r="W3" i="4"/>
  <c r="W46" i="4"/>
  <c r="W44" i="4"/>
  <c r="W42" i="4"/>
  <c r="W40" i="4"/>
  <c r="W38" i="4"/>
  <c r="W36" i="4"/>
  <c r="W34" i="4"/>
  <c r="W32" i="4"/>
  <c r="W30" i="4"/>
  <c r="W28" i="4"/>
  <c r="W26" i="4"/>
  <c r="W24" i="4"/>
  <c r="W22" i="4"/>
  <c r="W20" i="4"/>
  <c r="W18" i="4"/>
  <c r="W16" i="4"/>
  <c r="W14" i="4"/>
  <c r="W12" i="4"/>
  <c r="W10" i="4"/>
  <c r="W8" i="4"/>
  <c r="W6" i="4"/>
  <c r="W4" i="4"/>
  <c r="C47" i="4"/>
  <c r="X46" i="4"/>
  <c r="X44" i="4"/>
  <c r="X42" i="4"/>
  <c r="X40" i="4"/>
  <c r="X38" i="4"/>
  <c r="X36" i="4"/>
  <c r="X34" i="4"/>
  <c r="X32" i="4"/>
  <c r="X30" i="4"/>
  <c r="X28" i="4"/>
  <c r="X26" i="4"/>
  <c r="X24" i="4"/>
  <c r="X22" i="4"/>
  <c r="X20" i="4"/>
  <c r="X18" i="4"/>
  <c r="X16" i="4"/>
  <c r="X14" i="4"/>
  <c r="X12" i="4"/>
  <c r="X10" i="4"/>
  <c r="X8" i="4"/>
  <c r="X6" i="4"/>
  <c r="X4" i="4"/>
  <c r="X45" i="4"/>
  <c r="X43" i="4"/>
  <c r="X39" i="4"/>
  <c r="X35" i="4"/>
  <c r="X29" i="4"/>
  <c r="X25" i="4"/>
  <c r="X21" i="4"/>
  <c r="X17" i="4"/>
  <c r="X13" i="4"/>
  <c r="X9" i="4"/>
  <c r="X3" i="4"/>
  <c r="D47" i="4"/>
  <c r="X41" i="4"/>
  <c r="X37" i="4"/>
  <c r="X33" i="4"/>
  <c r="X31" i="4"/>
  <c r="X27" i="4"/>
  <c r="X23" i="4"/>
  <c r="X19" i="4"/>
  <c r="X15" i="4"/>
  <c r="X11" i="4"/>
  <c r="X7" i="4"/>
  <c r="X5" i="4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9" i="2"/>
  <c r="R275" i="2"/>
  <c r="R280" i="2"/>
  <c r="R281" i="2"/>
  <c r="R283" i="2"/>
  <c r="R284" i="2"/>
  <c r="R285" i="2"/>
  <c r="N36" i="3"/>
  <c r="N40" i="3"/>
  <c r="N44" i="3"/>
  <c r="N48" i="3"/>
  <c r="N52" i="3"/>
  <c r="N56" i="3"/>
  <c r="N60" i="3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186" i="2"/>
  <c r="R190" i="2"/>
  <c r="R194" i="2"/>
  <c r="R198" i="2"/>
  <c r="R202" i="2"/>
  <c r="R206" i="2"/>
  <c r="R210" i="2"/>
  <c r="R214" i="2"/>
  <c r="R218" i="2"/>
  <c r="R222" i="2"/>
  <c r="R226" i="2"/>
  <c r="R230" i="2"/>
  <c r="R234" i="2"/>
  <c r="R238" i="2"/>
  <c r="R242" i="2"/>
  <c r="R246" i="2"/>
  <c r="R250" i="2"/>
  <c r="R254" i="2"/>
  <c r="R258" i="2"/>
  <c r="R262" i="2"/>
  <c r="R266" i="2"/>
  <c r="R270" i="2"/>
  <c r="R282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272" i="2"/>
  <c r="R276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3" i="2"/>
  <c r="R277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68" i="2"/>
  <c r="R172" i="2"/>
  <c r="R176" i="2"/>
  <c r="R180" i="2"/>
  <c r="R184" i="2"/>
  <c r="R188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4" i="2"/>
  <c r="R278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63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0" i="3"/>
  <c r="N264" i="3"/>
  <c r="N268" i="3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98" i="3"/>
  <c r="H2" i="5"/>
  <c r="H3" i="5"/>
  <c r="I3" i="5" s="1"/>
  <c r="H4" i="5"/>
  <c r="H5" i="5"/>
  <c r="I5" i="5" s="1"/>
  <c r="H6" i="5"/>
  <c r="H7" i="5"/>
  <c r="I7" i="5" s="1"/>
  <c r="H8" i="5"/>
  <c r="H9" i="5"/>
  <c r="I9" i="5" s="1"/>
  <c r="H10" i="5"/>
  <c r="H11" i="5"/>
  <c r="I11" i="5" s="1"/>
  <c r="H12" i="5"/>
  <c r="H13" i="5"/>
  <c r="I13" i="5" s="1"/>
  <c r="H14" i="5"/>
  <c r="H15" i="5"/>
  <c r="I15" i="5" s="1"/>
  <c r="H16" i="5"/>
  <c r="H17" i="5"/>
  <c r="I17" i="5" s="1"/>
  <c r="H18" i="5"/>
  <c r="H19" i="5"/>
  <c r="I19" i="5" s="1"/>
  <c r="H20" i="5"/>
  <c r="H21" i="5"/>
  <c r="I21" i="5" s="1"/>
  <c r="H22" i="5"/>
  <c r="H23" i="5"/>
  <c r="I23" i="5" s="1"/>
  <c r="H24" i="5"/>
  <c r="H25" i="5"/>
  <c r="I25" i="5" s="1"/>
  <c r="H26" i="5"/>
  <c r="H27" i="5"/>
  <c r="I27" i="5" s="1"/>
  <c r="H28" i="5"/>
  <c r="L2" i="5"/>
  <c r="M2" i="5"/>
  <c r="N2" i="5"/>
  <c r="N3" i="5"/>
  <c r="L3" i="5"/>
  <c r="M3" i="5"/>
  <c r="M4" i="5"/>
  <c r="N4" i="5"/>
  <c r="L4" i="5"/>
  <c r="L5" i="5"/>
  <c r="M5" i="5"/>
  <c r="N5" i="5"/>
  <c r="L6" i="5"/>
  <c r="M6" i="5"/>
  <c r="N6" i="5"/>
  <c r="N7" i="5"/>
  <c r="L7" i="5"/>
  <c r="M7" i="5"/>
  <c r="M8" i="5"/>
  <c r="N8" i="5"/>
  <c r="L8" i="5"/>
  <c r="L9" i="5"/>
  <c r="M9" i="5"/>
  <c r="N9" i="5"/>
  <c r="L10" i="5"/>
  <c r="M10" i="5"/>
  <c r="N10" i="5"/>
  <c r="N11" i="5"/>
  <c r="L11" i="5"/>
  <c r="M11" i="5"/>
  <c r="M12" i="5"/>
  <c r="N12" i="5"/>
  <c r="L12" i="5"/>
  <c r="L13" i="5"/>
  <c r="M13" i="5"/>
  <c r="N13" i="5"/>
  <c r="L14" i="5"/>
  <c r="M14" i="5"/>
  <c r="N14" i="5"/>
  <c r="N15" i="5"/>
  <c r="L15" i="5"/>
  <c r="M15" i="5"/>
  <c r="M16" i="5"/>
  <c r="N16" i="5"/>
  <c r="L16" i="5"/>
  <c r="L17" i="5"/>
  <c r="M17" i="5"/>
  <c r="N17" i="5"/>
  <c r="L18" i="5"/>
  <c r="M18" i="5"/>
  <c r="N18" i="5"/>
  <c r="N19" i="5"/>
  <c r="L19" i="5"/>
  <c r="M19" i="5"/>
  <c r="M20" i="5"/>
  <c r="N20" i="5"/>
  <c r="L20" i="5"/>
  <c r="L21" i="5"/>
  <c r="M21" i="5"/>
  <c r="N21" i="5"/>
  <c r="L22" i="5"/>
  <c r="N22" i="5"/>
  <c r="N23" i="5"/>
  <c r="L23" i="5"/>
  <c r="M23" i="5"/>
  <c r="M24" i="5"/>
  <c r="N24" i="5"/>
  <c r="L24" i="5"/>
  <c r="L25" i="5"/>
  <c r="M25" i="5"/>
  <c r="N25" i="5"/>
  <c r="L26" i="5"/>
  <c r="M26" i="5"/>
  <c r="N26" i="5"/>
  <c r="N27" i="5"/>
  <c r="L27" i="5"/>
  <c r="M27" i="5"/>
  <c r="M28" i="5"/>
  <c r="N28" i="5"/>
  <c r="L28" i="5"/>
  <c r="M22" i="5"/>
  <c r="N405" i="3"/>
  <c r="N37" i="3"/>
  <c r="N41" i="3"/>
  <c r="N45" i="3"/>
  <c r="N49" i="3"/>
  <c r="N53" i="3"/>
  <c r="N57" i="3"/>
  <c r="N61" i="3"/>
  <c r="N65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382" i="3"/>
  <c r="N386" i="3"/>
  <c r="N390" i="3"/>
  <c r="N394" i="3"/>
  <c r="N398" i="3"/>
  <c r="N402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7" i="3"/>
  <c r="N111" i="3"/>
  <c r="N115" i="3"/>
  <c r="N123" i="3"/>
  <c r="N127" i="3"/>
  <c r="N131" i="3"/>
  <c r="N139" i="3"/>
  <c r="N143" i="3"/>
  <c r="N147" i="3"/>
  <c r="N155" i="3"/>
  <c r="N159" i="3"/>
  <c r="N167" i="3"/>
  <c r="N175" i="3"/>
  <c r="N183" i="3"/>
  <c r="N191" i="3"/>
  <c r="N199" i="3"/>
  <c r="N207" i="3"/>
  <c r="N215" i="3"/>
  <c r="N223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391" i="3"/>
  <c r="N399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103" i="3"/>
  <c r="N119" i="3"/>
  <c r="N135" i="3"/>
  <c r="N151" i="3"/>
  <c r="N156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06" i="3"/>
  <c r="N407" i="3"/>
  <c r="AA407" i="2"/>
  <c r="I407" i="2"/>
  <c r="M407" i="2" s="1"/>
  <c r="F407" i="2"/>
  <c r="R407" i="2" s="1"/>
  <c r="Z407" i="2"/>
  <c r="H407" i="2"/>
  <c r="L407" i="2" s="1"/>
  <c r="AB407" i="2"/>
  <c r="J407" i="2"/>
  <c r="N407" i="2" s="1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A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AA226" i="3"/>
  <c r="AA227" i="3"/>
  <c r="F876" i="2" l="1"/>
  <c r="H876" i="2"/>
  <c r="L876" i="2" s="1"/>
  <c r="C878" i="2"/>
  <c r="I878" i="2" s="1"/>
  <c r="M878" i="2" s="1"/>
  <c r="I871" i="2"/>
  <c r="M871" i="2" s="1"/>
  <c r="F880" i="2"/>
  <c r="H880" i="2"/>
  <c r="L880" i="2" s="1"/>
  <c r="B877" i="2"/>
  <c r="H870" i="2"/>
  <c r="L870" i="2" s="1"/>
  <c r="F870" i="2"/>
  <c r="H879" i="2"/>
  <c r="L879" i="2" s="1"/>
  <c r="B881" i="2"/>
  <c r="H874" i="2"/>
  <c r="L874" i="2" s="1"/>
  <c r="F874" i="2"/>
  <c r="D879" i="2"/>
  <c r="J879" i="2" s="1"/>
  <c r="N879" i="2" s="1"/>
  <c r="J872" i="2"/>
  <c r="N872" i="2" s="1"/>
  <c r="C882" i="2"/>
  <c r="I882" i="2" s="1"/>
  <c r="M882" i="2" s="1"/>
  <c r="I875" i="2"/>
  <c r="M875" i="2" s="1"/>
  <c r="F875" i="2"/>
  <c r="H878" i="2"/>
  <c r="L878" i="2" s="1"/>
  <c r="F878" i="2"/>
  <c r="H882" i="2"/>
  <c r="L882" i="2" s="1"/>
  <c r="F882" i="2"/>
  <c r="I870" i="2"/>
  <c r="M870" i="2" s="1"/>
  <c r="C877" i="2"/>
  <c r="I877" i="2" s="1"/>
  <c r="M877" i="2" s="1"/>
  <c r="F852" i="2"/>
  <c r="H852" i="2"/>
  <c r="L852" i="2" s="1"/>
  <c r="B853" i="2"/>
  <c r="H846" i="2"/>
  <c r="L846" i="2" s="1"/>
  <c r="F846" i="2"/>
  <c r="F848" i="2"/>
  <c r="H848" i="2"/>
  <c r="L848" i="2" s="1"/>
  <c r="B849" i="2"/>
  <c r="H842" i="2"/>
  <c r="L842" i="2" s="1"/>
  <c r="F842" i="2"/>
  <c r="H854" i="2"/>
  <c r="L854" i="2" s="1"/>
  <c r="F854" i="2"/>
  <c r="H850" i="2"/>
  <c r="L850" i="2" s="1"/>
  <c r="F850" i="2"/>
  <c r="H822" i="2"/>
  <c r="L822" i="2" s="1"/>
  <c r="F822" i="2"/>
  <c r="D823" i="2"/>
  <c r="J823" i="2" s="1"/>
  <c r="N823" i="2" s="1"/>
  <c r="J816" i="2"/>
  <c r="N816" i="2" s="1"/>
  <c r="H823" i="2"/>
  <c r="L823" i="2" s="1"/>
  <c r="B821" i="2"/>
  <c r="H814" i="2"/>
  <c r="L814" i="2" s="1"/>
  <c r="F814" i="2"/>
  <c r="F820" i="2"/>
  <c r="H820" i="2"/>
  <c r="L820" i="2" s="1"/>
  <c r="F824" i="2"/>
  <c r="H824" i="2"/>
  <c r="L824" i="2" s="1"/>
  <c r="B825" i="2"/>
  <c r="H818" i="2"/>
  <c r="L818" i="2" s="1"/>
  <c r="F818" i="2"/>
  <c r="F816" i="2"/>
  <c r="H826" i="2"/>
  <c r="L826" i="2" s="1"/>
  <c r="F826" i="2"/>
  <c r="F796" i="2"/>
  <c r="H796" i="2"/>
  <c r="L796" i="2" s="1"/>
  <c r="B797" i="2"/>
  <c r="H790" i="2"/>
  <c r="L790" i="2" s="1"/>
  <c r="F790" i="2"/>
  <c r="B793" i="2"/>
  <c r="H786" i="2"/>
  <c r="L786" i="2" s="1"/>
  <c r="F786" i="2"/>
  <c r="H794" i="2"/>
  <c r="L794" i="2" s="1"/>
  <c r="F794" i="2"/>
  <c r="F792" i="2"/>
  <c r="H792" i="2"/>
  <c r="L792" i="2" s="1"/>
  <c r="C794" i="2"/>
  <c r="I794" i="2" s="1"/>
  <c r="M794" i="2" s="1"/>
  <c r="I787" i="2"/>
  <c r="M787" i="2" s="1"/>
  <c r="H798" i="2"/>
  <c r="L798" i="2" s="1"/>
  <c r="F798" i="2"/>
  <c r="F787" i="2"/>
  <c r="H770" i="2"/>
  <c r="L770" i="2" s="1"/>
  <c r="F770" i="2"/>
  <c r="D767" i="2"/>
  <c r="J760" i="2"/>
  <c r="N760" i="2" s="1"/>
  <c r="F760" i="2"/>
  <c r="F764" i="2"/>
  <c r="H764" i="2"/>
  <c r="L764" i="2" s="1"/>
  <c r="F768" i="2"/>
  <c r="H768" i="2"/>
  <c r="L768" i="2" s="1"/>
  <c r="B765" i="2"/>
  <c r="H758" i="2"/>
  <c r="L758" i="2" s="1"/>
  <c r="F758" i="2"/>
  <c r="H766" i="2"/>
  <c r="L766" i="2" s="1"/>
  <c r="F766" i="2"/>
  <c r="B769" i="2"/>
  <c r="H762" i="2"/>
  <c r="L762" i="2" s="1"/>
  <c r="F762" i="2"/>
  <c r="F740" i="2"/>
  <c r="H740" i="2"/>
  <c r="L740" i="2" s="1"/>
  <c r="H738" i="2"/>
  <c r="L738" i="2" s="1"/>
  <c r="F738" i="2"/>
  <c r="F736" i="2"/>
  <c r="H736" i="2"/>
  <c r="L736" i="2" s="1"/>
  <c r="B737" i="2"/>
  <c r="H730" i="2"/>
  <c r="L730" i="2" s="1"/>
  <c r="F730" i="2"/>
  <c r="H742" i="2"/>
  <c r="L742" i="2" s="1"/>
  <c r="F742" i="2"/>
  <c r="B741" i="2"/>
  <c r="H734" i="2"/>
  <c r="L734" i="2" s="1"/>
  <c r="F734" i="2"/>
  <c r="B709" i="2"/>
  <c r="H702" i="2"/>
  <c r="L702" i="2" s="1"/>
  <c r="F702" i="2"/>
  <c r="F712" i="2"/>
  <c r="C714" i="2"/>
  <c r="I714" i="2" s="1"/>
  <c r="M714" i="2" s="1"/>
  <c r="I707" i="2"/>
  <c r="M707" i="2" s="1"/>
  <c r="C710" i="2"/>
  <c r="I710" i="2" s="1"/>
  <c r="M710" i="2" s="1"/>
  <c r="I703" i="2"/>
  <c r="M703" i="2" s="1"/>
  <c r="F703" i="2"/>
  <c r="B713" i="2"/>
  <c r="H706" i="2"/>
  <c r="L706" i="2" s="1"/>
  <c r="F706" i="2"/>
  <c r="F711" i="2"/>
  <c r="H711" i="2"/>
  <c r="L711" i="2" s="1"/>
  <c r="F708" i="2"/>
  <c r="H714" i="2"/>
  <c r="L714" i="2" s="1"/>
  <c r="F714" i="2"/>
  <c r="H710" i="2"/>
  <c r="L710" i="2" s="1"/>
  <c r="F710" i="2"/>
  <c r="H686" i="2"/>
  <c r="L686" i="2" s="1"/>
  <c r="F686" i="2"/>
  <c r="F684" i="2"/>
  <c r="H684" i="2"/>
  <c r="L684" i="2" s="1"/>
  <c r="B685" i="2"/>
  <c r="H678" i="2"/>
  <c r="L678" i="2" s="1"/>
  <c r="F678" i="2"/>
  <c r="H682" i="2"/>
  <c r="L682" i="2" s="1"/>
  <c r="F682" i="2"/>
  <c r="F680" i="2"/>
  <c r="H680" i="2"/>
  <c r="L680" i="2" s="1"/>
  <c r="B681" i="2"/>
  <c r="H674" i="2"/>
  <c r="L674" i="2" s="1"/>
  <c r="F674" i="2"/>
  <c r="H658" i="2"/>
  <c r="L658" i="2" s="1"/>
  <c r="F658" i="2"/>
  <c r="B653" i="2"/>
  <c r="H646" i="2"/>
  <c r="L646" i="2" s="1"/>
  <c r="F646" i="2"/>
  <c r="F655" i="2"/>
  <c r="H654" i="2"/>
  <c r="L654" i="2" s="1"/>
  <c r="F654" i="2"/>
  <c r="F656" i="2"/>
  <c r="H656" i="2"/>
  <c r="L656" i="2" s="1"/>
  <c r="F652" i="2"/>
  <c r="H652" i="2"/>
  <c r="L652" i="2" s="1"/>
  <c r="B657" i="2"/>
  <c r="H650" i="2"/>
  <c r="L650" i="2" s="1"/>
  <c r="F650" i="2"/>
  <c r="F624" i="2"/>
  <c r="H624" i="2"/>
  <c r="L624" i="2" s="1"/>
  <c r="F628" i="2"/>
  <c r="H628" i="2"/>
  <c r="L628" i="2" s="1"/>
  <c r="B625" i="2"/>
  <c r="H618" i="2"/>
  <c r="L618" i="2" s="1"/>
  <c r="F618" i="2"/>
  <c r="B629" i="2"/>
  <c r="H622" i="2"/>
  <c r="L622" i="2" s="1"/>
  <c r="F622" i="2"/>
  <c r="F627" i="2"/>
  <c r="H630" i="2"/>
  <c r="L630" i="2" s="1"/>
  <c r="F630" i="2"/>
  <c r="H626" i="2"/>
  <c r="L626" i="2" s="1"/>
  <c r="F626" i="2"/>
  <c r="F600" i="2"/>
  <c r="H600" i="2"/>
  <c r="L600" i="2" s="1"/>
  <c r="F596" i="2"/>
  <c r="H596" i="2"/>
  <c r="L596" i="2" s="1"/>
  <c r="B597" i="2"/>
  <c r="H590" i="2"/>
  <c r="L590" i="2" s="1"/>
  <c r="F590" i="2"/>
  <c r="R590" i="2" s="1"/>
  <c r="B601" i="2"/>
  <c r="H594" i="2"/>
  <c r="L594" i="2" s="1"/>
  <c r="F594" i="2"/>
  <c r="H602" i="2"/>
  <c r="L602" i="2" s="1"/>
  <c r="F602" i="2"/>
  <c r="H598" i="2"/>
  <c r="L598" i="2" s="1"/>
  <c r="F598" i="2"/>
  <c r="V582" i="2"/>
  <c r="V587" i="2"/>
  <c r="V585" i="2"/>
  <c r="V586" i="2"/>
  <c r="V583" i="2"/>
  <c r="V584" i="2"/>
  <c r="V581" i="2"/>
  <c r="T579" i="2"/>
  <c r="T583" i="2"/>
  <c r="U576" i="2"/>
  <c r="U580" i="2"/>
  <c r="R579" i="2"/>
  <c r="T580" i="2"/>
  <c r="U577" i="2"/>
  <c r="U581" i="2"/>
  <c r="R578" i="2"/>
  <c r="R577" i="2"/>
  <c r="B79" i="5"/>
  <c r="T577" i="2"/>
  <c r="T581" i="2"/>
  <c r="T585" i="2"/>
  <c r="T589" i="2"/>
  <c r="R575" i="2"/>
  <c r="U578" i="2"/>
  <c r="U582" i="2"/>
  <c r="U586" i="2"/>
  <c r="T578" i="2"/>
  <c r="T582" i="2"/>
  <c r="T586" i="2"/>
  <c r="T590" i="2"/>
  <c r="U575" i="2"/>
  <c r="U579" i="2"/>
  <c r="U583" i="2"/>
  <c r="M78" i="5"/>
  <c r="N78" i="5"/>
  <c r="C79" i="5"/>
  <c r="H76" i="5"/>
  <c r="I76" i="5" s="1"/>
  <c r="M76" i="5"/>
  <c r="N77" i="5"/>
  <c r="M77" i="5"/>
  <c r="B77" i="5"/>
  <c r="L76" i="5"/>
  <c r="L554" i="2"/>
  <c r="X51" i="4"/>
  <c r="X52" i="4"/>
  <c r="X50" i="4"/>
  <c r="I28" i="5"/>
  <c r="I24" i="5"/>
  <c r="I20" i="5"/>
  <c r="I16" i="5"/>
  <c r="I12" i="5"/>
  <c r="I8" i="5"/>
  <c r="I4" i="5"/>
  <c r="W50" i="4"/>
  <c r="W51" i="4"/>
  <c r="W52" i="4"/>
  <c r="V50" i="4"/>
  <c r="V51" i="4"/>
  <c r="V52" i="4"/>
  <c r="I26" i="5"/>
  <c r="I22" i="5"/>
  <c r="I18" i="5"/>
  <c r="I14" i="5"/>
  <c r="I10" i="5"/>
  <c r="I6" i="5"/>
  <c r="H408" i="2"/>
  <c r="L408" i="2" s="1"/>
  <c r="F408" i="2"/>
  <c r="R408" i="2" s="1"/>
  <c r="Z408" i="2"/>
  <c r="AA408" i="2"/>
  <c r="I408" i="2"/>
  <c r="M408" i="2" s="1"/>
  <c r="J408" i="2"/>
  <c r="N408" i="2" s="1"/>
  <c r="AB408" i="2"/>
  <c r="AA228" i="3"/>
  <c r="AA229" i="3"/>
  <c r="H877" i="2" l="1"/>
  <c r="L877" i="2" s="1"/>
  <c r="F877" i="2"/>
  <c r="F879" i="2"/>
  <c r="H881" i="2"/>
  <c r="L881" i="2" s="1"/>
  <c r="F881" i="2"/>
  <c r="H849" i="2"/>
  <c r="L849" i="2" s="1"/>
  <c r="F849" i="2"/>
  <c r="H853" i="2"/>
  <c r="L853" i="2" s="1"/>
  <c r="F853" i="2"/>
  <c r="H821" i="2"/>
  <c r="L821" i="2" s="1"/>
  <c r="F821" i="2"/>
  <c r="H825" i="2"/>
  <c r="L825" i="2" s="1"/>
  <c r="F825" i="2"/>
  <c r="F823" i="2"/>
  <c r="H797" i="2"/>
  <c r="L797" i="2" s="1"/>
  <c r="F797" i="2"/>
  <c r="H793" i="2"/>
  <c r="L793" i="2" s="1"/>
  <c r="F793" i="2"/>
  <c r="H769" i="2"/>
  <c r="L769" i="2" s="1"/>
  <c r="F769" i="2"/>
  <c r="J767" i="2"/>
  <c r="N767" i="2" s="1"/>
  <c r="F767" i="2"/>
  <c r="H765" i="2"/>
  <c r="L765" i="2" s="1"/>
  <c r="F765" i="2"/>
  <c r="H741" i="2"/>
  <c r="L741" i="2" s="1"/>
  <c r="F741" i="2"/>
  <c r="H737" i="2"/>
  <c r="L737" i="2" s="1"/>
  <c r="F737" i="2"/>
  <c r="H713" i="2"/>
  <c r="L713" i="2" s="1"/>
  <c r="F713" i="2"/>
  <c r="H709" i="2"/>
  <c r="L709" i="2" s="1"/>
  <c r="F709" i="2"/>
  <c r="H685" i="2"/>
  <c r="L685" i="2" s="1"/>
  <c r="F685" i="2"/>
  <c r="H681" i="2"/>
  <c r="L681" i="2" s="1"/>
  <c r="F681" i="2"/>
  <c r="H657" i="2"/>
  <c r="L657" i="2" s="1"/>
  <c r="F657" i="2"/>
  <c r="H653" i="2"/>
  <c r="L653" i="2" s="1"/>
  <c r="F653" i="2"/>
  <c r="H629" i="2"/>
  <c r="L629" i="2" s="1"/>
  <c r="F629" i="2"/>
  <c r="H625" i="2"/>
  <c r="L625" i="2" s="1"/>
  <c r="F625" i="2"/>
  <c r="H601" i="2"/>
  <c r="L601" i="2" s="1"/>
  <c r="F601" i="2"/>
  <c r="H597" i="2"/>
  <c r="L597" i="2" s="1"/>
  <c r="F597" i="2"/>
  <c r="R597" i="2" s="1"/>
  <c r="U587" i="2"/>
  <c r="N79" i="5"/>
  <c r="V590" i="2"/>
  <c r="V589" i="2"/>
  <c r="V588" i="2"/>
  <c r="V592" i="2"/>
  <c r="V594" i="2"/>
  <c r="V591" i="2"/>
  <c r="V593" i="2"/>
  <c r="H79" i="5"/>
  <c r="I79" i="5" s="1"/>
  <c r="R580" i="2"/>
  <c r="R582" i="2"/>
  <c r="U588" i="2"/>
  <c r="T587" i="2"/>
  <c r="T588" i="2"/>
  <c r="R586" i="2"/>
  <c r="U584" i="2"/>
  <c r="L79" i="5"/>
  <c r="R585" i="2"/>
  <c r="U589" i="2"/>
  <c r="T584" i="2"/>
  <c r="B80" i="5"/>
  <c r="R584" i="2"/>
  <c r="U585" i="2"/>
  <c r="U592" i="2"/>
  <c r="T591" i="2"/>
  <c r="M79" i="5"/>
  <c r="R595" i="2"/>
  <c r="C80" i="5"/>
  <c r="R587" i="2"/>
  <c r="D80" i="5"/>
  <c r="R588" i="2"/>
  <c r="H77" i="5"/>
  <c r="L77" i="5"/>
  <c r="V409" i="2"/>
  <c r="U409" i="2"/>
  <c r="T409" i="2"/>
  <c r="H409" i="2"/>
  <c r="L409" i="2" s="1"/>
  <c r="F409" i="2"/>
  <c r="R409" i="2" s="1"/>
  <c r="Z409" i="2"/>
  <c r="AA409" i="2"/>
  <c r="I409" i="2"/>
  <c r="M409" i="2" s="1"/>
  <c r="AB409" i="2"/>
  <c r="J409" i="2"/>
  <c r="N409" i="2" s="1"/>
  <c r="AA230" i="3"/>
  <c r="AA231" i="3"/>
  <c r="L80" i="5" l="1"/>
  <c r="R592" i="2"/>
  <c r="V603" i="2"/>
  <c r="V597" i="2"/>
  <c r="V599" i="2"/>
  <c r="V596" i="2"/>
  <c r="V600" i="2"/>
  <c r="V598" i="2"/>
  <c r="V601" i="2"/>
  <c r="V595" i="2"/>
  <c r="T593" i="2"/>
  <c r="T594" i="2"/>
  <c r="T597" i="2"/>
  <c r="B81" i="5"/>
  <c r="R591" i="2"/>
  <c r="T600" i="2"/>
  <c r="R593" i="2"/>
  <c r="T604" i="2"/>
  <c r="R589" i="2"/>
  <c r="U591" i="2"/>
  <c r="U594" i="2"/>
  <c r="T596" i="2"/>
  <c r="T603" i="2"/>
  <c r="U597" i="2"/>
  <c r="U599" i="2"/>
  <c r="U590" i="2"/>
  <c r="T595" i="2"/>
  <c r="U593" i="2"/>
  <c r="T592" i="2"/>
  <c r="U595" i="2"/>
  <c r="M80" i="5"/>
  <c r="V608" i="2"/>
  <c r="H80" i="5"/>
  <c r="I80" i="5" s="1"/>
  <c r="R604" i="2"/>
  <c r="D81" i="5"/>
  <c r="N80" i="5"/>
  <c r="C81" i="5"/>
  <c r="I78" i="5"/>
  <c r="I77" i="5"/>
  <c r="T410" i="2"/>
  <c r="U410" i="2"/>
  <c r="V410" i="2"/>
  <c r="AA410" i="2"/>
  <c r="I410" i="2"/>
  <c r="M410" i="2" s="1"/>
  <c r="AB410" i="2"/>
  <c r="J410" i="2"/>
  <c r="N410" i="2" s="1"/>
  <c r="Z410" i="2"/>
  <c r="H410" i="2"/>
  <c r="L410" i="2" s="1"/>
  <c r="F410" i="2"/>
  <c r="R410" i="2" s="1"/>
  <c r="AA232" i="3"/>
  <c r="AA233" i="3"/>
  <c r="U602" i="2" l="1"/>
  <c r="R600" i="2"/>
  <c r="H81" i="5"/>
  <c r="I81" i="5" s="1"/>
  <c r="R594" i="2"/>
  <c r="R602" i="2"/>
  <c r="V605" i="2"/>
  <c r="V607" i="2"/>
  <c r="V606" i="2"/>
  <c r="V604" i="2"/>
  <c r="V602" i="2"/>
  <c r="D82" i="5"/>
  <c r="V613" i="2"/>
  <c r="L81" i="5"/>
  <c r="T601" i="2"/>
  <c r="R611" i="2"/>
  <c r="U596" i="2"/>
  <c r="U598" i="2"/>
  <c r="R596" i="2"/>
  <c r="U609" i="2"/>
  <c r="T599" i="2"/>
  <c r="B82" i="5"/>
  <c r="R598" i="2"/>
  <c r="T598" i="2"/>
  <c r="T602" i="2"/>
  <c r="U600" i="2"/>
  <c r="R599" i="2"/>
  <c r="U605" i="2"/>
  <c r="U601" i="2"/>
  <c r="M81" i="5"/>
  <c r="N81" i="5"/>
  <c r="C82" i="5"/>
  <c r="U411" i="2"/>
  <c r="V411" i="2"/>
  <c r="T411" i="2"/>
  <c r="J411" i="2"/>
  <c r="N411" i="2" s="1"/>
  <c r="AB411" i="2"/>
  <c r="F411" i="2"/>
  <c r="R411" i="2" s="1"/>
  <c r="Z411" i="2"/>
  <c r="H411" i="2"/>
  <c r="L411" i="2" s="1"/>
  <c r="I411" i="2"/>
  <c r="M411" i="2" s="1"/>
  <c r="AA411" i="2"/>
  <c r="AA234" i="3"/>
  <c r="AA235" i="3"/>
  <c r="U607" i="2" l="1"/>
  <c r="U603" i="2"/>
  <c r="T607" i="2"/>
  <c r="R605" i="2"/>
  <c r="T605" i="2"/>
  <c r="B83" i="5"/>
  <c r="T606" i="2"/>
  <c r="T612" i="2"/>
  <c r="T608" i="2"/>
  <c r="H82" i="5"/>
  <c r="I82" i="5" s="1"/>
  <c r="R601" i="2"/>
  <c r="R608" i="2"/>
  <c r="V610" i="2"/>
  <c r="D83" i="5"/>
  <c r="V611" i="2"/>
  <c r="R609" i="2"/>
  <c r="V612" i="2"/>
  <c r="V609" i="2"/>
  <c r="V614" i="2"/>
  <c r="V619" i="2"/>
  <c r="R606" i="2"/>
  <c r="T611" i="2"/>
  <c r="T610" i="2"/>
  <c r="V615" i="2"/>
  <c r="R615" i="2"/>
  <c r="V621" i="2"/>
  <c r="T609" i="2"/>
  <c r="T616" i="2"/>
  <c r="L82" i="5"/>
  <c r="U606" i="2"/>
  <c r="U608" i="2"/>
  <c r="U604" i="2"/>
  <c r="U616" i="2"/>
  <c r="C83" i="5"/>
  <c r="V618" i="2"/>
  <c r="R618" i="2"/>
  <c r="D84" i="5"/>
  <c r="N82" i="5"/>
  <c r="R607" i="2"/>
  <c r="M82" i="5"/>
  <c r="V412" i="2"/>
  <c r="T412" i="2"/>
  <c r="U412" i="2"/>
  <c r="I412" i="2"/>
  <c r="M412" i="2" s="1"/>
  <c r="AA412" i="2"/>
  <c r="Z412" i="2"/>
  <c r="H412" i="2"/>
  <c r="L412" i="2" s="1"/>
  <c r="F412" i="2"/>
  <c r="R412" i="2" s="1"/>
  <c r="J412" i="2"/>
  <c r="N412" i="2" s="1"/>
  <c r="AB412" i="2"/>
  <c r="D46" i="8"/>
  <c r="AA236" i="3"/>
  <c r="M83" i="5" l="1"/>
  <c r="V616" i="2"/>
  <c r="V617" i="2"/>
  <c r="R616" i="2"/>
  <c r="T614" i="2"/>
  <c r="L83" i="5"/>
  <c r="R625" i="2"/>
  <c r="V627" i="2"/>
  <c r="V625" i="2"/>
  <c r="C84" i="5"/>
  <c r="R610" i="2"/>
  <c r="U612" i="2"/>
  <c r="U611" i="2"/>
  <c r="U613" i="2"/>
  <c r="U610" i="2"/>
  <c r="V628" i="2"/>
  <c r="V626" i="2"/>
  <c r="N83" i="5"/>
  <c r="T615" i="2"/>
  <c r="U615" i="2"/>
  <c r="U614" i="2"/>
  <c r="H83" i="5"/>
  <c r="I83" i="5" s="1"/>
  <c r="R603" i="2"/>
  <c r="R622" i="2"/>
  <c r="V622" i="2"/>
  <c r="T621" i="2"/>
  <c r="R613" i="2"/>
  <c r="T613" i="2"/>
  <c r="V624" i="2"/>
  <c r="V620" i="2"/>
  <c r="T618" i="2"/>
  <c r="T617" i="2"/>
  <c r="R612" i="2"/>
  <c r="B84" i="5"/>
  <c r="U413" i="2"/>
  <c r="T413" i="2"/>
  <c r="V413" i="2"/>
  <c r="AA413" i="2"/>
  <c r="I413" i="2"/>
  <c r="M413" i="2" s="1"/>
  <c r="Z413" i="2"/>
  <c r="F413" i="2"/>
  <c r="R413" i="2" s="1"/>
  <c r="H413" i="2"/>
  <c r="L413" i="2" s="1"/>
  <c r="AB413" i="2"/>
  <c r="J413" i="2"/>
  <c r="N413" i="2" s="1"/>
  <c r="AA237" i="3"/>
  <c r="V414" i="2" s="1"/>
  <c r="T414" i="2" s="1"/>
  <c r="U414" i="2" s="1"/>
  <c r="AA238" i="3"/>
  <c r="U622" i="2" l="1"/>
  <c r="R620" i="2"/>
  <c r="T623" i="2"/>
  <c r="T625" i="2"/>
  <c r="T622" i="2"/>
  <c r="T620" i="2"/>
  <c r="R621" i="2"/>
  <c r="U621" i="2"/>
  <c r="U623" i="2"/>
  <c r="R632" i="2"/>
  <c r="T619" i="2"/>
  <c r="N84" i="5"/>
  <c r="V629" i="2"/>
  <c r="R629" i="2"/>
  <c r="C85" i="5"/>
  <c r="U618" i="2"/>
  <c r="U617" i="2"/>
  <c r="U620" i="2"/>
  <c r="U619" i="2"/>
  <c r="T630" i="2"/>
  <c r="R619" i="2"/>
  <c r="B85" i="5"/>
  <c r="T624" i="2"/>
  <c r="L84" i="5"/>
  <c r="H84" i="5"/>
  <c r="I84" i="5" s="1"/>
  <c r="R614" i="2"/>
  <c r="U627" i="2"/>
  <c r="M84" i="5"/>
  <c r="U625" i="2"/>
  <c r="U630" i="2"/>
  <c r="D86" i="5"/>
  <c r="V623" i="2"/>
  <c r="D85" i="5"/>
  <c r="R623" i="2"/>
  <c r="N85" i="5"/>
  <c r="F414" i="2"/>
  <c r="R414" i="2" s="1"/>
  <c r="Z414" i="2"/>
  <c r="H414" i="2"/>
  <c r="L414" i="2" s="1"/>
  <c r="AB414" i="2"/>
  <c r="J414" i="2"/>
  <c r="N414" i="2" s="1"/>
  <c r="AA414" i="2"/>
  <c r="I414" i="2"/>
  <c r="M414" i="2" s="1"/>
  <c r="AA239" i="3"/>
  <c r="U415" i="2" s="1"/>
  <c r="V415" i="2" s="1"/>
  <c r="T415" i="2" s="1"/>
  <c r="AA240" i="3"/>
  <c r="V635" i="2" l="1"/>
  <c r="V634" i="2"/>
  <c r="R636" i="2"/>
  <c r="R627" i="2"/>
  <c r="T627" i="2"/>
  <c r="T628" i="2"/>
  <c r="T629" i="2"/>
  <c r="T631" i="2"/>
  <c r="V641" i="2"/>
  <c r="V642" i="2"/>
  <c r="V630" i="2"/>
  <c r="R630" i="2"/>
  <c r="N86" i="5"/>
  <c r="R626" i="2"/>
  <c r="T626" i="2"/>
  <c r="B86" i="5"/>
  <c r="R617" i="2"/>
  <c r="H85" i="5"/>
  <c r="I85" i="5" s="1"/>
  <c r="U633" i="2"/>
  <c r="C86" i="5"/>
  <c r="U624" i="2"/>
  <c r="U626" i="2"/>
  <c r="U629" i="2"/>
  <c r="T632" i="2"/>
  <c r="R639" i="2"/>
  <c r="U628" i="2"/>
  <c r="R628" i="2"/>
  <c r="L85" i="5"/>
  <c r="M85" i="5"/>
  <c r="V636" i="2"/>
  <c r="V632" i="2"/>
  <c r="V633" i="2"/>
  <c r="V631" i="2"/>
  <c r="J415" i="2"/>
  <c r="N415" i="2" s="1"/>
  <c r="AB415" i="2"/>
  <c r="H415" i="2"/>
  <c r="L415" i="2" s="1"/>
  <c r="Z415" i="2"/>
  <c r="F415" i="2"/>
  <c r="R415" i="2" s="1"/>
  <c r="I415" i="2"/>
  <c r="M415" i="2" s="1"/>
  <c r="AA415" i="2"/>
  <c r="AA241" i="3"/>
  <c r="T416" i="2" s="1"/>
  <c r="V416" i="2" s="1"/>
  <c r="U416" i="2" s="1"/>
  <c r="AA242" i="3"/>
  <c r="V640" i="2" l="1"/>
  <c r="V638" i="2"/>
  <c r="U636" i="2"/>
  <c r="V643" i="2"/>
  <c r="R624" i="2"/>
  <c r="H86" i="5"/>
  <c r="I86" i="5" s="1"/>
  <c r="M86" i="5"/>
  <c r="V637" i="2"/>
  <c r="R637" i="2"/>
  <c r="V639" i="2"/>
  <c r="V647" i="2"/>
  <c r="T637" i="2"/>
  <c r="V649" i="2"/>
  <c r="R643" i="2"/>
  <c r="R634" i="2"/>
  <c r="T634" i="2"/>
  <c r="T635" i="2"/>
  <c r="T636" i="2"/>
  <c r="T639" i="2"/>
  <c r="U635" i="2"/>
  <c r="R646" i="2"/>
  <c r="V646" i="2"/>
  <c r="C87" i="5"/>
  <c r="U631" i="2"/>
  <c r="R631" i="2"/>
  <c r="U632" i="2"/>
  <c r="U637" i="2"/>
  <c r="U634" i="2"/>
  <c r="L86" i="5"/>
  <c r="U640" i="2"/>
  <c r="R633" i="2"/>
  <c r="T645" i="2"/>
  <c r="T633" i="2"/>
  <c r="B87" i="5"/>
  <c r="T638" i="2"/>
  <c r="U644" i="2"/>
  <c r="V648" i="2"/>
  <c r="U641" i="2"/>
  <c r="N87" i="5"/>
  <c r="D87" i="5"/>
  <c r="I416" i="2"/>
  <c r="M416" i="2" s="1"/>
  <c r="AA416" i="2"/>
  <c r="AB416" i="2"/>
  <c r="J416" i="2"/>
  <c r="N416" i="2" s="1"/>
  <c r="Z416" i="2"/>
  <c r="F416" i="2"/>
  <c r="R416" i="2" s="1"/>
  <c r="H416" i="2"/>
  <c r="L416" i="2" s="1"/>
  <c r="AA243" i="3"/>
  <c r="T417" i="2" s="1"/>
  <c r="V417" i="2" s="1"/>
  <c r="U417" i="2" s="1"/>
  <c r="AA244" i="3"/>
  <c r="R641" i="2" l="1"/>
  <c r="T641" i="2"/>
  <c r="C88" i="5"/>
  <c r="U638" i="2"/>
  <c r="R653" i="2"/>
  <c r="U642" i="2"/>
  <c r="R642" i="2"/>
  <c r="U648" i="2"/>
  <c r="U643" i="2"/>
  <c r="R640" i="2"/>
  <c r="T640" i="2"/>
  <c r="B88" i="5"/>
  <c r="T644" i="2"/>
  <c r="V650" i="2"/>
  <c r="L87" i="5"/>
  <c r="M87" i="5"/>
  <c r="H87" i="5"/>
  <c r="I87" i="5" s="1"/>
  <c r="R635" i="2"/>
  <c r="U650" i="2"/>
  <c r="R650" i="2"/>
  <c r="U639" i="2"/>
  <c r="T646" i="2"/>
  <c r="T642" i="2"/>
  <c r="D89" i="5"/>
  <c r="V644" i="2"/>
  <c r="R644" i="2"/>
  <c r="D88" i="5"/>
  <c r="V645" i="2"/>
  <c r="U651" i="2"/>
  <c r="T643" i="2"/>
  <c r="I417" i="2"/>
  <c r="M417" i="2" s="1"/>
  <c r="AA417" i="2"/>
  <c r="F417" i="2"/>
  <c r="R417" i="2" s="1"/>
  <c r="H417" i="2"/>
  <c r="L417" i="2" s="1"/>
  <c r="Z417" i="2"/>
  <c r="J417" i="2"/>
  <c r="N417" i="2" s="1"/>
  <c r="AB417" i="2"/>
  <c r="AA245" i="3"/>
  <c r="V418" i="2" s="1"/>
  <c r="U418" i="2" s="1"/>
  <c r="T418" i="2" s="1"/>
  <c r="AA246" i="3"/>
  <c r="V653" i="2" l="1"/>
  <c r="N88" i="5"/>
  <c r="R657" i="2"/>
  <c r="V655" i="2"/>
  <c r="R647" i="2"/>
  <c r="T647" i="2"/>
  <c r="B89" i="5"/>
  <c r="T651" i="2"/>
  <c r="T650" i="2"/>
  <c r="T653" i="2"/>
  <c r="V657" i="2"/>
  <c r="U649" i="2"/>
  <c r="R649" i="2"/>
  <c r="R660" i="2"/>
  <c r="M88" i="5"/>
  <c r="V663" i="2"/>
  <c r="V651" i="2"/>
  <c r="R651" i="2"/>
  <c r="V652" i="2"/>
  <c r="T649" i="2"/>
  <c r="L88" i="5"/>
  <c r="V654" i="2"/>
  <c r="V656" i="2"/>
  <c r="R638" i="2"/>
  <c r="H88" i="5"/>
  <c r="I88" i="5" s="1"/>
  <c r="C89" i="5"/>
  <c r="U645" i="2"/>
  <c r="U646" i="2"/>
  <c r="U647" i="2"/>
  <c r="T652" i="2"/>
  <c r="R648" i="2"/>
  <c r="T648" i="2"/>
  <c r="AA418" i="2"/>
  <c r="I418" i="2"/>
  <c r="M418" i="2" s="1"/>
  <c r="F418" i="2"/>
  <c r="R418" i="2" s="1"/>
  <c r="H418" i="2"/>
  <c r="L418" i="2" s="1"/>
  <c r="Z418" i="2"/>
  <c r="AB418" i="2"/>
  <c r="J418" i="2"/>
  <c r="N418" i="2" s="1"/>
  <c r="AA247" i="3"/>
  <c r="V419" i="2" s="1"/>
  <c r="T419" i="2" s="1"/>
  <c r="U419" i="2" s="1"/>
  <c r="AA248" i="3"/>
  <c r="V662" i="2" l="1"/>
  <c r="M89" i="5"/>
  <c r="V664" i="2"/>
  <c r="R655" i="2"/>
  <c r="T655" i="2"/>
  <c r="H89" i="5"/>
  <c r="I89" i="5" s="1"/>
  <c r="R645" i="2"/>
  <c r="C90" i="5"/>
  <c r="U661" i="2"/>
  <c r="U652" i="2"/>
  <c r="R652" i="2"/>
  <c r="U654" i="2"/>
  <c r="U653" i="2"/>
  <c r="U655" i="2"/>
  <c r="U658" i="2"/>
  <c r="R667" i="2"/>
  <c r="U656" i="2"/>
  <c r="R656" i="2"/>
  <c r="T656" i="2"/>
  <c r="T659" i="2"/>
  <c r="V661" i="2"/>
  <c r="N89" i="5"/>
  <c r="D90" i="5"/>
  <c r="T667" i="2"/>
  <c r="T654" i="2"/>
  <c r="B90" i="5"/>
  <c r="T658" i="2"/>
  <c r="T660" i="2"/>
  <c r="U657" i="2"/>
  <c r="T657" i="2"/>
  <c r="L89" i="5"/>
  <c r="V658" i="2"/>
  <c r="R658" i="2"/>
  <c r="V660" i="2"/>
  <c r="N90" i="5"/>
  <c r="R664" i="2"/>
  <c r="V668" i="2"/>
  <c r="V659" i="2"/>
  <c r="Z419" i="2"/>
  <c r="H419" i="2"/>
  <c r="L419" i="2" s="1"/>
  <c r="F419" i="2"/>
  <c r="R419" i="2" s="1"/>
  <c r="AA419" i="2"/>
  <c r="I419" i="2"/>
  <c r="M419" i="2" s="1"/>
  <c r="AB419" i="2"/>
  <c r="J419" i="2"/>
  <c r="N419" i="2" s="1"/>
  <c r="AA249" i="3"/>
  <c r="V420" i="2" s="1"/>
  <c r="U420" i="2" s="1"/>
  <c r="T420" i="2" s="1"/>
  <c r="AA250" i="3"/>
  <c r="AA251" i="3"/>
  <c r="AA252" i="3"/>
  <c r="T663" i="2" l="1"/>
  <c r="U663" i="2"/>
  <c r="R663" i="2"/>
  <c r="R674" i="2"/>
  <c r="V677" i="2"/>
  <c r="V665" i="2"/>
  <c r="V667" i="2"/>
  <c r="V666" i="2"/>
  <c r="C91" i="5"/>
  <c r="U672" i="2"/>
  <c r="U659" i="2"/>
  <c r="R659" i="2"/>
  <c r="U664" i="2"/>
  <c r="U665" i="2"/>
  <c r="H90" i="5"/>
  <c r="I90" i="5" s="1"/>
  <c r="R654" i="2"/>
  <c r="D91" i="5"/>
  <c r="U662" i="2"/>
  <c r="U667" i="2"/>
  <c r="V669" i="2"/>
  <c r="M90" i="5"/>
  <c r="L90" i="5"/>
  <c r="V675" i="2"/>
  <c r="U671" i="2"/>
  <c r="R671" i="2"/>
  <c r="U660" i="2"/>
  <c r="R661" i="2"/>
  <c r="T661" i="2"/>
  <c r="B91" i="5"/>
  <c r="T664" i="2"/>
  <c r="T666" i="2"/>
  <c r="V670" i="2"/>
  <c r="U669" i="2"/>
  <c r="V674" i="2"/>
  <c r="R662" i="2"/>
  <c r="T662" i="2"/>
  <c r="V671" i="2"/>
  <c r="T665" i="2"/>
  <c r="F420" i="2"/>
  <c r="R420" i="2" s="1"/>
  <c r="Z420" i="2"/>
  <c r="H420" i="2"/>
  <c r="L420" i="2" s="1"/>
  <c r="AA420" i="2"/>
  <c r="I420" i="2"/>
  <c r="M420" i="2" s="1"/>
  <c r="J420" i="2"/>
  <c r="N420" i="2" s="1"/>
  <c r="AB420" i="2"/>
  <c r="N29" i="5"/>
  <c r="C29" i="5"/>
  <c r="H29" i="5"/>
  <c r="I29" i="5" s="1"/>
  <c r="M29" i="5"/>
  <c r="L29" i="5"/>
  <c r="AA253" i="3"/>
  <c r="AA254" i="3"/>
  <c r="AA255" i="3"/>
  <c r="AA256" i="3"/>
  <c r="AA257" i="3"/>
  <c r="U421" i="2" s="1"/>
  <c r="V421" i="2" s="1"/>
  <c r="AA258" i="3"/>
  <c r="T671" i="2" l="1"/>
  <c r="N91" i="5"/>
  <c r="R681" i="2"/>
  <c r="R669" i="2"/>
  <c r="T669" i="2"/>
  <c r="L91" i="5"/>
  <c r="U670" i="2"/>
  <c r="R670" i="2"/>
  <c r="M91" i="5"/>
  <c r="V682" i="2"/>
  <c r="V672" i="2"/>
  <c r="R672" i="2"/>
  <c r="D92" i="5"/>
  <c r="V673" i="2"/>
  <c r="V678" i="2"/>
  <c r="R668" i="2"/>
  <c r="T668" i="2"/>
  <c r="B92" i="5"/>
  <c r="T672" i="2"/>
  <c r="T674" i="2"/>
  <c r="T670" i="2"/>
  <c r="T673" i="2"/>
  <c r="C92" i="5"/>
  <c r="U678" i="2"/>
  <c r="U666" i="2"/>
  <c r="U668" i="2"/>
  <c r="H91" i="5"/>
  <c r="I91" i="5" s="1"/>
  <c r="R665" i="2"/>
  <c r="V676" i="2"/>
  <c r="J421" i="2"/>
  <c r="N421" i="2" s="1"/>
  <c r="AB421" i="2"/>
  <c r="AA421" i="2"/>
  <c r="I421" i="2"/>
  <c r="M421" i="2" s="1"/>
  <c r="AA259" i="3"/>
  <c r="U422" i="2" s="1"/>
  <c r="V422" i="2" s="1"/>
  <c r="C30" i="5"/>
  <c r="M30" i="5"/>
  <c r="H30" i="5"/>
  <c r="I30" i="5" s="1"/>
  <c r="N30" i="5"/>
  <c r="L30" i="5"/>
  <c r="AA260" i="3"/>
  <c r="AA261" i="3"/>
  <c r="AA262" i="3"/>
  <c r="AA263" i="3"/>
  <c r="V684" i="2" l="1"/>
  <c r="V680" i="2"/>
  <c r="U674" i="2"/>
  <c r="R675" i="2"/>
  <c r="T675" i="2"/>
  <c r="B93" i="5"/>
  <c r="V685" i="2"/>
  <c r="T680" i="2"/>
  <c r="V679" i="2"/>
  <c r="R679" i="2"/>
  <c r="V681" i="2"/>
  <c r="V683" i="2"/>
  <c r="V689" i="2"/>
  <c r="T679" i="2"/>
  <c r="T677" i="2"/>
  <c r="T678" i="2"/>
  <c r="N93" i="5"/>
  <c r="V691" i="2"/>
  <c r="N92" i="5"/>
  <c r="R685" i="2"/>
  <c r="V688" i="2"/>
  <c r="V690" i="2"/>
  <c r="D93" i="5"/>
  <c r="C93" i="5"/>
  <c r="U673" i="2"/>
  <c r="R673" i="2"/>
  <c r="U675" i="2"/>
  <c r="U676" i="2"/>
  <c r="R666" i="2"/>
  <c r="H92" i="5"/>
  <c r="I92" i="5" s="1"/>
  <c r="M92" i="5"/>
  <c r="T681" i="2"/>
  <c r="L92" i="5"/>
  <c r="D94" i="5"/>
  <c r="U677" i="2"/>
  <c r="R677" i="2"/>
  <c r="U682" i="2"/>
  <c r="H93" i="5"/>
  <c r="R678" i="2"/>
  <c r="R676" i="2"/>
  <c r="T676" i="2"/>
  <c r="R688" i="2"/>
  <c r="U679" i="2"/>
  <c r="J422" i="2"/>
  <c r="N422" i="2" s="1"/>
  <c r="AB422" i="2"/>
  <c r="I422" i="2"/>
  <c r="M422" i="2" s="1"/>
  <c r="AA422" i="2"/>
  <c r="AA264" i="3"/>
  <c r="AA265" i="3"/>
  <c r="V423" i="2" s="1"/>
  <c r="U423" i="2" s="1"/>
  <c r="AA266" i="3"/>
  <c r="I93" i="5" l="1"/>
  <c r="T687" i="2"/>
  <c r="R695" i="2"/>
  <c r="U684" i="2"/>
  <c r="R684" i="2"/>
  <c r="R692" i="2"/>
  <c r="T684" i="2"/>
  <c r="V692" i="2"/>
  <c r="U692" i="2"/>
  <c r="C94" i="5"/>
  <c r="U680" i="2"/>
  <c r="R680" i="2"/>
  <c r="U683" i="2"/>
  <c r="U686" i="2"/>
  <c r="V698" i="2"/>
  <c r="V686" i="2"/>
  <c r="R686" i="2"/>
  <c r="V687" i="2"/>
  <c r="T682" i="2"/>
  <c r="B94" i="5"/>
  <c r="T685" i="2"/>
  <c r="M93" i="5"/>
  <c r="T688" i="2"/>
  <c r="L93" i="5"/>
  <c r="R683" i="2"/>
  <c r="T683" i="2"/>
  <c r="U685" i="2"/>
  <c r="T686" i="2"/>
  <c r="U693" i="2"/>
  <c r="U690" i="2"/>
  <c r="U681" i="2"/>
  <c r="I423" i="2"/>
  <c r="M423" i="2" s="1"/>
  <c r="AA423" i="2"/>
  <c r="AB423" i="2"/>
  <c r="J423" i="2"/>
  <c r="N423" i="2" s="1"/>
  <c r="N31" i="5"/>
  <c r="M31" i="5"/>
  <c r="C31" i="5"/>
  <c r="L31" i="5"/>
  <c r="H31" i="5"/>
  <c r="I31" i="5" s="1"/>
  <c r="AA267" i="3"/>
  <c r="AA268" i="3"/>
  <c r="V424" i="2" s="1"/>
  <c r="U424" i="2" s="1"/>
  <c r="AA269" i="3"/>
  <c r="AA270" i="3"/>
  <c r="AA271" i="3"/>
  <c r="V695" i="2" l="1"/>
  <c r="V696" i="2"/>
  <c r="T695" i="2"/>
  <c r="N94" i="5"/>
  <c r="D95" i="5"/>
  <c r="L94" i="5"/>
  <c r="T693" i="2"/>
  <c r="T692" i="2"/>
  <c r="V697" i="2"/>
  <c r="C95" i="5"/>
  <c r="U687" i="2"/>
  <c r="U688" i="2"/>
  <c r="V699" i="2"/>
  <c r="R702" i="2"/>
  <c r="M94" i="5"/>
  <c r="R689" i="2"/>
  <c r="T700" i="2"/>
  <c r="T689" i="2"/>
  <c r="B95" i="5"/>
  <c r="T694" i="2"/>
  <c r="T691" i="2"/>
  <c r="R690" i="2"/>
  <c r="T690" i="2"/>
  <c r="H94" i="5"/>
  <c r="I94" i="5" s="1"/>
  <c r="R682" i="2"/>
  <c r="D96" i="5"/>
  <c r="V693" i="2"/>
  <c r="R693" i="2"/>
  <c r="V694" i="2"/>
  <c r="R699" i="2"/>
  <c r="U691" i="2"/>
  <c r="R691" i="2"/>
  <c r="U689" i="2"/>
  <c r="I424" i="2"/>
  <c r="M424" i="2" s="1"/>
  <c r="AA424" i="2"/>
  <c r="J424" i="2"/>
  <c r="N424" i="2" s="1"/>
  <c r="AB424" i="2"/>
  <c r="AA272" i="3"/>
  <c r="AA273" i="3"/>
  <c r="V425" i="2" s="1"/>
  <c r="U425" i="2" s="1"/>
  <c r="N32" i="5"/>
  <c r="L32" i="5"/>
  <c r="M32" i="5"/>
  <c r="H32" i="5"/>
  <c r="I32" i="5" s="1"/>
  <c r="C32" i="5"/>
  <c r="AA274" i="3"/>
  <c r="AA275" i="3"/>
  <c r="AA276" i="3"/>
  <c r="AA277" i="3"/>
  <c r="AA278" i="3"/>
  <c r="AA279" i="3"/>
  <c r="U699" i="2" l="1"/>
  <c r="V705" i="2"/>
  <c r="U695" i="2"/>
  <c r="T701" i="2"/>
  <c r="U698" i="2"/>
  <c r="R698" i="2"/>
  <c r="R696" i="2"/>
  <c r="T696" i="2"/>
  <c r="B96" i="5"/>
  <c r="V706" i="2"/>
  <c r="H95" i="5"/>
  <c r="I95" i="5" s="1"/>
  <c r="R687" i="2"/>
  <c r="M95" i="5"/>
  <c r="R706" i="2"/>
  <c r="V702" i="2"/>
  <c r="N95" i="5"/>
  <c r="T699" i="2"/>
  <c r="T708" i="2"/>
  <c r="R697" i="2"/>
  <c r="T697" i="2"/>
  <c r="L95" i="5"/>
  <c r="T702" i="2"/>
  <c r="R709" i="2"/>
  <c r="V704" i="2"/>
  <c r="T698" i="2"/>
  <c r="V709" i="2"/>
  <c r="V700" i="2"/>
  <c r="R700" i="2"/>
  <c r="T705" i="2"/>
  <c r="U702" i="2"/>
  <c r="C96" i="5"/>
  <c r="U694" i="2"/>
  <c r="U696" i="2"/>
  <c r="U700" i="2"/>
  <c r="U697" i="2"/>
  <c r="V703" i="2"/>
  <c r="V701" i="2"/>
  <c r="I425" i="2"/>
  <c r="M425" i="2" s="1"/>
  <c r="AA425" i="2"/>
  <c r="AB425" i="2"/>
  <c r="J425" i="2"/>
  <c r="N425" i="2" s="1"/>
  <c r="AA280" i="3"/>
  <c r="V426" i="2" s="1"/>
  <c r="U426" i="2" s="1"/>
  <c r="L33" i="5"/>
  <c r="H33" i="5"/>
  <c r="I33" i="5" s="1"/>
  <c r="N33" i="5"/>
  <c r="C33" i="5"/>
  <c r="M33" i="5"/>
  <c r="AA281" i="3"/>
  <c r="AA282" i="3"/>
  <c r="AA283" i="3"/>
  <c r="AA284" i="3"/>
  <c r="V712" i="2" l="1"/>
  <c r="U703" i="2"/>
  <c r="V710" i="2"/>
  <c r="V711" i="2"/>
  <c r="V708" i="2"/>
  <c r="N96" i="5"/>
  <c r="D97" i="5"/>
  <c r="T709" i="2"/>
  <c r="R713" i="2"/>
  <c r="V713" i="2"/>
  <c r="T703" i="2"/>
  <c r="B97" i="5"/>
  <c r="T707" i="2"/>
  <c r="U705" i="2"/>
  <c r="R705" i="2"/>
  <c r="U713" i="2"/>
  <c r="C97" i="5"/>
  <c r="U701" i="2"/>
  <c r="R701" i="2"/>
  <c r="U704" i="2"/>
  <c r="U709" i="2"/>
  <c r="R704" i="2"/>
  <c r="T704" i="2"/>
  <c r="U711" i="2"/>
  <c r="U707" i="2"/>
  <c r="U714" i="2"/>
  <c r="R694" i="2"/>
  <c r="H96" i="5"/>
  <c r="I96" i="5" s="1"/>
  <c r="M96" i="5"/>
  <c r="V718" i="2"/>
  <c r="V707" i="2"/>
  <c r="R707" i="2"/>
  <c r="T706" i="2"/>
  <c r="R716" i="2"/>
  <c r="U706" i="2"/>
  <c r="L96" i="5"/>
  <c r="I426" i="2"/>
  <c r="M426" i="2" s="1"/>
  <c r="AA426" i="2"/>
  <c r="J426" i="2"/>
  <c r="N426" i="2" s="1"/>
  <c r="AB426" i="2"/>
  <c r="AA285" i="3"/>
  <c r="AA286" i="3"/>
  <c r="V427" i="2" s="1"/>
  <c r="U427" i="2" s="1"/>
  <c r="AA287" i="3"/>
  <c r="T716" i="2" l="1"/>
  <c r="V719" i="2"/>
  <c r="N97" i="5"/>
  <c r="H97" i="5"/>
  <c r="I97" i="5" s="1"/>
  <c r="R703" i="2"/>
  <c r="T715" i="2"/>
  <c r="V716" i="2"/>
  <c r="R723" i="2"/>
  <c r="T713" i="2"/>
  <c r="C98" i="5"/>
  <c r="U708" i="2"/>
  <c r="R708" i="2"/>
  <c r="U712" i="2"/>
  <c r="R712" i="2"/>
  <c r="L97" i="5"/>
  <c r="U720" i="2"/>
  <c r="R720" i="2"/>
  <c r="V717" i="2"/>
  <c r="M97" i="5"/>
  <c r="V724" i="2"/>
  <c r="V714" i="2"/>
  <c r="R714" i="2"/>
  <c r="V715" i="2"/>
  <c r="D98" i="5"/>
  <c r="R711" i="2"/>
  <c r="T711" i="2"/>
  <c r="T714" i="2"/>
  <c r="T712" i="2"/>
  <c r="T710" i="2"/>
  <c r="B98" i="5"/>
  <c r="V720" i="2"/>
  <c r="D99" i="5"/>
  <c r="U710" i="2"/>
  <c r="I427" i="2"/>
  <c r="M427" i="2" s="1"/>
  <c r="AA427" i="2"/>
  <c r="AB427" i="2"/>
  <c r="J427" i="2"/>
  <c r="N427" i="2" s="1"/>
  <c r="H34" i="5"/>
  <c r="I34" i="5" s="1"/>
  <c r="M34" i="5"/>
  <c r="N34" i="5"/>
  <c r="C34" i="5"/>
  <c r="L34" i="5"/>
  <c r="AA288" i="3"/>
  <c r="AA289" i="3"/>
  <c r="AA290" i="3"/>
  <c r="AA291" i="3"/>
  <c r="AA292" i="3"/>
  <c r="AA293" i="3"/>
  <c r="AA294" i="3"/>
  <c r="U428" i="2" s="1"/>
  <c r="V428" i="2" s="1"/>
  <c r="M35" i="5"/>
  <c r="L35" i="5"/>
  <c r="C35" i="5"/>
  <c r="H35" i="5"/>
  <c r="I35" i="5" s="1"/>
  <c r="N35" i="5"/>
  <c r="AA295" i="3"/>
  <c r="AA296" i="3"/>
  <c r="AA297" i="3"/>
  <c r="AA298" i="3"/>
  <c r="V725" i="2" l="1"/>
  <c r="T720" i="2"/>
  <c r="V726" i="2"/>
  <c r="V722" i="2"/>
  <c r="T717" i="2"/>
  <c r="B99" i="5"/>
  <c r="T719" i="2"/>
  <c r="T721" i="2"/>
  <c r="T723" i="2"/>
  <c r="R727" i="2"/>
  <c r="V723" i="2"/>
  <c r="N98" i="5"/>
  <c r="U719" i="2"/>
  <c r="R719" i="2"/>
  <c r="M98" i="5"/>
  <c r="V730" i="2"/>
  <c r="T722" i="2"/>
  <c r="H98" i="5"/>
  <c r="I98" i="5" s="1"/>
  <c r="R710" i="2"/>
  <c r="T726" i="2"/>
  <c r="R718" i="2"/>
  <c r="T718" i="2"/>
  <c r="V733" i="2"/>
  <c r="V721" i="2"/>
  <c r="R721" i="2"/>
  <c r="R730" i="2"/>
  <c r="V727" i="2"/>
  <c r="L98" i="5"/>
  <c r="U725" i="2"/>
  <c r="C99" i="5"/>
  <c r="U715" i="2"/>
  <c r="R715" i="2"/>
  <c r="U716" i="2"/>
  <c r="U718" i="2"/>
  <c r="U717" i="2"/>
  <c r="U721" i="2"/>
  <c r="D100" i="5"/>
  <c r="I428" i="2"/>
  <c r="M428" i="2" s="1"/>
  <c r="AA428" i="2"/>
  <c r="J428" i="2"/>
  <c r="N428" i="2" s="1"/>
  <c r="AB428" i="2"/>
  <c r="AA299" i="3"/>
  <c r="U429" i="2" s="1"/>
  <c r="V429" i="2" s="1"/>
  <c r="AA300" i="3"/>
  <c r="AA301" i="3"/>
  <c r="T728" i="2" l="1"/>
  <c r="V732" i="2"/>
  <c r="T730" i="2"/>
  <c r="T727" i="2"/>
  <c r="V731" i="2"/>
  <c r="N99" i="5"/>
  <c r="V734" i="2"/>
  <c r="H99" i="5"/>
  <c r="I99" i="5" s="1"/>
  <c r="R717" i="2"/>
  <c r="T724" i="2"/>
  <c r="B100" i="5"/>
  <c r="T729" i="2"/>
  <c r="R734" i="2"/>
  <c r="C100" i="5"/>
  <c r="U722" i="2"/>
  <c r="R722" i="2"/>
  <c r="U728" i="2"/>
  <c r="R737" i="2"/>
  <c r="U724" i="2"/>
  <c r="V736" i="2"/>
  <c r="V728" i="2"/>
  <c r="R728" i="2"/>
  <c r="V729" i="2"/>
  <c r="U726" i="2"/>
  <c r="R726" i="2"/>
  <c r="U727" i="2"/>
  <c r="D101" i="5"/>
  <c r="M99" i="5"/>
  <c r="U735" i="2"/>
  <c r="R725" i="2"/>
  <c r="T725" i="2"/>
  <c r="U732" i="2"/>
  <c r="L99" i="5"/>
  <c r="U723" i="2"/>
  <c r="J429" i="2"/>
  <c r="N429" i="2" s="1"/>
  <c r="AB429" i="2"/>
  <c r="AA429" i="2"/>
  <c r="I429" i="2"/>
  <c r="M429" i="2" s="1"/>
  <c r="M36" i="5"/>
  <c r="H36" i="5"/>
  <c r="I36" i="5" s="1"/>
  <c r="C36" i="5"/>
  <c r="L36" i="5"/>
  <c r="N36" i="5"/>
  <c r="AA302" i="3"/>
  <c r="V430" i="2" s="1"/>
  <c r="U430" i="2" s="1"/>
  <c r="AA303" i="3"/>
  <c r="AA304" i="3"/>
  <c r="AA305" i="3"/>
  <c r="AA306" i="3"/>
  <c r="AA307" i="3"/>
  <c r="AA308" i="3"/>
  <c r="V738" i="2" l="1"/>
  <c r="V740" i="2"/>
  <c r="V737" i="2"/>
  <c r="V739" i="2"/>
  <c r="C101" i="5"/>
  <c r="U729" i="2"/>
  <c r="R729" i="2"/>
  <c r="U731" i="2"/>
  <c r="R731" i="2"/>
  <c r="T731" i="2"/>
  <c r="B101" i="5"/>
  <c r="T734" i="2"/>
  <c r="T736" i="2"/>
  <c r="T737" i="2"/>
  <c r="T733" i="2"/>
  <c r="T735" i="2"/>
  <c r="R732" i="2"/>
  <c r="T744" i="2"/>
  <c r="T732" i="2"/>
  <c r="R733" i="2"/>
  <c r="U733" i="2"/>
  <c r="N100" i="5"/>
  <c r="M100" i="5"/>
  <c r="U734" i="2"/>
  <c r="L100" i="5"/>
  <c r="T741" i="2"/>
  <c r="U742" i="2"/>
  <c r="V741" i="2"/>
  <c r="T740" i="2"/>
  <c r="V747" i="2"/>
  <c r="V735" i="2"/>
  <c r="V745" i="2"/>
  <c r="R744" i="2"/>
  <c r="U741" i="2"/>
  <c r="R741" i="2"/>
  <c r="H100" i="5"/>
  <c r="I100" i="5" s="1"/>
  <c r="R724" i="2"/>
  <c r="U739" i="2"/>
  <c r="V743" i="2"/>
  <c r="U730" i="2"/>
  <c r="AA430" i="2"/>
  <c r="I430" i="2"/>
  <c r="M430" i="2" s="1"/>
  <c r="AB430" i="2"/>
  <c r="J430" i="2"/>
  <c r="N430" i="2" s="1"/>
  <c r="H37" i="5"/>
  <c r="I37" i="5" s="1"/>
  <c r="C37" i="5"/>
  <c r="N37" i="5"/>
  <c r="L37" i="5"/>
  <c r="M37" i="5"/>
  <c r="AA309" i="3"/>
  <c r="AA310" i="3"/>
  <c r="AA311" i="3"/>
  <c r="AA312" i="3"/>
  <c r="AA313" i="3"/>
  <c r="V431" i="2" s="1"/>
  <c r="U431" i="2" s="1"/>
  <c r="AA314" i="3"/>
  <c r="AA315" i="3"/>
  <c r="V742" i="2" l="1"/>
  <c r="R742" i="2"/>
  <c r="D102" i="5"/>
  <c r="V748" i="2"/>
  <c r="R738" i="2"/>
  <c r="T738" i="2"/>
  <c r="B102" i="5"/>
  <c r="T742" i="2"/>
  <c r="R748" i="2"/>
  <c r="H101" i="5"/>
  <c r="I101" i="5" s="1"/>
  <c r="R735" i="2"/>
  <c r="V746" i="2"/>
  <c r="M101" i="5"/>
  <c r="V744" i="2"/>
  <c r="R739" i="2"/>
  <c r="T739" i="2"/>
  <c r="L101" i="5"/>
  <c r="C102" i="5"/>
  <c r="U736" i="2"/>
  <c r="U737" i="2"/>
  <c r="T749" i="2"/>
  <c r="U738" i="2"/>
  <c r="N101" i="5"/>
  <c r="U740" i="2"/>
  <c r="R740" i="2"/>
  <c r="T743" i="2"/>
  <c r="I431" i="2"/>
  <c r="M431" i="2" s="1"/>
  <c r="AA431" i="2"/>
  <c r="J431" i="2"/>
  <c r="N431" i="2" s="1"/>
  <c r="AB431" i="2"/>
  <c r="H38" i="5"/>
  <c r="I38" i="5" s="1"/>
  <c r="L38" i="5"/>
  <c r="N38" i="5"/>
  <c r="C38" i="5"/>
  <c r="M38" i="5"/>
  <c r="AA316" i="3"/>
  <c r="AA317" i="3"/>
  <c r="AA318" i="3" s="1"/>
  <c r="AA319" i="3" s="1"/>
  <c r="AA320" i="3" s="1"/>
  <c r="AA321" i="3"/>
  <c r="AA322" i="3" s="1"/>
  <c r="V432" i="2" s="1"/>
  <c r="U432" i="2" s="1"/>
  <c r="N39" i="5"/>
  <c r="L39" i="5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C39" i="5"/>
  <c r="H39" i="5"/>
  <c r="I39" i="5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C36" i="7"/>
  <c r="C35" i="7"/>
  <c r="C34" i="7"/>
  <c r="C33" i="7"/>
  <c r="C32" i="7"/>
  <c r="C31" i="7"/>
  <c r="C30" i="7"/>
  <c r="C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T747" i="2" l="1"/>
  <c r="U743" i="2"/>
  <c r="R743" i="2"/>
  <c r="U745" i="2"/>
  <c r="U744" i="2"/>
  <c r="U748" i="2"/>
  <c r="L102" i="5"/>
  <c r="R736" i="2"/>
  <c r="H102" i="5"/>
  <c r="M102" i="5"/>
  <c r="R745" i="2"/>
  <c r="T745" i="2"/>
  <c r="N102" i="5"/>
  <c r="V749" i="2"/>
  <c r="R749" i="2"/>
  <c r="U747" i="2"/>
  <c r="R747" i="2"/>
  <c r="R746" i="2"/>
  <c r="T746" i="2"/>
  <c r="T748" i="2"/>
  <c r="U746" i="2"/>
  <c r="U749" i="2"/>
  <c r="AA432" i="2"/>
  <c r="I432" i="2"/>
  <c r="M432" i="2" s="1"/>
  <c r="J432" i="2"/>
  <c r="N432" i="2" s="1"/>
  <c r="AB432" i="2"/>
  <c r="M39" i="5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V433" i="2" s="1"/>
  <c r="U433" i="2" s="1"/>
  <c r="D37" i="8"/>
  <c r="C38" i="8"/>
  <c r="I103" i="5" l="1"/>
  <c r="I102" i="5"/>
  <c r="AB433" i="2"/>
  <c r="J433" i="2"/>
  <c r="N433" i="2" s="1"/>
  <c r="AA433" i="2"/>
  <c r="I433" i="2"/>
  <c r="M433" i="2" s="1"/>
  <c r="C39" i="8"/>
  <c r="U434" i="2" s="1"/>
  <c r="V434" i="2" s="1"/>
  <c r="C37" i="7"/>
  <c r="C40" i="8"/>
  <c r="AA434" i="2" l="1"/>
  <c r="I434" i="2"/>
  <c r="M434" i="2" s="1"/>
  <c r="AB434" i="2"/>
  <c r="J434" i="2"/>
  <c r="N434" i="2" s="1"/>
  <c r="B27" i="8"/>
  <c r="C41" i="8"/>
  <c r="V435" i="2" s="1"/>
  <c r="U435" i="2" s="1"/>
  <c r="C38" i="7"/>
  <c r="AA435" i="2" l="1"/>
  <c r="I435" i="2"/>
  <c r="M435" i="2" s="1"/>
  <c r="AB435" i="2"/>
  <c r="J435" i="2"/>
  <c r="N435" i="2" s="1"/>
  <c r="C42" i="8"/>
  <c r="V436" i="2" s="1"/>
  <c r="U436" i="2" s="1"/>
  <c r="C43" i="8"/>
  <c r="J436" i="2" l="1"/>
  <c r="N436" i="2" s="1"/>
  <c r="AB436" i="2"/>
  <c r="I436" i="2"/>
  <c r="M436" i="2" s="1"/>
  <c r="AA436" i="2"/>
  <c r="C44" i="8"/>
  <c r="U437" i="2" s="1"/>
  <c r="V437" i="2" s="1"/>
  <c r="C39" i="7"/>
  <c r="J437" i="2" l="1"/>
  <c r="N437" i="2" s="1"/>
  <c r="AB437" i="2"/>
  <c r="AA437" i="2"/>
  <c r="I437" i="2"/>
  <c r="M437" i="2" s="1"/>
  <c r="B28" i="8"/>
  <c r="V438" i="2" s="1"/>
  <c r="U438" i="2" s="1"/>
  <c r="AA438" i="2" l="1"/>
  <c r="I438" i="2"/>
  <c r="M438" i="2" s="1"/>
  <c r="J438" i="2"/>
  <c r="N438" i="2" s="1"/>
  <c r="AB438" i="2"/>
  <c r="B29" i="8"/>
  <c r="V439" i="2" s="1"/>
  <c r="U439" i="2" s="1"/>
  <c r="I439" i="2" l="1"/>
  <c r="M439" i="2" s="1"/>
  <c r="AA439" i="2"/>
  <c r="J439" i="2"/>
  <c r="N439" i="2" s="1"/>
  <c r="AB439" i="2"/>
  <c r="B30" i="8"/>
  <c r="V440" i="2" s="1"/>
  <c r="U440" i="2" s="1"/>
  <c r="B31" i="8"/>
  <c r="J440" i="2" l="1"/>
  <c r="N440" i="2" s="1"/>
  <c r="AB440" i="2"/>
  <c r="AA440" i="2"/>
  <c r="I440" i="2"/>
  <c r="M440" i="2" s="1"/>
  <c r="B32" i="8"/>
  <c r="U441" i="2" s="1"/>
  <c r="V441" i="2" s="1"/>
  <c r="B33" i="8"/>
  <c r="J441" i="2" l="1"/>
  <c r="N441" i="2" s="1"/>
  <c r="AB441" i="2"/>
  <c r="I441" i="2"/>
  <c r="M441" i="2" s="1"/>
  <c r="AA441" i="2"/>
  <c r="B34" i="8"/>
  <c r="B35" i="8"/>
  <c r="V442" i="2" l="1"/>
  <c r="U442" i="2"/>
  <c r="I442" i="2"/>
  <c r="M442" i="2" s="1"/>
  <c r="AA442" i="2"/>
  <c r="AB442" i="2"/>
  <c r="J442" i="2"/>
  <c r="N442" i="2" s="1"/>
  <c r="B36" i="8"/>
  <c r="U443" i="2" l="1"/>
  <c r="V443" i="2"/>
  <c r="AA443" i="2"/>
  <c r="I443" i="2"/>
  <c r="M443" i="2" s="1"/>
  <c r="AB443" i="2"/>
  <c r="J443" i="2"/>
  <c r="N443" i="2" s="1"/>
  <c r="U444" i="2" l="1"/>
  <c r="V444" i="2"/>
  <c r="J444" i="2"/>
  <c r="N444" i="2" s="1"/>
  <c r="AB444" i="2"/>
  <c r="AA444" i="2"/>
  <c r="I444" i="2"/>
  <c r="M444" i="2" s="1"/>
  <c r="C60" i="8"/>
  <c r="V445" i="2" l="1"/>
  <c r="U445" i="2"/>
  <c r="I445" i="2"/>
  <c r="M445" i="2" s="1"/>
  <c r="AA445" i="2"/>
  <c r="AB445" i="2"/>
  <c r="J445" i="2"/>
  <c r="N445" i="2" s="1"/>
  <c r="B37" i="8"/>
  <c r="U446" i="2" l="1"/>
  <c r="V446" i="2"/>
  <c r="J446" i="2"/>
  <c r="N446" i="2" s="1"/>
  <c r="AB446" i="2"/>
  <c r="I446" i="2"/>
  <c r="M446" i="2" s="1"/>
  <c r="AA446" i="2"/>
  <c r="B38" i="8"/>
  <c r="U447" i="2" s="1"/>
  <c r="V447" i="2" s="1"/>
  <c r="D38" i="8"/>
  <c r="B884" i="2" l="1"/>
  <c r="AB447" i="2"/>
  <c r="J447" i="2"/>
  <c r="N447" i="2" s="1"/>
  <c r="AA447" i="2"/>
  <c r="I447" i="2"/>
  <c r="M447" i="2" s="1"/>
  <c r="D39" i="8"/>
  <c r="B883" i="2" l="1"/>
  <c r="D883" i="2"/>
  <c r="J883" i="2" s="1"/>
  <c r="N883" i="2" s="1"/>
  <c r="H884" i="2"/>
  <c r="L884" i="2" s="1"/>
  <c r="U448" i="2"/>
  <c r="C60" i="5"/>
  <c r="V448" i="2"/>
  <c r="D60" i="5"/>
  <c r="D60" i="7" s="1"/>
  <c r="AB448" i="2"/>
  <c r="J448" i="2"/>
  <c r="N448" i="2" s="1"/>
  <c r="I448" i="2"/>
  <c r="M448" i="2" s="1"/>
  <c r="AA448" i="2"/>
  <c r="D40" i="8"/>
  <c r="C884" i="2" l="1"/>
  <c r="D885" i="2"/>
  <c r="J885" i="2" s="1"/>
  <c r="N885" i="2" s="1"/>
  <c r="C885" i="2"/>
  <c r="I885" i="2" s="1"/>
  <c r="M885" i="2" s="1"/>
  <c r="H883" i="2"/>
  <c r="L883" i="2" s="1"/>
  <c r="D884" i="2"/>
  <c r="J884" i="2" s="1"/>
  <c r="N884" i="2" s="1"/>
  <c r="M60" i="5"/>
  <c r="N60" i="5"/>
  <c r="D41" i="8"/>
  <c r="I884" i="2" l="1"/>
  <c r="M884" i="2" s="1"/>
  <c r="F884" i="2"/>
  <c r="V449" i="2"/>
  <c r="U449" i="2"/>
  <c r="AB449" i="2"/>
  <c r="J449" i="2"/>
  <c r="N449" i="2" s="1"/>
  <c r="I449" i="2"/>
  <c r="M449" i="2" s="1"/>
  <c r="AA449" i="2"/>
  <c r="D42" i="8"/>
  <c r="D43" i="8"/>
  <c r="B885" i="2" l="1"/>
  <c r="C883" i="2"/>
  <c r="U450" i="2"/>
  <c r="V450" i="2"/>
  <c r="J450" i="2"/>
  <c r="N450" i="2" s="1"/>
  <c r="AB450" i="2"/>
  <c r="I450" i="2"/>
  <c r="M450" i="2" s="1"/>
  <c r="AA450" i="2"/>
  <c r="D44" i="8"/>
  <c r="I883" i="2" l="1"/>
  <c r="M883" i="2" s="1"/>
  <c r="F883" i="2"/>
  <c r="F885" i="2"/>
  <c r="H885" i="2"/>
  <c r="L885" i="2" s="1"/>
  <c r="U451" i="2"/>
  <c r="V451" i="2"/>
  <c r="AA451" i="2"/>
  <c r="I451" i="2"/>
  <c r="M451" i="2" s="1"/>
  <c r="J451" i="2"/>
  <c r="N451" i="2" s="1"/>
  <c r="AB451" i="2"/>
  <c r="D45" i="8"/>
  <c r="D47" i="8" s="1"/>
  <c r="D50" i="8"/>
  <c r="U452" i="2" l="1"/>
  <c r="V452" i="2"/>
  <c r="AA452" i="2"/>
  <c r="I452" i="2"/>
  <c r="M452" i="2" s="1"/>
  <c r="J452" i="2"/>
  <c r="N452" i="2" s="1"/>
  <c r="AB452" i="2"/>
  <c r="D51" i="8"/>
  <c r="D52" i="8"/>
  <c r="U453" i="2" l="1"/>
  <c r="V453" i="2"/>
  <c r="AA453" i="2"/>
  <c r="I453" i="2"/>
  <c r="M453" i="2" s="1"/>
  <c r="AB453" i="2"/>
  <c r="J453" i="2"/>
  <c r="N453" i="2" s="1"/>
  <c r="C60" i="7"/>
  <c r="V454" i="2" s="1"/>
  <c r="U454" i="2" s="1"/>
  <c r="AA454" i="2" l="1"/>
  <c r="I454" i="2"/>
  <c r="M454" i="2" s="1"/>
  <c r="J454" i="2"/>
  <c r="N454" i="2" s="1"/>
  <c r="AB454" i="2"/>
  <c r="D60" i="8"/>
  <c r="B39" i="8"/>
  <c r="B41" i="8"/>
  <c r="V455" i="2" l="1"/>
  <c r="D61" i="5"/>
  <c r="D61" i="7" s="1"/>
  <c r="U455" i="2"/>
  <c r="C61" i="5"/>
  <c r="C61" i="7" s="1"/>
  <c r="I455" i="2"/>
  <c r="M455" i="2" s="1"/>
  <c r="AA455" i="2"/>
  <c r="AB455" i="2"/>
  <c r="J455" i="2"/>
  <c r="N455" i="2" s="1"/>
  <c r="B40" i="8"/>
  <c r="N61" i="5" l="1"/>
  <c r="M61" i="5"/>
  <c r="B42" i="8"/>
  <c r="U456" i="2" l="1"/>
  <c r="V456" i="2"/>
  <c r="I456" i="2"/>
  <c r="M456" i="2" s="1"/>
  <c r="AA456" i="2"/>
  <c r="J456" i="2"/>
  <c r="N456" i="2" s="1"/>
  <c r="AB456" i="2"/>
  <c r="B43" i="8"/>
  <c r="U457" i="2" l="1"/>
  <c r="V457" i="2"/>
  <c r="I457" i="2"/>
  <c r="M457" i="2" s="1"/>
  <c r="AA457" i="2"/>
  <c r="AB457" i="2"/>
  <c r="J457" i="2"/>
  <c r="N457" i="2" s="1"/>
  <c r="V458" i="2" l="1"/>
  <c r="U458" i="2"/>
  <c r="AA458" i="2"/>
  <c r="I458" i="2"/>
  <c r="M458" i="2" s="1"/>
  <c r="AB458" i="2"/>
  <c r="J458" i="2"/>
  <c r="N458" i="2" s="1"/>
  <c r="V459" i="2" l="1"/>
  <c r="U459" i="2"/>
  <c r="I459" i="2"/>
  <c r="M459" i="2" s="1"/>
  <c r="AA459" i="2"/>
  <c r="AB459" i="2"/>
  <c r="J459" i="2"/>
  <c r="N459" i="2" s="1"/>
  <c r="U460" i="2" l="1"/>
  <c r="V460" i="2"/>
  <c r="I460" i="2"/>
  <c r="M460" i="2" s="1"/>
  <c r="AA460" i="2"/>
  <c r="AB460" i="2"/>
  <c r="J460" i="2"/>
  <c r="N460" i="2" s="1"/>
  <c r="V461" i="2" s="1"/>
  <c r="U461" i="2" s="1"/>
  <c r="B44" i="8"/>
  <c r="AA461" i="2" l="1"/>
  <c r="I461" i="2"/>
  <c r="M461" i="2" s="1"/>
  <c r="J461" i="2"/>
  <c r="N461" i="2" s="1"/>
  <c r="AB461" i="2"/>
  <c r="U462" i="2" l="1"/>
  <c r="C62" i="5"/>
  <c r="C62" i="7" s="1"/>
  <c r="V462" i="2"/>
  <c r="D62" i="5"/>
  <c r="D62" i="7" s="1"/>
  <c r="I462" i="2"/>
  <c r="M462" i="2" s="1"/>
  <c r="AA462" i="2"/>
  <c r="AB462" i="2"/>
  <c r="J462" i="2"/>
  <c r="N462" i="2" s="1"/>
  <c r="N62" i="5" l="1"/>
  <c r="M62" i="5"/>
  <c r="U463" i="2" l="1"/>
  <c r="V463" i="2"/>
  <c r="AA463" i="2"/>
  <c r="I463" i="2"/>
  <c r="M463" i="2" s="1"/>
  <c r="AB463" i="2"/>
  <c r="J463" i="2"/>
  <c r="N463" i="2" s="1"/>
  <c r="V464" i="2" l="1"/>
  <c r="U464" i="2"/>
  <c r="I464" i="2"/>
  <c r="M464" i="2" s="1"/>
  <c r="AA464" i="2"/>
  <c r="J464" i="2"/>
  <c r="N464" i="2" s="1"/>
  <c r="AB464" i="2"/>
  <c r="V465" i="2" l="1"/>
  <c r="U465" i="2"/>
  <c r="I465" i="2"/>
  <c r="M465" i="2" s="1"/>
  <c r="AA465" i="2"/>
  <c r="AB465" i="2"/>
  <c r="V466" i="2" s="1"/>
  <c r="J465" i="2"/>
  <c r="N465" i="2" s="1"/>
  <c r="J466" i="2" l="1"/>
  <c r="N466" i="2" s="1"/>
  <c r="AB466" i="2"/>
  <c r="C76" i="8"/>
  <c r="U466" i="2" l="1"/>
  <c r="AA466" i="2"/>
  <c r="I466" i="2"/>
  <c r="M466" i="2" s="1"/>
  <c r="V467" i="2" l="1"/>
  <c r="AB467" i="2"/>
  <c r="J467" i="2"/>
  <c r="N467" i="2" s="1"/>
  <c r="C74" i="7"/>
  <c r="D74" i="7"/>
  <c r="C77" i="8"/>
  <c r="U467" i="2" l="1"/>
  <c r="V468" i="2" s="1"/>
  <c r="AA467" i="2"/>
  <c r="I467" i="2"/>
  <c r="M467" i="2" s="1"/>
  <c r="D76" i="8"/>
  <c r="U468" i="2" s="1"/>
  <c r="AB468" i="2"/>
  <c r="J468" i="2"/>
  <c r="N468" i="2" s="1"/>
  <c r="C78" i="8"/>
  <c r="C75" i="7"/>
  <c r="D75" i="7"/>
  <c r="I468" i="2"/>
  <c r="M468" i="2" s="1"/>
  <c r="AA468" i="2"/>
  <c r="D77" i="8"/>
  <c r="V469" i="2" l="1"/>
  <c r="D63" i="5"/>
  <c r="D63" i="7" s="1"/>
  <c r="J469" i="2"/>
  <c r="N469" i="2" s="1"/>
  <c r="AB469" i="2"/>
  <c r="D76" i="7"/>
  <c r="C76" i="7"/>
  <c r="C79" i="8"/>
  <c r="N63" i="5" l="1"/>
  <c r="U469" i="2"/>
  <c r="C63" i="5"/>
  <c r="C63" i="7" s="1"/>
  <c r="AA469" i="2"/>
  <c r="I469" i="2"/>
  <c r="M469" i="2" s="1"/>
  <c r="D78" i="8"/>
  <c r="M63" i="5" l="1"/>
  <c r="V470" i="2"/>
  <c r="J470" i="2"/>
  <c r="N470" i="2" s="1"/>
  <c r="AB470" i="2"/>
  <c r="D77" i="7"/>
  <c r="C80" i="8"/>
  <c r="C77" i="7"/>
  <c r="U470" i="2" l="1"/>
  <c r="I470" i="2"/>
  <c r="M470" i="2" s="1"/>
  <c r="AA470" i="2"/>
  <c r="D79" i="8"/>
  <c r="V471" i="2" l="1"/>
  <c r="AB471" i="2"/>
  <c r="J471" i="2"/>
  <c r="N471" i="2" s="1"/>
  <c r="C81" i="8"/>
  <c r="D78" i="7"/>
  <c r="C78" i="7"/>
  <c r="U471" i="2" l="1"/>
  <c r="AA471" i="2"/>
  <c r="I471" i="2"/>
  <c r="M471" i="2" s="1"/>
  <c r="D80" i="8"/>
  <c r="V472" i="2" l="1"/>
  <c r="AB472" i="2"/>
  <c r="J472" i="2"/>
  <c r="N472" i="2" s="1"/>
  <c r="C79" i="7"/>
  <c r="C82" i="8"/>
  <c r="D79" i="7"/>
  <c r="U472" i="2" l="1"/>
  <c r="AA472" i="2"/>
  <c r="I472" i="2"/>
  <c r="M472" i="2" s="1"/>
  <c r="D81" i="8"/>
  <c r="V473" i="2" l="1"/>
  <c r="J473" i="2"/>
  <c r="N473" i="2" s="1"/>
  <c r="AB473" i="2"/>
  <c r="C83" i="8"/>
  <c r="D80" i="7"/>
  <c r="C80" i="7"/>
  <c r="U473" i="2" l="1"/>
  <c r="I473" i="2"/>
  <c r="M473" i="2" s="1"/>
  <c r="AA473" i="2"/>
  <c r="D82" i="8"/>
  <c r="V474" i="2" l="1"/>
  <c r="J474" i="2"/>
  <c r="N474" i="2" s="1"/>
  <c r="AB474" i="2"/>
  <c r="C81" i="7"/>
  <c r="D81" i="7"/>
  <c r="C84" i="8"/>
  <c r="U474" i="2" l="1"/>
  <c r="AA474" i="2"/>
  <c r="I474" i="2"/>
  <c r="M474" i="2" s="1"/>
  <c r="V475" i="2" s="1"/>
  <c r="D83" i="8"/>
  <c r="J475" i="2" l="1"/>
  <c r="N475" i="2" s="1"/>
  <c r="AB475" i="2"/>
  <c r="U475" i="2" s="1"/>
  <c r="C85" i="8"/>
  <c r="D82" i="7"/>
  <c r="C82" i="7"/>
  <c r="AA475" i="2"/>
  <c r="I475" i="2"/>
  <c r="M475" i="2" s="1"/>
  <c r="D84" i="8"/>
  <c r="V476" i="2" l="1"/>
  <c r="D64" i="5"/>
  <c r="D64" i="7" s="1"/>
  <c r="AB476" i="2"/>
  <c r="J476" i="2"/>
  <c r="N476" i="2" s="1"/>
  <c r="C86" i="8"/>
  <c r="D83" i="7"/>
  <c r="C83" i="7"/>
  <c r="N64" i="5" l="1"/>
  <c r="U476" i="2"/>
  <c r="C64" i="5"/>
  <c r="C64" i="7" s="1"/>
  <c r="AA476" i="2"/>
  <c r="I476" i="2"/>
  <c r="M476" i="2" s="1"/>
  <c r="D85" i="8"/>
  <c r="M64" i="5" l="1"/>
  <c r="V477" i="2"/>
  <c r="J477" i="2"/>
  <c r="N477" i="2" s="1"/>
  <c r="AB477" i="2"/>
  <c r="C84" i="7"/>
  <c r="D84" i="7"/>
  <c r="C87" i="8"/>
  <c r="U477" i="2" l="1"/>
  <c r="I477" i="2"/>
  <c r="M477" i="2" s="1"/>
  <c r="AA477" i="2"/>
  <c r="D86" i="8"/>
  <c r="V478" i="2" l="1"/>
  <c r="J478" i="2"/>
  <c r="N478" i="2" s="1"/>
  <c r="AB478" i="2"/>
  <c r="C88" i="8"/>
  <c r="C85" i="7"/>
  <c r="D85" i="7"/>
  <c r="U478" i="2" l="1"/>
  <c r="I478" i="2"/>
  <c r="M478" i="2" s="1"/>
  <c r="AA478" i="2"/>
  <c r="D87" i="8"/>
  <c r="V479" i="2" l="1"/>
  <c r="AB479" i="2"/>
  <c r="J479" i="2"/>
  <c r="N479" i="2" s="1"/>
  <c r="C86" i="7"/>
  <c r="C89" i="8"/>
  <c r="D86" i="7"/>
  <c r="U479" i="2" l="1"/>
  <c r="AA479" i="2"/>
  <c r="I479" i="2"/>
  <c r="M479" i="2" s="1"/>
  <c r="D88" i="8"/>
  <c r="V480" i="2" l="1"/>
  <c r="AB480" i="2"/>
  <c r="J480" i="2"/>
  <c r="N480" i="2" s="1"/>
  <c r="C87" i="7"/>
  <c r="C90" i="8"/>
  <c r="D87" i="7"/>
  <c r="U480" i="2" l="1"/>
  <c r="I480" i="2"/>
  <c r="M480" i="2" s="1"/>
  <c r="AA480" i="2"/>
  <c r="D89" i="8"/>
  <c r="V481" i="2" l="1"/>
  <c r="J481" i="2"/>
  <c r="N481" i="2" s="1"/>
  <c r="AB481" i="2"/>
  <c r="D88" i="7"/>
  <c r="C91" i="8"/>
  <c r="C88" i="7"/>
  <c r="U481" i="2" l="1"/>
  <c r="I481" i="2"/>
  <c r="M481" i="2" s="1"/>
  <c r="AA481" i="2"/>
  <c r="V482" i="2" s="1"/>
  <c r="D90" i="8"/>
  <c r="B60" i="8"/>
  <c r="U482" i="2" s="1"/>
  <c r="J482" i="2"/>
  <c r="N482" i="2" s="1"/>
  <c r="AB482" i="2"/>
  <c r="D89" i="7"/>
  <c r="C89" i="7"/>
  <c r="C92" i="8"/>
  <c r="I482" i="2" l="1"/>
  <c r="M482" i="2" s="1"/>
  <c r="AA482" i="2"/>
  <c r="D91" i="8"/>
  <c r="V483" i="2" l="1"/>
  <c r="D65" i="5"/>
  <c r="D65" i="7" s="1"/>
  <c r="AB483" i="2"/>
  <c r="J483" i="2"/>
  <c r="N483" i="2" s="1"/>
  <c r="C90" i="7"/>
  <c r="C93" i="8"/>
  <c r="D90" i="7"/>
  <c r="N65" i="5" l="1"/>
  <c r="U483" i="2"/>
  <c r="C65" i="5"/>
  <c r="C65" i="7" s="1"/>
  <c r="I483" i="2"/>
  <c r="M483" i="2" s="1"/>
  <c r="AA483" i="2"/>
  <c r="D92" i="8"/>
  <c r="M65" i="5" l="1"/>
  <c r="V484" i="2"/>
  <c r="AB484" i="2"/>
  <c r="J484" i="2"/>
  <c r="N484" i="2" s="1"/>
  <c r="D91" i="7"/>
  <c r="C91" i="7"/>
  <c r="C94" i="8"/>
  <c r="U484" i="2" l="1"/>
  <c r="I484" i="2"/>
  <c r="M484" i="2" s="1"/>
  <c r="AA484" i="2"/>
  <c r="D93" i="8"/>
  <c r="V485" i="2" l="1"/>
  <c r="J485" i="2"/>
  <c r="N485" i="2" s="1"/>
  <c r="AB485" i="2"/>
  <c r="D92" i="7"/>
  <c r="C95" i="8"/>
  <c r="C92" i="7"/>
  <c r="U485" i="2" l="1"/>
  <c r="I485" i="2"/>
  <c r="M485" i="2" s="1"/>
  <c r="AA485" i="2"/>
  <c r="D94" i="8"/>
  <c r="V486" i="2" l="1"/>
  <c r="AB486" i="2"/>
  <c r="J486" i="2"/>
  <c r="N486" i="2" s="1"/>
  <c r="C96" i="8"/>
  <c r="C93" i="7"/>
  <c r="D93" i="7"/>
  <c r="U486" i="2" l="1"/>
  <c r="I486" i="2"/>
  <c r="M486" i="2" s="1"/>
  <c r="AA486" i="2"/>
  <c r="D95" i="8"/>
  <c r="V487" i="2" l="1"/>
  <c r="AB487" i="2"/>
  <c r="J487" i="2"/>
  <c r="N487" i="2" s="1"/>
  <c r="D94" i="7"/>
  <c r="C97" i="8"/>
  <c r="C94" i="7"/>
  <c r="U487" i="2" l="1"/>
  <c r="AA487" i="2"/>
  <c r="I487" i="2"/>
  <c r="M487" i="2" s="1"/>
  <c r="D96" i="8"/>
  <c r="V488" i="2" l="1"/>
  <c r="J488" i="2"/>
  <c r="N488" i="2" s="1"/>
  <c r="AB488" i="2"/>
  <c r="D95" i="7"/>
  <c r="C98" i="8"/>
  <c r="C95" i="7"/>
  <c r="U488" i="2" l="1"/>
  <c r="AA488" i="2"/>
  <c r="I488" i="2"/>
  <c r="M488" i="2" s="1"/>
  <c r="V489" i="2" s="1"/>
  <c r="D97" i="8"/>
  <c r="J489" i="2" l="1"/>
  <c r="N489" i="2" s="1"/>
  <c r="AB489" i="2"/>
  <c r="U489" i="2" s="1"/>
  <c r="C99" i="8"/>
  <c r="C96" i="7"/>
  <c r="D96" i="7"/>
  <c r="I489" i="2"/>
  <c r="M489" i="2" s="1"/>
  <c r="AA489" i="2"/>
  <c r="D98" i="8"/>
  <c r="V490" i="2" l="1"/>
  <c r="D66" i="5"/>
  <c r="D66" i="7" s="1"/>
  <c r="AB490" i="2"/>
  <c r="J490" i="2"/>
  <c r="N490" i="2" s="1"/>
  <c r="C97" i="7"/>
  <c r="D97" i="7"/>
  <c r="C100" i="8"/>
  <c r="N66" i="5" l="1"/>
  <c r="U490" i="2"/>
  <c r="C66" i="5"/>
  <c r="C66" i="7" s="1"/>
  <c r="I490" i="2"/>
  <c r="M490" i="2" s="1"/>
  <c r="AA490" i="2"/>
  <c r="D99" i="8"/>
  <c r="C101" i="8"/>
  <c r="M66" i="5" l="1"/>
  <c r="V491" i="2"/>
  <c r="J491" i="2"/>
  <c r="N491" i="2" s="1"/>
  <c r="AB491" i="2"/>
  <c r="C98" i="7"/>
  <c r="D98" i="7"/>
  <c r="U491" i="2" l="1"/>
  <c r="AA491" i="2"/>
  <c r="I491" i="2"/>
  <c r="M491" i="2" s="1"/>
  <c r="D100" i="8"/>
  <c r="V492" i="2" l="1"/>
  <c r="AB492" i="2"/>
  <c r="J492" i="2"/>
  <c r="N492" i="2" s="1"/>
  <c r="C102" i="8"/>
  <c r="C99" i="7"/>
  <c r="D99" i="7"/>
  <c r="U492" i="2" l="1"/>
  <c r="AA492" i="2"/>
  <c r="I492" i="2"/>
  <c r="M492" i="2" s="1"/>
  <c r="D101" i="8"/>
  <c r="V493" i="2" l="1"/>
  <c r="AB493" i="2"/>
  <c r="J493" i="2"/>
  <c r="N493" i="2" s="1"/>
  <c r="D100" i="7"/>
  <c r="C100" i="7"/>
  <c r="U493" i="2" l="1"/>
  <c r="I493" i="2"/>
  <c r="M493" i="2" s="1"/>
  <c r="AA493" i="2"/>
  <c r="C101" i="7"/>
  <c r="D101" i="7"/>
  <c r="V494" i="2" l="1"/>
  <c r="J494" i="2"/>
  <c r="N494" i="2" s="1"/>
  <c r="AB494" i="2"/>
  <c r="D102" i="8"/>
  <c r="U494" i="2" l="1"/>
  <c r="AA494" i="2"/>
  <c r="I494" i="2"/>
  <c r="M494" i="2" s="1"/>
  <c r="B74" i="7"/>
  <c r="V495" i="2" l="1"/>
  <c r="AB495" i="2"/>
  <c r="J495" i="2"/>
  <c r="N495" i="2" s="1"/>
  <c r="C102" i="7"/>
  <c r="D102" i="7"/>
  <c r="U495" i="2" l="1"/>
  <c r="V496" i="2" s="1"/>
  <c r="AA495" i="2"/>
  <c r="I495" i="2"/>
  <c r="M495" i="2" s="1"/>
  <c r="B75" i="7"/>
  <c r="AB496" i="2" l="1"/>
  <c r="J496" i="2"/>
  <c r="N496" i="2" s="1"/>
  <c r="U496" i="2" s="1"/>
  <c r="B76" i="7"/>
  <c r="B76" i="8"/>
  <c r="AA496" i="2" l="1"/>
  <c r="I496" i="2"/>
  <c r="M496" i="2" s="1"/>
  <c r="B77" i="7"/>
  <c r="B77" i="8"/>
  <c r="V497" i="2" l="1"/>
  <c r="D67" i="5"/>
  <c r="D67" i="7" s="1"/>
  <c r="J497" i="2"/>
  <c r="N497" i="2" s="1"/>
  <c r="AB497" i="2"/>
  <c r="B78" i="8"/>
  <c r="B78" i="7"/>
  <c r="N67" i="5" l="1"/>
  <c r="U497" i="2"/>
  <c r="C67" i="5"/>
  <c r="C67" i="7" s="1"/>
  <c r="I497" i="2"/>
  <c r="M497" i="2" s="1"/>
  <c r="AA497" i="2"/>
  <c r="B79" i="8"/>
  <c r="B79" i="7"/>
  <c r="M67" i="5" l="1"/>
  <c r="V498" i="2"/>
  <c r="AB498" i="2"/>
  <c r="J498" i="2"/>
  <c r="N498" i="2" s="1"/>
  <c r="B80" i="7"/>
  <c r="B80" i="8"/>
  <c r="U498" i="2" l="1"/>
  <c r="I498" i="2"/>
  <c r="M498" i="2" s="1"/>
  <c r="AA498" i="2"/>
  <c r="B81" i="8"/>
  <c r="B81" i="7"/>
  <c r="V499" i="2" l="1"/>
  <c r="AB499" i="2"/>
  <c r="J499" i="2"/>
  <c r="N499" i="2" s="1"/>
  <c r="B82" i="8"/>
  <c r="B82" i="7"/>
  <c r="U499" i="2" l="1"/>
  <c r="I499" i="2"/>
  <c r="M499" i="2" s="1"/>
  <c r="AA499" i="2"/>
  <c r="B83" i="8"/>
  <c r="B83" i="7"/>
  <c r="V500" i="2" l="1"/>
  <c r="J500" i="2"/>
  <c r="N500" i="2" s="1"/>
  <c r="AB500" i="2"/>
  <c r="B84" i="7"/>
  <c r="B84" i="8"/>
  <c r="U500" i="2" l="1"/>
  <c r="I500" i="2"/>
  <c r="M500" i="2" s="1"/>
  <c r="AA500" i="2"/>
  <c r="B85" i="8"/>
  <c r="B85" i="7"/>
  <c r="V501" i="2" l="1"/>
  <c r="AB501" i="2"/>
  <c r="J501" i="2"/>
  <c r="N501" i="2" s="1"/>
  <c r="B86" i="8"/>
  <c r="B86" i="7"/>
  <c r="U501" i="2" l="1"/>
  <c r="I501" i="2"/>
  <c r="M501" i="2" s="1"/>
  <c r="AA501" i="2"/>
  <c r="B87" i="7"/>
  <c r="B87" i="8"/>
  <c r="V502" i="2" l="1"/>
  <c r="J502" i="2"/>
  <c r="N502" i="2" s="1"/>
  <c r="AB502" i="2"/>
  <c r="B88" i="8"/>
  <c r="B88" i="7"/>
  <c r="U502" i="2" l="1"/>
  <c r="AA502" i="2"/>
  <c r="I502" i="2"/>
  <c r="M502" i="2" s="1"/>
  <c r="V503" i="2" s="1"/>
  <c r="B89" i="7"/>
  <c r="B89" i="8"/>
  <c r="J503" i="2" l="1"/>
  <c r="N503" i="2" s="1"/>
  <c r="AB503" i="2"/>
  <c r="U503" i="2" s="1"/>
  <c r="B90" i="7"/>
  <c r="B90" i="8"/>
  <c r="AA503" i="2"/>
  <c r="I503" i="2"/>
  <c r="M503" i="2" s="1"/>
  <c r="B91" i="8"/>
  <c r="B91" i="7"/>
  <c r="V504" i="2" l="1"/>
  <c r="D68" i="5"/>
  <c r="D68" i="7" s="1"/>
  <c r="J504" i="2"/>
  <c r="N504" i="2" s="1"/>
  <c r="AB504" i="2"/>
  <c r="B92" i="8"/>
  <c r="B92" i="7"/>
  <c r="N68" i="5" l="1"/>
  <c r="U504" i="2"/>
  <c r="C68" i="5"/>
  <c r="C68" i="7" s="1"/>
  <c r="I504" i="2"/>
  <c r="M504" i="2" s="1"/>
  <c r="AA504" i="2"/>
  <c r="B93" i="8"/>
  <c r="B93" i="7"/>
  <c r="M68" i="5" l="1"/>
  <c r="V505" i="2"/>
  <c r="J505" i="2"/>
  <c r="N505" i="2" s="1"/>
  <c r="AB505" i="2"/>
  <c r="B94" i="8"/>
  <c r="B94" i="7"/>
  <c r="U505" i="2" l="1"/>
  <c r="I505" i="2"/>
  <c r="M505" i="2" s="1"/>
  <c r="AA505" i="2"/>
  <c r="B95" i="7"/>
  <c r="B95" i="8"/>
  <c r="V506" i="2" l="1"/>
  <c r="AB506" i="2"/>
  <c r="J506" i="2"/>
  <c r="N506" i="2" s="1"/>
  <c r="B96" i="7"/>
  <c r="B96" i="8"/>
  <c r="U506" i="2" l="1"/>
  <c r="AA506" i="2"/>
  <c r="I506" i="2"/>
  <c r="M506" i="2" s="1"/>
  <c r="B97" i="7"/>
  <c r="B97" i="8"/>
  <c r="V507" i="2" l="1"/>
  <c r="J507" i="2"/>
  <c r="N507" i="2" s="1"/>
  <c r="AB507" i="2"/>
  <c r="B98" i="8"/>
  <c r="B98" i="7"/>
  <c r="U507" i="2" l="1"/>
  <c r="I507" i="2"/>
  <c r="M507" i="2" s="1"/>
  <c r="AA507" i="2"/>
  <c r="B99" i="8"/>
  <c r="B99" i="7"/>
  <c r="V508" i="2" l="1"/>
  <c r="AB508" i="2"/>
  <c r="J508" i="2"/>
  <c r="N508" i="2" s="1"/>
  <c r="B100" i="8"/>
  <c r="B100" i="7"/>
  <c r="U508" i="2" l="1"/>
  <c r="AA508" i="2"/>
  <c r="I508" i="2"/>
  <c r="M508" i="2" s="1"/>
  <c r="B101" i="8"/>
  <c r="B101" i="7"/>
  <c r="V509" i="2" l="1"/>
  <c r="J509" i="2"/>
  <c r="N509" i="2" s="1"/>
  <c r="AB509" i="2"/>
  <c r="B102" i="7"/>
  <c r="B102" i="8"/>
  <c r="U509" i="2" l="1"/>
  <c r="I509" i="2"/>
  <c r="M509" i="2" s="1"/>
  <c r="AA509" i="2"/>
  <c r="V510" i="2" s="1"/>
  <c r="Z225" i="3"/>
  <c r="AB510" i="2" l="1"/>
  <c r="J510" i="2"/>
  <c r="N510" i="2" s="1"/>
  <c r="U510" i="2" s="1"/>
  <c r="Z226" i="3"/>
  <c r="AA510" i="2" l="1"/>
  <c r="I510" i="2"/>
  <c r="M510" i="2" s="1"/>
  <c r="Z227" i="3"/>
  <c r="V511" i="2" l="1"/>
  <c r="D69" i="5"/>
  <c r="D69" i="7" s="1"/>
  <c r="J511" i="2"/>
  <c r="N511" i="2" s="1"/>
  <c r="AB511" i="2"/>
  <c r="Z228" i="3"/>
  <c r="N69" i="5" l="1"/>
  <c r="U511" i="2"/>
  <c r="C69" i="5"/>
  <c r="C69" i="7" s="1"/>
  <c r="V512" i="2"/>
  <c r="I511" i="2"/>
  <c r="M511" i="2" s="1"/>
  <c r="AA511" i="2"/>
  <c r="J512" i="2"/>
  <c r="N512" i="2" s="1"/>
  <c r="AB512" i="2"/>
  <c r="V513" i="2" s="1"/>
  <c r="Z229" i="3"/>
  <c r="M69" i="5" l="1"/>
  <c r="U512" i="2"/>
  <c r="J513" i="2"/>
  <c r="N513" i="2" s="1"/>
  <c r="AB513" i="2"/>
  <c r="V514" i="2" s="1"/>
  <c r="AA512" i="2"/>
  <c r="U513" i="2" s="1"/>
  <c r="I512" i="2"/>
  <c r="M512" i="2" s="1"/>
  <c r="C45" i="8"/>
  <c r="C47" i="8" s="1"/>
  <c r="I513" i="2" l="1"/>
  <c r="M513" i="2" s="1"/>
  <c r="AA513" i="2"/>
  <c r="J514" i="2"/>
  <c r="N514" i="2" s="1"/>
  <c r="AB514" i="2"/>
  <c r="Z230" i="3"/>
  <c r="U514" i="2" l="1"/>
  <c r="V515" i="2"/>
  <c r="AB515" i="2"/>
  <c r="V516" i="2" s="1"/>
  <c r="J515" i="2"/>
  <c r="N515" i="2" s="1"/>
  <c r="AA514" i="2"/>
  <c r="U515" i="2" s="1"/>
  <c r="I514" i="2"/>
  <c r="M514" i="2" s="1"/>
  <c r="Z231" i="3"/>
  <c r="I515" i="2" l="1"/>
  <c r="M515" i="2" s="1"/>
  <c r="AA515" i="2"/>
  <c r="U516" i="2" s="1"/>
  <c r="J516" i="2"/>
  <c r="N516" i="2" s="1"/>
  <c r="AB516" i="2"/>
  <c r="Z232" i="3"/>
  <c r="V517" i="2" l="1"/>
  <c r="J517" i="2"/>
  <c r="N517" i="2" s="1"/>
  <c r="AB517" i="2"/>
  <c r="AB524" i="2"/>
  <c r="AA516" i="2"/>
  <c r="U517" i="2" s="1"/>
  <c r="I516" i="2"/>
  <c r="M516" i="2" s="1"/>
  <c r="Z233" i="3"/>
  <c r="D525" i="2" l="1"/>
  <c r="V518" i="2"/>
  <c r="D70" i="5"/>
  <c r="D70" i="7" s="1"/>
  <c r="AB518" i="2"/>
  <c r="J518" i="2"/>
  <c r="N518" i="2" s="1"/>
  <c r="AA524" i="2"/>
  <c r="AA517" i="2"/>
  <c r="U518" i="2" s="1"/>
  <c r="I517" i="2"/>
  <c r="M517" i="2" s="1"/>
  <c r="Z234" i="3"/>
  <c r="J525" i="2" l="1"/>
  <c r="N525" i="2" s="1"/>
  <c r="C525" i="2"/>
  <c r="AB525" i="2"/>
  <c r="N70" i="5"/>
  <c r="C70" i="5"/>
  <c r="C70" i="7" s="1"/>
  <c r="V519" i="2"/>
  <c r="I518" i="2"/>
  <c r="M518" i="2" s="1"/>
  <c r="AA525" i="2"/>
  <c r="C529" i="2" s="1"/>
  <c r="AA518" i="2"/>
  <c r="AB519" i="2"/>
  <c r="J519" i="2"/>
  <c r="N519" i="2" s="1"/>
  <c r="Z235" i="3"/>
  <c r="I529" i="2" l="1"/>
  <c r="M529" i="2" s="1"/>
  <c r="C526" i="2"/>
  <c r="C528" i="2"/>
  <c r="C530" i="2"/>
  <c r="C527" i="2"/>
  <c r="D528" i="2"/>
  <c r="D527" i="2"/>
  <c r="D531" i="2"/>
  <c r="D530" i="2"/>
  <c r="D529" i="2"/>
  <c r="D526" i="2"/>
  <c r="C532" i="2"/>
  <c r="I525" i="2"/>
  <c r="M525" i="2" s="1"/>
  <c r="C531" i="2"/>
  <c r="D532" i="2"/>
  <c r="V520" i="2"/>
  <c r="M70" i="5"/>
  <c r="U519" i="2"/>
  <c r="AB520" i="2"/>
  <c r="D521" i="2" s="1"/>
  <c r="J520" i="2"/>
  <c r="N520" i="2" s="1"/>
  <c r="I519" i="2"/>
  <c r="M519" i="2" s="1"/>
  <c r="AA519" i="2"/>
  <c r="U520" i="2" s="1"/>
  <c r="Z236" i="3"/>
  <c r="C46" i="8"/>
  <c r="I532" i="2" l="1"/>
  <c r="M532" i="2" s="1"/>
  <c r="I530" i="2"/>
  <c r="M530" i="2" s="1"/>
  <c r="J532" i="2"/>
  <c r="N532" i="2" s="1"/>
  <c r="D72" i="5"/>
  <c r="D72" i="7" s="1"/>
  <c r="J526" i="2"/>
  <c r="J527" i="2"/>
  <c r="N527" i="2" s="1"/>
  <c r="I528" i="2"/>
  <c r="M528" i="2" s="1"/>
  <c r="J531" i="2"/>
  <c r="N531" i="2" s="1"/>
  <c r="I531" i="2"/>
  <c r="M531" i="2" s="1"/>
  <c r="J529" i="2"/>
  <c r="N529" i="2" s="1"/>
  <c r="J528" i="2"/>
  <c r="N528" i="2" s="1"/>
  <c r="I526" i="2"/>
  <c r="C72" i="5"/>
  <c r="C72" i="7" s="1"/>
  <c r="J530" i="2"/>
  <c r="N530" i="2" s="1"/>
  <c r="I527" i="2"/>
  <c r="M527" i="2" s="1"/>
  <c r="V521" i="2"/>
  <c r="I520" i="2"/>
  <c r="M520" i="2" s="1"/>
  <c r="AA520" i="2"/>
  <c r="C521" i="2" s="1"/>
  <c r="U521" i="2" s="1"/>
  <c r="AB521" i="2"/>
  <c r="D522" i="2" s="1"/>
  <c r="J521" i="2"/>
  <c r="N521" i="2" s="1"/>
  <c r="Z237" i="3"/>
  <c r="Z238" i="3"/>
  <c r="C73" i="5" l="1"/>
  <c r="C73" i="7" s="1"/>
  <c r="D73" i="5"/>
  <c r="D73" i="7" s="1"/>
  <c r="N72" i="5"/>
  <c r="N526" i="2"/>
  <c r="M526" i="2"/>
  <c r="M72" i="5"/>
  <c r="V522" i="2"/>
  <c r="J522" i="2"/>
  <c r="N522" i="2" s="1"/>
  <c r="AB522" i="2"/>
  <c r="D523" i="2" s="1"/>
  <c r="I521" i="2"/>
  <c r="M521" i="2" s="1"/>
  <c r="AA521" i="2"/>
  <c r="C522" i="2" s="1"/>
  <c r="U522" i="2" s="1"/>
  <c r="Z239" i="3"/>
  <c r="N73" i="5" l="1"/>
  <c r="M73" i="5"/>
  <c r="D71" i="5"/>
  <c r="D71" i="7" s="1"/>
  <c r="V529" i="2"/>
  <c r="V534" i="2"/>
  <c r="V536" i="2"/>
  <c r="V525" i="2"/>
  <c r="V528" i="2"/>
  <c r="V530" i="2"/>
  <c r="V537" i="2"/>
  <c r="V524" i="2"/>
  <c r="V533" i="2"/>
  <c r="V532" i="2"/>
  <c r="V527" i="2"/>
  <c r="V526" i="2"/>
  <c r="V535" i="2"/>
  <c r="V531" i="2"/>
  <c r="V523" i="2"/>
  <c r="I522" i="2"/>
  <c r="M522" i="2" s="1"/>
  <c r="AA522" i="2"/>
  <c r="C523" i="2" s="1"/>
  <c r="C71" i="5" s="1"/>
  <c r="C71" i="7" s="1"/>
  <c r="J523" i="2"/>
  <c r="N523" i="2" s="1"/>
  <c r="AB523" i="2"/>
  <c r="Z240" i="3"/>
  <c r="N71" i="5" l="1"/>
  <c r="U534" i="2"/>
  <c r="U536" i="2"/>
  <c r="U533" i="2"/>
  <c r="U535" i="2"/>
  <c r="U532" i="2"/>
  <c r="U537" i="2"/>
  <c r="U526" i="2"/>
  <c r="U527" i="2"/>
  <c r="U530" i="2"/>
  <c r="U524" i="2"/>
  <c r="U525" i="2"/>
  <c r="U529" i="2"/>
  <c r="U528" i="2"/>
  <c r="U531" i="2"/>
  <c r="U523" i="2"/>
  <c r="I523" i="2"/>
  <c r="M523" i="2" s="1"/>
  <c r="AA523" i="2"/>
  <c r="Z241" i="3"/>
  <c r="M71" i="5" l="1"/>
  <c r="Z242" i="3"/>
  <c r="C50" i="8" l="1"/>
  <c r="Z243" i="3" l="1"/>
  <c r="Z244" i="3" l="1"/>
  <c r="Z245" i="3" l="1"/>
  <c r="Z246" i="3" l="1"/>
  <c r="Z247" i="3" l="1"/>
  <c r="Z248" i="3" l="1"/>
  <c r="Z249" i="3" l="1"/>
  <c r="C51" i="8" s="1"/>
  <c r="Z250" i="3" l="1"/>
  <c r="Z251" i="3" l="1"/>
  <c r="Z252" i="3" l="1"/>
  <c r="Z253" i="3" l="1"/>
  <c r="D29" i="5" l="1"/>
  <c r="D29" i="7" s="1"/>
  <c r="Z254" i="3"/>
  <c r="Z255" i="3" l="1"/>
  <c r="Z256" i="3" l="1"/>
  <c r="C52" i="8" l="1"/>
  <c r="Z257" i="3"/>
  <c r="Z258" i="3" l="1"/>
  <c r="Z259" i="3" l="1"/>
  <c r="Z260" i="3" l="1"/>
  <c r="D30" i="5" l="1"/>
  <c r="D30" i="7" s="1"/>
  <c r="Z261" i="3"/>
  <c r="Z262" i="3" l="1"/>
  <c r="Z263" i="3" l="1"/>
  <c r="Z264" i="3" l="1"/>
  <c r="Z265" i="3" l="1"/>
  <c r="Z266" i="3" l="1"/>
  <c r="Z267" i="3" l="1"/>
  <c r="D31" i="5" l="1"/>
  <c r="D31" i="7" s="1"/>
  <c r="Z268" i="3"/>
  <c r="Z269" i="3" l="1"/>
  <c r="Z270" i="3" l="1"/>
  <c r="Z271" i="3" l="1"/>
  <c r="Z272" i="3" l="1"/>
  <c r="Z273" i="3" l="1"/>
  <c r="Z274" i="3" l="1"/>
  <c r="D32" i="5" l="1"/>
  <c r="D32" i="7" s="1"/>
  <c r="Z275" i="3"/>
  <c r="Z276" i="3" l="1"/>
  <c r="Z277" i="3" l="1"/>
  <c r="Z278" i="3" l="1"/>
  <c r="Z279" i="3" l="1"/>
  <c r="Z280" i="3" l="1"/>
  <c r="Z281" i="3" l="1"/>
  <c r="D33" i="5" l="1"/>
  <c r="D33" i="7" s="1"/>
  <c r="Z282" i="3"/>
  <c r="Z283" i="3" l="1"/>
  <c r="Z284" i="3" l="1"/>
  <c r="Z285" i="3" l="1"/>
  <c r="Z286" i="3" l="1"/>
  <c r="Z287" i="3" l="1"/>
  <c r="Z288" i="3" l="1"/>
  <c r="D34" i="5" l="1"/>
  <c r="D34" i="7" s="1"/>
  <c r="Z289" i="3"/>
  <c r="Z290" i="3" l="1"/>
  <c r="Z291" i="3" l="1"/>
  <c r="Z292" i="3" l="1"/>
  <c r="Z293" i="3" l="1"/>
  <c r="Z294" i="3" l="1"/>
  <c r="Z295" i="3" l="1"/>
  <c r="D35" i="5" l="1"/>
  <c r="D35" i="7" s="1"/>
  <c r="Z296" i="3"/>
  <c r="Z297" i="3" l="1"/>
  <c r="Z298" i="3" l="1"/>
  <c r="Z299" i="3" l="1"/>
  <c r="Z300" i="3" l="1"/>
  <c r="Z301" i="3" l="1"/>
  <c r="Z302" i="3" l="1"/>
  <c r="D36" i="5" l="1"/>
  <c r="D36" i="7" s="1"/>
  <c r="Z303" i="3"/>
  <c r="Z304" i="3" l="1"/>
  <c r="Z305" i="3" l="1"/>
  <c r="Z306" i="3" l="1"/>
  <c r="Z307" i="3" l="1"/>
  <c r="Z308" i="3" l="1"/>
  <c r="Z309" i="3" l="1"/>
  <c r="D37" i="5" l="1"/>
  <c r="D37" i="7" s="1"/>
  <c r="Z310" i="3"/>
  <c r="Z311" i="3"/>
  <c r="Z312" i="3" s="1"/>
  <c r="Z313" i="3"/>
  <c r="Z314" i="3" l="1"/>
  <c r="Z315" i="3" l="1"/>
  <c r="Z316" i="3" s="1"/>
  <c r="Z317" i="3" s="1"/>
  <c r="Z318" i="3" s="1"/>
  <c r="Z319" i="3" s="1"/>
  <c r="Z320" i="3" s="1"/>
  <c r="Z321" i="3" l="1"/>
  <c r="Z322" i="3" s="1"/>
  <c r="AA323" i="3" l="1"/>
  <c r="Z323" i="3"/>
  <c r="Z324" i="3" s="1"/>
  <c r="D38" i="5"/>
  <c r="D38" i="7" s="1"/>
  <c r="Z325" i="3"/>
  <c r="AA324" i="3"/>
  <c r="Z326" i="3"/>
  <c r="AA325" i="3"/>
  <c r="AA326" i="3"/>
  <c r="Z327" i="3"/>
  <c r="Z328" i="3"/>
  <c r="AA327" i="3"/>
  <c r="Z329" i="3"/>
  <c r="AA328" i="3"/>
  <c r="N40" i="5"/>
  <c r="AA329" i="3"/>
  <c r="Z330" i="3"/>
  <c r="C40" i="5"/>
  <c r="C40" i="7" s="1"/>
  <c r="L40" i="5"/>
  <c r="H40" i="5"/>
  <c r="I40" i="5" s="1"/>
  <c r="M40" i="5"/>
  <c r="AA330" i="3"/>
  <c r="Z331" i="3"/>
  <c r="D39" i="5"/>
  <c r="D39" i="7" s="1"/>
  <c r="Z332" i="3"/>
  <c r="AA331" i="3"/>
  <c r="Z333" i="3"/>
  <c r="AA332" i="3"/>
  <c r="AA333" i="3"/>
  <c r="Z334" i="3"/>
  <c r="Z335" i="3"/>
  <c r="AA334" i="3"/>
  <c r="Z336" i="3"/>
  <c r="Z342" i="3"/>
  <c r="AA335" i="3"/>
  <c r="Z337" i="3"/>
  <c r="Z343" i="3"/>
  <c r="AA337" i="3" s="1"/>
  <c r="AA336" i="3" s="1"/>
  <c r="Z349" i="3"/>
  <c r="Z344" i="3"/>
  <c r="Z350" i="3"/>
  <c r="AA342" i="3"/>
  <c r="N41" i="5"/>
  <c r="Z338" i="3"/>
  <c r="AA349" i="3"/>
  <c r="AA338" i="3"/>
  <c r="Z351" i="3"/>
  <c r="L41" i="5"/>
  <c r="C41" i="5"/>
  <c r="C41" i="7" s="1"/>
  <c r="H41" i="5"/>
  <c r="I41" i="5" s="1"/>
  <c r="M41" i="5"/>
  <c r="Y226" i="3"/>
  <c r="AA343" i="3"/>
  <c r="Z345" i="3"/>
  <c r="D40" i="5"/>
  <c r="D40" i="7" s="1"/>
  <c r="Y227" i="3"/>
  <c r="AA350" i="3"/>
  <c r="Z352" i="3"/>
  <c r="Z339" i="3"/>
  <c r="AA339" i="3"/>
  <c r="Y228" i="3"/>
  <c r="AA344" i="3"/>
  <c r="Z346" i="3"/>
  <c r="Y229" i="3"/>
  <c r="AA351" i="3" l="1"/>
  <c r="AA340" i="3"/>
  <c r="Z340" i="3"/>
  <c r="Z353" i="3"/>
  <c r="B45" i="8"/>
  <c r="B47" i="8" s="1"/>
  <c r="AA345" i="3"/>
  <c r="Z347" i="3"/>
  <c r="Y230" i="3"/>
  <c r="AA352" i="3" l="1"/>
  <c r="Z341" i="3"/>
  <c r="Z354" i="3"/>
  <c r="AA341" i="3"/>
  <c r="Y231" i="3"/>
  <c r="AA346" i="3"/>
  <c r="Z348" i="3"/>
  <c r="Y232" i="3"/>
  <c r="AA353" i="3" l="1"/>
  <c r="Z355" i="3"/>
  <c r="Y233" i="3"/>
  <c r="AA347" i="3"/>
  <c r="Y234" i="3"/>
  <c r="Z356" i="3" l="1"/>
  <c r="AA354" i="3"/>
  <c r="Y235" i="3"/>
  <c r="AA348" i="3"/>
  <c r="B46" i="8"/>
  <c r="Y236" i="3"/>
  <c r="Z357" i="3" l="1"/>
  <c r="AA355" i="3"/>
  <c r="Y237" i="3"/>
  <c r="N42" i="5"/>
  <c r="D41" i="5"/>
  <c r="D41" i="7" s="1"/>
  <c r="Y238" i="3"/>
  <c r="H42" i="5"/>
  <c r="I42" i="5" s="1"/>
  <c r="C42" i="5"/>
  <c r="C42" i="7" s="1"/>
  <c r="L42" i="5"/>
  <c r="M42" i="5"/>
  <c r="Z358" i="3"/>
  <c r="AA356" i="3"/>
  <c r="Y239" i="3"/>
  <c r="Y240" i="3"/>
  <c r="Z359" i="3" l="1"/>
  <c r="AA357" i="3"/>
  <c r="Y241" i="3"/>
  <c r="AA358" i="3" l="1"/>
  <c r="Z360" i="3"/>
  <c r="Y242" i="3"/>
  <c r="B50" i="8"/>
  <c r="Y243" i="3"/>
  <c r="AA359" i="3" l="1"/>
  <c r="Z361" i="3"/>
  <c r="Y244" i="3"/>
  <c r="Z362" i="3" l="1"/>
  <c r="AA360" i="3"/>
  <c r="Y245" i="3"/>
  <c r="Y246" i="3"/>
  <c r="AA361" i="3" l="1"/>
  <c r="Z363" i="3"/>
  <c r="Y247" i="3"/>
  <c r="D42" i="5" l="1"/>
  <c r="Z370" i="3"/>
  <c r="Y248" i="3"/>
  <c r="D42" i="7" l="1"/>
  <c r="Z364" i="3"/>
  <c r="AA362" i="3"/>
  <c r="N43" i="5" l="1"/>
  <c r="Z371" i="3"/>
  <c r="Y249" i="3"/>
  <c r="H43" i="5"/>
  <c r="I43" i="5" s="1"/>
  <c r="L43" i="5"/>
  <c r="C43" i="5"/>
  <c r="C43" i="7" s="1"/>
  <c r="M43" i="5"/>
  <c r="Z365" i="3"/>
  <c r="AA363" i="3"/>
  <c r="AA370" i="3" l="1"/>
  <c r="Z372" i="3"/>
  <c r="B51" i="8"/>
  <c r="Y250" i="3"/>
  <c r="Z366" i="3" l="1"/>
  <c r="AA364" i="3"/>
  <c r="AA371" i="3"/>
  <c r="Z373" i="3"/>
  <c r="Y251" i="3"/>
  <c r="Z367" i="3" l="1"/>
  <c r="AA365" i="3"/>
  <c r="Z374" i="3"/>
  <c r="AA372" i="3"/>
  <c r="B29" i="5"/>
  <c r="B29" i="7" s="1"/>
  <c r="Y252" i="3"/>
  <c r="AA366" i="3"/>
  <c r="Z368" i="3"/>
  <c r="AA373" i="3"/>
  <c r="Z375" i="3"/>
  <c r="Y253" i="3"/>
  <c r="AA367" i="3"/>
  <c r="Z369" i="3"/>
  <c r="Z376" i="3"/>
  <c r="AA374" i="3"/>
  <c r="Y254" i="3"/>
  <c r="AA368" i="3" l="1"/>
  <c r="D43" i="5"/>
  <c r="Z377" i="3"/>
  <c r="AA375" i="3"/>
  <c r="Y255" i="3"/>
  <c r="D43" i="7" l="1"/>
  <c r="AA369" i="3"/>
  <c r="N44" i="5"/>
  <c r="Z378" i="3"/>
  <c r="AA376" i="3"/>
  <c r="Y256" i="3"/>
  <c r="H44" i="5" l="1"/>
  <c r="I44" i="5" s="1"/>
  <c r="C44" i="5"/>
  <c r="C44" i="7" s="1"/>
  <c r="L44" i="5"/>
  <c r="M44" i="5"/>
  <c r="AA377" i="3"/>
  <c r="Z379" i="3"/>
  <c r="Y257" i="3"/>
  <c r="B52" i="8"/>
  <c r="AA378" i="3"/>
  <c r="Z380" i="3"/>
  <c r="Y258" i="3"/>
  <c r="AA379" i="3" l="1"/>
  <c r="Z381" i="3"/>
  <c r="B30" i="5"/>
  <c r="Y259" i="3"/>
  <c r="B30" i="7" l="1"/>
  <c r="AA380" i="3"/>
  <c r="Z382" i="3"/>
  <c r="Y260" i="3"/>
  <c r="AA381" i="3"/>
  <c r="Z383" i="3"/>
  <c r="Y261" i="3"/>
  <c r="D44" i="5" l="1"/>
  <c r="D44" i="7" s="1"/>
  <c r="AA382" i="3"/>
  <c r="Z384" i="3"/>
  <c r="Y262" i="3"/>
  <c r="N45" i="5" l="1"/>
  <c r="AA383" i="3"/>
  <c r="Z385" i="3"/>
  <c r="Y263" i="3"/>
  <c r="N47" i="5" l="1"/>
  <c r="L45" i="5"/>
  <c r="M45" i="5"/>
  <c r="C45" i="5"/>
  <c r="H45" i="5"/>
  <c r="I45" i="5" s="1"/>
  <c r="C45" i="7" l="1"/>
  <c r="C47" i="7" s="1"/>
  <c r="C47" i="5"/>
  <c r="L47" i="5"/>
  <c r="H47" i="5"/>
  <c r="M47" i="5"/>
  <c r="Z386" i="3"/>
  <c r="AA384" i="3"/>
  <c r="Y264" i="3"/>
  <c r="Z387" i="3"/>
  <c r="AA385" i="3"/>
  <c r="Y265" i="3"/>
  <c r="Z388" i="3"/>
  <c r="AA386" i="3"/>
  <c r="Z389" i="3"/>
  <c r="B31" i="5"/>
  <c r="B31" i="7" s="1"/>
  <c r="Y266" i="3"/>
  <c r="Z390" i="3"/>
  <c r="Z391" i="3"/>
  <c r="AA387" i="3"/>
  <c r="Y267" i="3"/>
  <c r="Z392" i="3"/>
  <c r="AA388" i="3"/>
  <c r="AA389" i="3" l="1"/>
  <c r="Y268" i="3"/>
  <c r="Z393" i="3"/>
  <c r="AA390" i="3"/>
  <c r="D45" i="5"/>
  <c r="AA391" i="3"/>
  <c r="Y269" i="3"/>
  <c r="D45" i="7" l="1"/>
  <c r="D47" i="7" s="1"/>
  <c r="D47" i="5"/>
  <c r="AA392" i="3"/>
  <c r="Z394" i="3"/>
  <c r="N46" i="5"/>
  <c r="Y270" i="3"/>
  <c r="M46" i="5"/>
  <c r="C46" i="5"/>
  <c r="C46" i="7" s="1"/>
  <c r="L46" i="5"/>
  <c r="H46" i="5"/>
  <c r="I46" i="5" s="1"/>
  <c r="AA393" i="3"/>
  <c r="Z395" i="3"/>
  <c r="Y271" i="3"/>
  <c r="AA394" i="3" l="1"/>
  <c r="Z396" i="3"/>
  <c r="Y272" i="3" l="1"/>
  <c r="AA395" i="3"/>
  <c r="Z397" i="3"/>
  <c r="B32" i="5"/>
  <c r="B32" i="7" s="1"/>
  <c r="Y273" i="3"/>
  <c r="AA396" i="3"/>
  <c r="Z398" i="3" l="1"/>
  <c r="Y274" i="3"/>
  <c r="AA397" i="3"/>
  <c r="Y275" i="3"/>
  <c r="AA398" i="3" l="1"/>
  <c r="D46" i="5"/>
  <c r="D46" i="7" s="1"/>
  <c r="D53" i="4"/>
  <c r="Y276" i="3"/>
  <c r="AA399" i="3"/>
  <c r="N50" i="5"/>
  <c r="Y277" i="3"/>
  <c r="C50" i="5"/>
  <c r="C50" i="7" s="1"/>
  <c r="H50" i="5"/>
  <c r="I50" i="5" s="1"/>
  <c r="L50" i="5"/>
  <c r="M50" i="5"/>
  <c r="Y278" i="3"/>
  <c r="X53" i="4" l="1"/>
  <c r="AA400" i="3"/>
  <c r="D53" i="8"/>
  <c r="C53" i="4"/>
  <c r="Z399" i="3"/>
  <c r="AA401" i="3"/>
  <c r="AA402" i="3" s="1"/>
  <c r="Y279" i="3"/>
  <c r="B33" i="5"/>
  <c r="B33" i="7" s="1"/>
  <c r="Y280" i="3"/>
  <c r="Y281" i="3"/>
  <c r="W53" i="4" l="1"/>
  <c r="AA403" i="3"/>
  <c r="C53" i="8"/>
  <c r="Z400" i="3" l="1"/>
  <c r="AA404" i="3"/>
  <c r="Y282" i="3"/>
  <c r="AA405" i="3" l="1"/>
  <c r="D50" i="5"/>
  <c r="D50" i="7" s="1"/>
  <c r="Y283" i="3"/>
  <c r="N51" i="5"/>
  <c r="Y284" i="3"/>
  <c r="Z401" i="3" l="1"/>
  <c r="C51" i="5"/>
  <c r="C51" i="7" s="1"/>
  <c r="H51" i="5"/>
  <c r="I51" i="5" s="1"/>
  <c r="M51" i="5"/>
  <c r="L51" i="5"/>
  <c r="Y285" i="3"/>
  <c r="AA406" i="3" l="1"/>
  <c r="D54" i="4"/>
  <c r="Y286" i="3"/>
  <c r="B34" i="5"/>
  <c r="B34" i="7" s="1"/>
  <c r="Y287" i="3"/>
  <c r="Y288" i="3"/>
  <c r="X54" i="4" l="1"/>
  <c r="D54" i="8"/>
  <c r="Z402" i="3"/>
  <c r="Y289" i="3"/>
  <c r="AA407" i="3" l="1"/>
  <c r="Z403" i="3"/>
  <c r="D51" i="5"/>
  <c r="Y290" i="3"/>
  <c r="J408" i="3" l="1"/>
  <c r="AA408" i="3"/>
  <c r="D51" i="7"/>
  <c r="N52" i="5"/>
  <c r="Y291" i="3"/>
  <c r="C52" i="5"/>
  <c r="C52" i="7" s="1"/>
  <c r="L52" i="5"/>
  <c r="H52" i="5"/>
  <c r="I52" i="5" s="1"/>
  <c r="M52" i="5"/>
  <c r="Y292" i="3"/>
  <c r="Y293" i="3"/>
  <c r="Z404" i="3"/>
  <c r="B35" i="5"/>
  <c r="B35" i="7" s="1"/>
  <c r="Y294" i="3"/>
  <c r="Y295" i="3"/>
  <c r="Y296" i="3"/>
  <c r="J409" i="3" l="1"/>
  <c r="AA409" i="3"/>
  <c r="Z405" i="3"/>
  <c r="D52" i="5"/>
  <c r="D52" i="7" s="1"/>
  <c r="Y297" i="3"/>
  <c r="J410" i="3" l="1"/>
  <c r="AA410" i="3"/>
  <c r="Z406" i="3"/>
  <c r="C54" i="4"/>
  <c r="N53" i="5"/>
  <c r="Y298" i="3"/>
  <c r="W54" i="4" l="1"/>
  <c r="C54" i="8"/>
  <c r="C53" i="5"/>
  <c r="C53" i="7" s="1"/>
  <c r="L53" i="5"/>
  <c r="M53" i="5"/>
  <c r="H53" i="5"/>
  <c r="I53" i="5" s="1"/>
  <c r="J411" i="3" l="1"/>
  <c r="AA411" i="3"/>
  <c r="Z407" i="3"/>
  <c r="Y299" i="3"/>
  <c r="Z408" i="3"/>
  <c r="Y300" i="3"/>
  <c r="Z409" i="3" s="1"/>
  <c r="J412" i="3"/>
  <c r="I408" i="3"/>
  <c r="AA412" i="3"/>
  <c r="B36" i="5"/>
  <c r="B36" i="7" s="1"/>
  <c r="Y301" i="3"/>
  <c r="I409" i="3"/>
  <c r="J413" i="3" l="1"/>
  <c r="AA413" i="3"/>
  <c r="D55" i="4"/>
  <c r="I410" i="3"/>
  <c r="Z410" i="3"/>
  <c r="Y302" i="3"/>
  <c r="Y303" i="3"/>
  <c r="D55" i="8" l="1"/>
  <c r="X55" i="4"/>
  <c r="J414" i="3"/>
  <c r="AA414" i="3"/>
  <c r="I411" i="3"/>
  <c r="Z411" i="3"/>
  <c r="D53" i="5"/>
  <c r="Y304" i="3"/>
  <c r="J415" i="3" l="1"/>
  <c r="AA415" i="3"/>
  <c r="I412" i="3"/>
  <c r="Z412" i="3"/>
  <c r="D53" i="7"/>
  <c r="N54" i="5"/>
  <c r="Y305" i="3"/>
  <c r="J416" i="3" l="1"/>
  <c r="AA416" i="3"/>
  <c r="I413" i="3"/>
  <c r="Z413" i="3"/>
  <c r="C55" i="4"/>
  <c r="H54" i="5"/>
  <c r="I54" i="5" s="1"/>
  <c r="L54" i="5"/>
  <c r="C54" i="5"/>
  <c r="C54" i="7" s="1"/>
  <c r="M54" i="5"/>
  <c r="Y306" i="3"/>
  <c r="C55" i="8" l="1"/>
  <c r="W55" i="4"/>
  <c r="J417" i="3"/>
  <c r="AA417" i="3"/>
  <c r="I414" i="3"/>
  <c r="Z414" i="3"/>
  <c r="Y307" i="3"/>
  <c r="J418" i="3" l="1"/>
  <c r="AA418" i="3"/>
  <c r="I415" i="3"/>
  <c r="Z415" i="3"/>
  <c r="B37" i="5"/>
  <c r="B37" i="7" s="1"/>
  <c r="Y308" i="3"/>
  <c r="J419" i="3" l="1"/>
  <c r="AA419" i="3"/>
  <c r="I416" i="3"/>
  <c r="Z416" i="3"/>
  <c r="Y309" i="3"/>
  <c r="J420" i="3" l="1"/>
  <c r="AA420" i="3"/>
  <c r="D56" i="4"/>
  <c r="I417" i="3"/>
  <c r="Z417" i="3"/>
  <c r="Y310" i="3"/>
  <c r="D56" i="8" l="1"/>
  <c r="X56" i="4"/>
  <c r="R421" i="3"/>
  <c r="J421" i="3"/>
  <c r="AA421" i="3"/>
  <c r="I418" i="3"/>
  <c r="Z418" i="3"/>
  <c r="D54" i="5"/>
  <c r="D54" i="7" s="1"/>
  <c r="Y311" i="3"/>
  <c r="Y312" i="3"/>
  <c r="R422" i="3" l="1"/>
  <c r="I419" i="3"/>
  <c r="J422" i="3"/>
  <c r="AA422" i="3"/>
  <c r="Z419" i="3"/>
  <c r="N55" i="5"/>
  <c r="Y313" i="3"/>
  <c r="L55" i="5"/>
  <c r="H55" i="5"/>
  <c r="I55" i="5" s="1"/>
  <c r="C55" i="5"/>
  <c r="C55" i="7" s="1"/>
  <c r="M55" i="5"/>
  <c r="Y314" i="3"/>
  <c r="R423" i="3" l="1"/>
  <c r="I420" i="3"/>
  <c r="J423" i="3"/>
  <c r="AA423" i="3"/>
  <c r="Z420" i="3"/>
  <c r="C56" i="4"/>
  <c r="Y315" i="3"/>
  <c r="C56" i="8" l="1"/>
  <c r="W56" i="4"/>
  <c r="R424" i="3"/>
  <c r="Q421" i="3"/>
  <c r="I421" i="3"/>
  <c r="J424" i="3"/>
  <c r="AA424" i="3"/>
  <c r="Z421" i="3"/>
  <c r="B38" i="5"/>
  <c r="B38" i="7" s="1"/>
  <c r="R425" i="3" l="1"/>
  <c r="Y316" i="3"/>
  <c r="Q422" i="3" l="1"/>
  <c r="I422" i="3"/>
  <c r="J425" i="3"/>
  <c r="AA425" i="3"/>
  <c r="Z422" i="3"/>
  <c r="R426" i="3" l="1"/>
  <c r="Y317" i="3"/>
  <c r="Q423" i="3" l="1"/>
  <c r="J426" i="3"/>
  <c r="AA426" i="3"/>
  <c r="I423" i="3"/>
  <c r="Z423" i="3"/>
  <c r="R427" i="3" s="1"/>
  <c r="Y318" i="3"/>
  <c r="Q424" i="3" l="1"/>
  <c r="J427" i="3"/>
  <c r="AA427" i="3"/>
  <c r="D57" i="4"/>
  <c r="I424" i="3"/>
  <c r="Z424" i="3"/>
  <c r="D57" i="8" l="1"/>
  <c r="X57" i="4"/>
  <c r="Q425" i="3"/>
  <c r="R428" i="3" s="1"/>
  <c r="Y319" i="3"/>
  <c r="J428" i="3" l="1"/>
  <c r="AA428" i="3"/>
  <c r="I425" i="3"/>
  <c r="Z425" i="3"/>
  <c r="D55" i="5"/>
  <c r="D55" i="7" s="1"/>
  <c r="Q426" i="3" l="1"/>
  <c r="R429" i="3" s="1"/>
  <c r="Y320" i="3"/>
  <c r="J429" i="3" l="1"/>
  <c r="AA429" i="3"/>
  <c r="I426" i="3"/>
  <c r="Z426" i="3"/>
  <c r="N56" i="5"/>
  <c r="C56" i="5"/>
  <c r="C56" i="7" s="1"/>
  <c r="M56" i="5"/>
  <c r="L56" i="5"/>
  <c r="Y321" i="3"/>
  <c r="Q427" i="3" s="1"/>
  <c r="R430" i="3" s="1"/>
  <c r="H56" i="5"/>
  <c r="I56" i="5" s="1"/>
  <c r="J430" i="3" l="1"/>
  <c r="AA430" i="3"/>
  <c r="I427" i="3"/>
  <c r="Z427" i="3"/>
  <c r="C57" i="4"/>
  <c r="W57" i="4" s="1"/>
  <c r="Y322" i="3"/>
  <c r="R431" i="3" s="1"/>
  <c r="Q428" i="3" s="1"/>
  <c r="B39" i="5"/>
  <c r="B39" i="7" s="1"/>
  <c r="Y323" i="3"/>
  <c r="C57" i="8" l="1"/>
  <c r="J431" i="3"/>
  <c r="AA431" i="3"/>
  <c r="I428" i="3"/>
  <c r="Z428" i="3"/>
  <c r="R432" i="3" s="1"/>
  <c r="Q429" i="3" s="1"/>
  <c r="Y326" i="3"/>
  <c r="J432" i="3" l="1"/>
  <c r="AA432" i="3"/>
  <c r="I429" i="3"/>
  <c r="Z429" i="3"/>
  <c r="Y327" i="3"/>
  <c r="R433" i="3" s="1"/>
  <c r="Q430" i="3" s="1"/>
  <c r="Y328" i="3"/>
  <c r="Z430" i="3" l="1"/>
  <c r="J433" i="3"/>
  <c r="AA433" i="3"/>
  <c r="I430" i="3"/>
  <c r="Y329" i="3"/>
  <c r="R434" i="3" s="1"/>
  <c r="Q431" i="3" s="1"/>
  <c r="D56" i="5"/>
  <c r="D56" i="7" s="1"/>
  <c r="Z431" i="3" l="1"/>
  <c r="I431" i="3"/>
  <c r="J434" i="3"/>
  <c r="AA434" i="3"/>
  <c r="D58" i="4"/>
  <c r="Y330" i="3"/>
  <c r="R435" i="3" s="1"/>
  <c r="Q432" i="3" s="1"/>
  <c r="N57" i="5"/>
  <c r="D58" i="8" l="1"/>
  <c r="X59" i="4"/>
  <c r="X60" i="4"/>
  <c r="X58" i="4"/>
  <c r="I432" i="3"/>
  <c r="Z432" i="3"/>
  <c r="J435" i="3"/>
  <c r="AA435" i="3"/>
  <c r="R436" i="3" s="1"/>
  <c r="M57" i="5"/>
  <c r="C57" i="5"/>
  <c r="C57" i="7" s="1"/>
  <c r="Y331" i="3"/>
  <c r="Q433" i="3" s="1"/>
  <c r="Y332" i="3"/>
  <c r="I433" i="3" l="1"/>
  <c r="Z433" i="3"/>
  <c r="J436" i="3"/>
  <c r="AA436" i="3"/>
  <c r="R437" i="3" s="1"/>
  <c r="B40" i="5"/>
  <c r="B40" i="7" s="1"/>
  <c r="Q434" i="3" s="1"/>
  <c r="Y333" i="3"/>
  <c r="Z434" i="3" l="1"/>
  <c r="C58" i="4"/>
  <c r="I434" i="3"/>
  <c r="J437" i="3"/>
  <c r="AA437" i="3"/>
  <c r="R438" i="3" s="1"/>
  <c r="Y334" i="3"/>
  <c r="Q435" i="3" s="1"/>
  <c r="Y335" i="3"/>
  <c r="C58" i="8" l="1"/>
  <c r="W59" i="4"/>
  <c r="W60" i="4"/>
  <c r="W58" i="4"/>
  <c r="I435" i="3"/>
  <c r="Z435" i="3"/>
  <c r="J438" i="3"/>
  <c r="AA438" i="3"/>
  <c r="R439" i="3" s="1"/>
  <c r="Y336" i="3"/>
  <c r="Y342" i="3"/>
  <c r="Q436" i="3" s="1"/>
  <c r="Y337" i="3"/>
  <c r="Y349" i="3"/>
  <c r="Z436" i="3" l="1"/>
  <c r="Q437" i="3" s="1"/>
  <c r="I436" i="3"/>
  <c r="J439" i="3"/>
  <c r="AA439" i="3"/>
  <c r="R440" i="3" s="1"/>
  <c r="D57" i="5"/>
  <c r="D57" i="7" s="1"/>
  <c r="Y343" i="3"/>
  <c r="Y338" i="3"/>
  <c r="I437" i="3" l="1"/>
  <c r="Z437" i="3"/>
  <c r="Q438" i="3" s="1"/>
  <c r="Y350" i="3"/>
  <c r="Y339" i="3"/>
  <c r="Z438" i="3" l="1"/>
  <c r="Q439" i="3" s="1"/>
  <c r="I438" i="3"/>
  <c r="J440" i="3"/>
  <c r="AA440" i="3"/>
  <c r="N58" i="5"/>
  <c r="Y344" i="3"/>
  <c r="Y340" i="3"/>
  <c r="R441" i="3" s="1"/>
  <c r="I439" i="3"/>
  <c r="Z439" i="3"/>
  <c r="M58" i="5"/>
  <c r="C58" i="5"/>
  <c r="C58" i="7" s="1"/>
  <c r="Y351" i="3"/>
  <c r="Z440" i="3" l="1"/>
  <c r="Q440" i="3"/>
  <c r="I440" i="3"/>
  <c r="Q441" i="3" s="1"/>
  <c r="J441" i="3"/>
  <c r="AA441" i="3"/>
  <c r="D59" i="8"/>
  <c r="Y345" i="3"/>
  <c r="Y341" i="3"/>
  <c r="R442" i="3" s="1"/>
  <c r="I441" i="3"/>
  <c r="Z441" i="3"/>
  <c r="Y352" i="3"/>
  <c r="Q442" i="3" s="1"/>
  <c r="J442" i="3"/>
  <c r="AA442" i="3"/>
  <c r="C59" i="8"/>
  <c r="Y346" i="3"/>
  <c r="B41" i="5"/>
  <c r="B41" i="7" s="1"/>
  <c r="R443" i="3" s="1"/>
  <c r="I442" i="3"/>
  <c r="Z442" i="3"/>
  <c r="Y353" i="3"/>
  <c r="Q443" i="3" s="1"/>
  <c r="J443" i="3"/>
  <c r="AA443" i="3"/>
  <c r="Y347" i="3"/>
  <c r="R444" i="3" s="1"/>
  <c r="I443" i="3"/>
  <c r="Z443" i="3"/>
  <c r="Y354" i="3"/>
  <c r="Q444" i="3" s="1"/>
  <c r="J444" i="3"/>
  <c r="AA444" i="3"/>
  <c r="Y348" i="3"/>
  <c r="R445" i="3" s="1"/>
  <c r="I444" i="3"/>
  <c r="Z444" i="3"/>
  <c r="Y355" i="3"/>
  <c r="Q445" i="3" s="1"/>
  <c r="J445" i="3"/>
  <c r="AA445" i="3"/>
  <c r="Z445" i="3" l="1"/>
  <c r="R446" i="3" s="1"/>
  <c r="I445" i="3"/>
  <c r="Y356" i="3"/>
  <c r="J446" i="3"/>
  <c r="AA446" i="3"/>
  <c r="D58" i="5"/>
  <c r="D58" i="7" s="1"/>
  <c r="I446" i="3" l="1"/>
  <c r="Q446" i="3"/>
  <c r="Z446" i="3"/>
  <c r="Q447" i="3" s="1"/>
  <c r="R447" i="3" s="1"/>
  <c r="Y357" i="3"/>
  <c r="I447" i="3" l="1"/>
  <c r="Z447" i="3"/>
  <c r="J447" i="3"/>
  <c r="AA447" i="3"/>
  <c r="N59" i="5"/>
  <c r="Q448" i="3" s="1"/>
  <c r="R448" i="3" s="1"/>
  <c r="J106" i="5"/>
  <c r="J109" i="5" s="1"/>
  <c r="J106" i="7"/>
  <c r="J109" i="7" s="1"/>
  <c r="F106" i="7"/>
  <c r="F109" i="7" s="1"/>
  <c r="F106" i="5"/>
  <c r="F109" i="5" s="1"/>
  <c r="M59" i="5"/>
  <c r="N106" i="5"/>
  <c r="N109" i="5" s="1"/>
  <c r="N106" i="7"/>
  <c r="N109" i="7" s="1"/>
  <c r="C59" i="5"/>
  <c r="Y358" i="3"/>
  <c r="J448" i="3" l="1"/>
  <c r="AA448" i="3"/>
  <c r="I448" i="3"/>
  <c r="Z448" i="3"/>
  <c r="M106" i="5"/>
  <c r="M109" i="5" s="1"/>
  <c r="M106" i="7"/>
  <c r="M109" i="7" s="1"/>
  <c r="L106" i="7"/>
  <c r="L109" i="7" s="1"/>
  <c r="G106" i="7"/>
  <c r="G109" i="7" s="1"/>
  <c r="G106" i="5"/>
  <c r="G109" i="5" s="1"/>
  <c r="Q106" i="7"/>
  <c r="Q109" i="7" s="1"/>
  <c r="K106" i="5"/>
  <c r="K109" i="5" s="1"/>
  <c r="K106" i="7"/>
  <c r="K109" i="7" s="1"/>
  <c r="H106" i="7"/>
  <c r="H109" i="7" s="1"/>
  <c r="P106" i="7"/>
  <c r="P109" i="7" s="1"/>
  <c r="P106" i="5"/>
  <c r="P109" i="5" s="1"/>
  <c r="C106" i="5"/>
  <c r="C109" i="5" s="1"/>
  <c r="C59" i="7"/>
  <c r="C106" i="7" s="1"/>
  <c r="C109" i="7" s="1"/>
  <c r="O106" i="7"/>
  <c r="O109" i="7" s="1"/>
  <c r="O106" i="5"/>
  <c r="O109" i="5" s="1"/>
  <c r="I106" i="7"/>
  <c r="I109" i="7" s="1"/>
  <c r="R449" i="3" s="1"/>
  <c r="Q449" i="3" s="1"/>
  <c r="Y359" i="3"/>
  <c r="J449" i="3" l="1"/>
  <c r="AA449" i="3"/>
  <c r="I449" i="3"/>
  <c r="Z449" i="3"/>
  <c r="B42" i="5"/>
  <c r="B42" i="7" s="1"/>
  <c r="R450" i="3" s="1"/>
  <c r="Q450" i="3" s="1"/>
  <c r="Y360" i="3"/>
  <c r="E106" i="7"/>
  <c r="E109" i="7" s="1"/>
  <c r="E106" i="5"/>
  <c r="E109" i="5" s="1"/>
  <c r="J450" i="3" l="1"/>
  <c r="AA450" i="3"/>
  <c r="I450" i="3"/>
  <c r="Z450" i="3"/>
  <c r="R451" i="3" s="1"/>
  <c r="Q451" i="3" s="1"/>
  <c r="Y361" i="3"/>
  <c r="J451" i="3" l="1"/>
  <c r="AA451" i="3"/>
  <c r="I451" i="3"/>
  <c r="Z451" i="3"/>
  <c r="Q452" i="3" s="1"/>
  <c r="R452" i="3" s="1"/>
  <c r="Y362" i="3"/>
  <c r="J452" i="3" l="1"/>
  <c r="AA452" i="3"/>
  <c r="I452" i="3"/>
  <c r="Z452" i="3"/>
  <c r="Q453" i="3" s="1"/>
  <c r="R453" i="3" s="1"/>
  <c r="Y363" i="3"/>
  <c r="J453" i="3" l="1"/>
  <c r="AA453" i="3"/>
  <c r="I453" i="3"/>
  <c r="Z453" i="3"/>
  <c r="D59" i="5"/>
  <c r="Y370" i="3"/>
  <c r="Q454" i="3" s="1"/>
  <c r="R454" i="3" s="1"/>
  <c r="D59" i="7"/>
  <c r="D106" i="7" s="1"/>
  <c r="D109" i="7" s="1"/>
  <c r="D106" i="5"/>
  <c r="D109" i="5" s="1"/>
  <c r="Y364" i="3"/>
  <c r="J454" i="3" l="1"/>
  <c r="AA454" i="3"/>
  <c r="I454" i="3"/>
  <c r="Z454" i="3"/>
  <c r="Y371" i="3"/>
  <c r="Y365" i="3"/>
  <c r="Q455" i="3" l="1"/>
  <c r="C61" i="4"/>
  <c r="R455" i="3"/>
  <c r="D61" i="4"/>
  <c r="J455" i="3"/>
  <c r="AA455" i="3"/>
  <c r="I455" i="3"/>
  <c r="Z455" i="3"/>
  <c r="Y372" i="3"/>
  <c r="X61" i="4" l="1"/>
  <c r="W61" i="4"/>
  <c r="D61" i="8"/>
  <c r="C61" i="8"/>
  <c r="Y366" i="3"/>
  <c r="R456" i="3" l="1"/>
  <c r="Q456" i="3"/>
  <c r="J456" i="3"/>
  <c r="AA456" i="3"/>
  <c r="I456" i="3"/>
  <c r="Z456" i="3"/>
  <c r="B43" i="5"/>
  <c r="B43" i="7" s="1"/>
  <c r="Y373" i="3"/>
  <c r="Y367" i="3"/>
  <c r="R457" i="3" l="1"/>
  <c r="Q457" i="3"/>
  <c r="J457" i="3"/>
  <c r="AA457" i="3"/>
  <c r="I457" i="3"/>
  <c r="Z457" i="3"/>
  <c r="Y374" i="3"/>
  <c r="Y368" i="3"/>
  <c r="Q458" i="3" l="1"/>
  <c r="R458" i="3"/>
  <c r="J458" i="3"/>
  <c r="AA458" i="3"/>
  <c r="I458" i="3"/>
  <c r="Z458" i="3"/>
  <c r="Y375" i="3"/>
  <c r="Y369" i="3"/>
  <c r="Q459" i="3" l="1"/>
  <c r="R459" i="3"/>
  <c r="J459" i="3"/>
  <c r="AA459" i="3"/>
  <c r="I459" i="3"/>
  <c r="Z459" i="3"/>
  <c r="Y376" i="3"/>
  <c r="Y377" i="3"/>
  <c r="R460" i="3" l="1"/>
  <c r="I460" i="3"/>
  <c r="Q460" i="3"/>
  <c r="Z460" i="3"/>
  <c r="AA460" i="3"/>
  <c r="J460" i="3"/>
  <c r="Y378" i="3"/>
  <c r="Z461" i="3" l="1"/>
  <c r="Q461" i="3"/>
  <c r="I461" i="3"/>
  <c r="R461" i="3" s="1"/>
  <c r="C62" i="4" s="1"/>
  <c r="Y379" i="3"/>
  <c r="W62" i="4" l="1"/>
  <c r="C62" i="8"/>
  <c r="I462" i="3"/>
  <c r="Q462" i="3"/>
  <c r="Z462" i="3"/>
  <c r="J461" i="3"/>
  <c r="AA461" i="3"/>
  <c r="B44" i="5"/>
  <c r="B44" i="7" s="1"/>
  <c r="Y380" i="3"/>
  <c r="Y381" i="3"/>
  <c r="Q463" i="3" l="1"/>
  <c r="R462" i="3"/>
  <c r="D62" i="4"/>
  <c r="Z463" i="3"/>
  <c r="I463" i="3"/>
  <c r="J462" i="3"/>
  <c r="AA462" i="3"/>
  <c r="Y382" i="3"/>
  <c r="X62" i="4" l="1"/>
  <c r="D62" i="8"/>
  <c r="Y383" i="3"/>
  <c r="Q464" i="3" l="1"/>
  <c r="R463" i="3"/>
  <c r="I464" i="3"/>
  <c r="Z464" i="3"/>
  <c r="J463" i="3"/>
  <c r="AA463" i="3"/>
  <c r="R464" i="3" s="1"/>
  <c r="Y384" i="3"/>
  <c r="J464" i="3"/>
  <c r="AA464" i="3"/>
  <c r="Y385" i="3"/>
  <c r="R465" i="3" l="1"/>
  <c r="Q465" i="3"/>
  <c r="AA465" i="3"/>
  <c r="R466" i="3" s="1"/>
  <c r="J465" i="3"/>
  <c r="Z465" i="3"/>
  <c r="Q466" i="3" s="1"/>
  <c r="I465" i="3"/>
  <c r="Y386" i="3"/>
  <c r="Z466" i="3" l="1"/>
  <c r="I466" i="3"/>
  <c r="J466" i="3"/>
  <c r="AA466" i="3"/>
  <c r="R467" i="3" s="1"/>
  <c r="B45" i="5"/>
  <c r="Y387" i="3"/>
  <c r="Q467" i="3" l="1"/>
  <c r="J467" i="3"/>
  <c r="AA467" i="3"/>
  <c r="R468" i="3" s="1"/>
  <c r="I467" i="3"/>
  <c r="Z467" i="3"/>
  <c r="Q468" i="3" s="1"/>
  <c r="B47" i="5"/>
  <c r="B45" i="7"/>
  <c r="B47" i="7" s="1"/>
  <c r="J468" i="3" l="1"/>
  <c r="AA468" i="3"/>
  <c r="Z468" i="3"/>
  <c r="Q469" i="3" s="1"/>
  <c r="I468" i="3"/>
  <c r="Y388" i="3"/>
  <c r="C63" i="4" l="1"/>
  <c r="I469" i="3"/>
  <c r="Z469" i="3"/>
  <c r="Y389" i="3"/>
  <c r="W63" i="4" l="1"/>
  <c r="R469" i="3"/>
  <c r="D63" i="4"/>
  <c r="Q470" i="3"/>
  <c r="C63" i="8"/>
  <c r="Z470" i="3"/>
  <c r="I470" i="3"/>
  <c r="AA469" i="3"/>
  <c r="J469" i="3"/>
  <c r="Y390" i="3"/>
  <c r="X63" i="4" l="1"/>
  <c r="D63" i="8"/>
  <c r="Z471" i="3"/>
  <c r="Q471" i="3"/>
  <c r="I471" i="3"/>
  <c r="Y391" i="3"/>
  <c r="Q472" i="3" l="1"/>
  <c r="R470" i="3"/>
  <c r="AA470" i="3"/>
  <c r="J470" i="3"/>
  <c r="I472" i="3"/>
  <c r="Z472" i="3"/>
  <c r="Y392" i="3"/>
  <c r="Q473" i="3" l="1"/>
  <c r="R471" i="3"/>
  <c r="AA471" i="3"/>
  <c r="J471" i="3"/>
  <c r="I473" i="3"/>
  <c r="Z473" i="3"/>
  <c r="Y393" i="3"/>
  <c r="Q474" i="3" l="1"/>
  <c r="R472" i="3"/>
  <c r="J472" i="3"/>
  <c r="AA472" i="3"/>
  <c r="I474" i="3"/>
  <c r="Z474" i="3"/>
  <c r="B46" i="5"/>
  <c r="B46" i="7" s="1"/>
  <c r="Y394" i="3"/>
  <c r="Y395" i="3"/>
  <c r="Q475" i="3" l="1"/>
  <c r="R473" i="3"/>
  <c r="J473" i="3"/>
  <c r="AA473" i="3"/>
  <c r="Z475" i="3"/>
  <c r="I475" i="3"/>
  <c r="Y396" i="3"/>
  <c r="Y397" i="3"/>
  <c r="Q476" i="3" l="1"/>
  <c r="C64" i="4"/>
  <c r="R474" i="3"/>
  <c r="J474" i="3"/>
  <c r="AA474" i="3"/>
  <c r="Z476" i="3"/>
  <c r="I476" i="3"/>
  <c r="Y398" i="3"/>
  <c r="W64" i="4" l="1"/>
  <c r="C64" i="8"/>
  <c r="R475" i="3" s="1"/>
  <c r="B53" i="4"/>
  <c r="Y399" i="3"/>
  <c r="V53" i="4" l="1"/>
  <c r="Q477" i="3"/>
  <c r="J475" i="3"/>
  <c r="AA475" i="3"/>
  <c r="I477" i="3"/>
  <c r="Z477" i="3"/>
  <c r="B53" i="8"/>
  <c r="Y400" i="3"/>
  <c r="Q478" i="3" l="1"/>
  <c r="R476" i="3"/>
  <c r="D64" i="4"/>
  <c r="J476" i="3"/>
  <c r="AA476" i="3"/>
  <c r="I478" i="3"/>
  <c r="Z478" i="3"/>
  <c r="B50" i="5"/>
  <c r="B50" i="7" s="1"/>
  <c r="Y401" i="3"/>
  <c r="X64" i="4" l="1"/>
  <c r="D64" i="8"/>
  <c r="Y402" i="3"/>
  <c r="Q479" i="3" l="1"/>
  <c r="R477" i="3"/>
  <c r="AA477" i="3"/>
  <c r="J477" i="3"/>
  <c r="I479" i="3"/>
  <c r="Z479" i="3"/>
  <c r="Y403" i="3"/>
  <c r="Q480" i="3" l="1"/>
  <c r="R478" i="3"/>
  <c r="J478" i="3"/>
  <c r="AA478" i="3"/>
  <c r="I480" i="3"/>
  <c r="Z480" i="3"/>
  <c r="Y404" i="3"/>
  <c r="Q481" i="3" l="1"/>
  <c r="R479" i="3"/>
  <c r="AA479" i="3"/>
  <c r="J479" i="3"/>
  <c r="I481" i="3"/>
  <c r="Z481" i="3"/>
  <c r="Q482" i="3" s="1"/>
  <c r="Y405" i="3"/>
  <c r="R480" i="3" l="1"/>
  <c r="J480" i="3"/>
  <c r="AA480" i="3"/>
  <c r="I482" i="3"/>
  <c r="Z482" i="3"/>
  <c r="Y406" i="3"/>
  <c r="B54" i="4"/>
  <c r="V54" i="4" l="1"/>
  <c r="Q483" i="3"/>
  <c r="C65" i="4"/>
  <c r="R481" i="3"/>
  <c r="AA481" i="3"/>
  <c r="J481" i="3"/>
  <c r="I483" i="3"/>
  <c r="Z483" i="3"/>
  <c r="B54" i="8"/>
  <c r="W65" i="4" l="1"/>
  <c r="C65" i="8"/>
  <c r="R482" i="3" s="1"/>
  <c r="Y407" i="3"/>
  <c r="Q484" i="3" l="1"/>
  <c r="AA482" i="3"/>
  <c r="J482" i="3"/>
  <c r="I484" i="3"/>
  <c r="Z484" i="3"/>
  <c r="H408" i="3"/>
  <c r="F408" i="3"/>
  <c r="N408" i="3" s="1"/>
  <c r="Y408" i="3"/>
  <c r="B51" i="5"/>
  <c r="B51" i="7" s="1"/>
  <c r="Q485" i="3" l="1"/>
  <c r="R483" i="3"/>
  <c r="D65" i="4"/>
  <c r="J483" i="3"/>
  <c r="AA483" i="3"/>
  <c r="I485" i="3"/>
  <c r="Z485" i="3"/>
  <c r="X65" i="4" l="1"/>
  <c r="D65" i="8"/>
  <c r="H409" i="3"/>
  <c r="F409" i="3"/>
  <c r="Y409" i="3"/>
  <c r="Q486" i="3" l="1"/>
  <c r="R484" i="3"/>
  <c r="J484" i="3"/>
  <c r="AA484" i="3"/>
  <c r="I486" i="3"/>
  <c r="Z486" i="3"/>
  <c r="N409" i="3"/>
  <c r="F410" i="3"/>
  <c r="N410" i="3" s="1"/>
  <c r="H410" i="3"/>
  <c r="Y410" i="3"/>
  <c r="Q487" i="3" l="1"/>
  <c r="R485" i="3"/>
  <c r="AA485" i="3"/>
  <c r="J485" i="3"/>
  <c r="I487" i="3"/>
  <c r="Z487" i="3"/>
  <c r="H411" i="3"/>
  <c r="F411" i="3"/>
  <c r="N411" i="3" s="1"/>
  <c r="Y411" i="3"/>
  <c r="Q488" i="3" l="1"/>
  <c r="R486" i="3"/>
  <c r="AA486" i="3"/>
  <c r="J486" i="3"/>
  <c r="Z488" i="3"/>
  <c r="I488" i="3"/>
  <c r="Q489" i="3" s="1"/>
  <c r="F412" i="3"/>
  <c r="N412" i="3" s="1"/>
  <c r="H412" i="3"/>
  <c r="Y412" i="3"/>
  <c r="AA487" i="3"/>
  <c r="J487" i="3"/>
  <c r="R487" i="3" l="1"/>
  <c r="I489" i="3"/>
  <c r="Z489" i="3"/>
  <c r="R488" i="3" s="1"/>
  <c r="H413" i="3"/>
  <c r="F413" i="3"/>
  <c r="N413" i="3" s="1"/>
  <c r="Y413" i="3"/>
  <c r="B55" i="4"/>
  <c r="V55" i="4" l="1"/>
  <c r="Q490" i="3"/>
  <c r="C66" i="4"/>
  <c r="W66" i="4" s="1"/>
  <c r="J488" i="3"/>
  <c r="AA488" i="3"/>
  <c r="I490" i="3"/>
  <c r="Z490" i="3"/>
  <c r="B55" i="8"/>
  <c r="C66" i="8" l="1"/>
  <c r="R489" i="3" s="1"/>
  <c r="H414" i="3"/>
  <c r="F414" i="3"/>
  <c r="N414" i="3" s="1"/>
  <c r="Y414" i="3"/>
  <c r="Q491" i="3" l="1"/>
  <c r="J489" i="3"/>
  <c r="AA489" i="3"/>
  <c r="I491" i="3"/>
  <c r="Z491" i="3"/>
  <c r="B52" i="5"/>
  <c r="B52" i="7" s="1"/>
  <c r="H415" i="3"/>
  <c r="F415" i="3"/>
  <c r="N415" i="3" s="1"/>
  <c r="Y415" i="3"/>
  <c r="Q492" i="3" l="1"/>
  <c r="R490" i="3"/>
  <c r="D66" i="4"/>
  <c r="X66" i="4" s="1"/>
  <c r="J490" i="3"/>
  <c r="AA490" i="3"/>
  <c r="I492" i="3"/>
  <c r="Z492" i="3"/>
  <c r="Q493" i="3" s="1"/>
  <c r="D66" i="8" l="1"/>
  <c r="Z493" i="3"/>
  <c r="Q494" i="3" s="1"/>
  <c r="I493" i="3"/>
  <c r="H416" i="3"/>
  <c r="F416" i="3"/>
  <c r="N416" i="3" s="1"/>
  <c r="Y416" i="3"/>
  <c r="R491" i="3" l="1"/>
  <c r="J491" i="3"/>
  <c r="AA491" i="3"/>
  <c r="I494" i="3"/>
  <c r="Z494" i="3"/>
  <c r="Y417" i="3" l="1"/>
  <c r="Q495" i="3"/>
  <c r="Z495" i="3"/>
  <c r="Q496" i="3" s="1"/>
  <c r="I495" i="3"/>
  <c r="F418" i="3"/>
  <c r="N418" i="3" s="1"/>
  <c r="H418" i="3"/>
  <c r="H417" i="3"/>
  <c r="F417" i="3"/>
  <c r="N417" i="3" s="1"/>
  <c r="Y418" i="3"/>
  <c r="R492" i="3" l="1"/>
  <c r="I496" i="3"/>
  <c r="Z496" i="3"/>
  <c r="C67" i="4" s="1"/>
  <c r="W67" i="4" s="1"/>
  <c r="AA492" i="3"/>
  <c r="J492" i="3"/>
  <c r="C67" i="8" l="1"/>
  <c r="I497" i="3"/>
  <c r="Q497" i="3"/>
  <c r="Z497" i="3"/>
  <c r="F419" i="3"/>
  <c r="H419" i="3"/>
  <c r="Y419" i="3"/>
  <c r="Q498" i="3" l="1"/>
  <c r="R493" i="3"/>
  <c r="J493" i="3"/>
  <c r="AA493" i="3"/>
  <c r="N419" i="3"/>
  <c r="I498" i="3"/>
  <c r="Z498" i="3"/>
  <c r="F420" i="3"/>
  <c r="N420" i="3" s="1"/>
  <c r="H420" i="3"/>
  <c r="Y420" i="3"/>
  <c r="B56" i="4"/>
  <c r="Y324" i="3"/>
  <c r="Y325" i="3" s="1"/>
  <c r="V56" i="4" l="1"/>
  <c r="Q499" i="3"/>
  <c r="R494" i="3"/>
  <c r="AA494" i="3"/>
  <c r="J494" i="3"/>
  <c r="I499" i="3"/>
  <c r="Z499" i="3"/>
  <c r="B56" i="8"/>
  <c r="Q500" i="3" l="1"/>
  <c r="R495" i="3"/>
  <c r="J495" i="3"/>
  <c r="AA495" i="3"/>
  <c r="I500" i="3"/>
  <c r="Z500" i="3"/>
  <c r="B53" i="5"/>
  <c r="B53" i="7" s="1"/>
  <c r="R496" i="3" s="1"/>
  <c r="Q501" i="3" l="1"/>
  <c r="AA496" i="3"/>
  <c r="J496" i="3"/>
  <c r="I501" i="3"/>
  <c r="Z501" i="3"/>
  <c r="Q502" i="3" l="1"/>
  <c r="R497" i="3"/>
  <c r="D67" i="4"/>
  <c r="X67" i="4" s="1"/>
  <c r="AA497" i="3"/>
  <c r="J497" i="3"/>
  <c r="I502" i="3"/>
  <c r="Z502" i="3"/>
  <c r="D67" i="8" l="1"/>
  <c r="Q503" i="3" s="1"/>
  <c r="R498" i="3" l="1"/>
  <c r="J498" i="3"/>
  <c r="AA498" i="3"/>
  <c r="I503" i="3"/>
  <c r="Z503" i="3"/>
  <c r="Q504" i="3" l="1"/>
  <c r="C68" i="4"/>
  <c r="W68" i="4" s="1"/>
  <c r="R499" i="3"/>
  <c r="J499" i="3"/>
  <c r="AA499" i="3"/>
  <c r="I504" i="3"/>
  <c r="Z504" i="3"/>
  <c r="C68" i="8" l="1"/>
  <c r="Q505" i="3" l="1"/>
  <c r="R500" i="3"/>
  <c r="J500" i="3"/>
  <c r="AA500" i="3"/>
  <c r="I505" i="3"/>
  <c r="Z505" i="3"/>
  <c r="B54" i="5"/>
  <c r="B54" i="7" s="1"/>
  <c r="Q506" i="3" l="1"/>
  <c r="R501" i="3"/>
  <c r="AA501" i="3"/>
  <c r="J501" i="3"/>
  <c r="I506" i="3"/>
  <c r="Z506" i="3"/>
  <c r="Q507" i="3" l="1"/>
  <c r="R502" i="3"/>
  <c r="J502" i="3"/>
  <c r="AA502" i="3"/>
  <c r="I507" i="3"/>
  <c r="Z507" i="3"/>
  <c r="R503" i="3" s="1"/>
  <c r="P106" i="8"/>
  <c r="P109" i="8" s="1"/>
  <c r="Q508" i="3" l="1"/>
  <c r="J503" i="3"/>
  <c r="AA503" i="3"/>
  <c r="I508" i="3"/>
  <c r="Z508" i="3"/>
  <c r="M106" i="8"/>
  <c r="M109" i="8" s="1"/>
  <c r="M106" i="4"/>
  <c r="M109" i="4" s="1"/>
  <c r="Q509" i="3" l="1"/>
  <c r="R504" i="3"/>
  <c r="D68" i="4"/>
  <c r="X68" i="4" s="1"/>
  <c r="J504" i="3"/>
  <c r="AA504" i="3"/>
  <c r="I509" i="3"/>
  <c r="Z509" i="3"/>
  <c r="J106" i="8"/>
  <c r="J109" i="8" s="1"/>
  <c r="J106" i="4"/>
  <c r="J109" i="4" s="1"/>
  <c r="D68" i="8" l="1"/>
  <c r="Q510" i="3" s="1"/>
  <c r="G106" i="8"/>
  <c r="G109" i="8" s="1"/>
  <c r="G106" i="4"/>
  <c r="G109" i="4" s="1"/>
  <c r="R505" i="3" l="1"/>
  <c r="AA505" i="3"/>
  <c r="J505" i="3"/>
  <c r="I510" i="3"/>
  <c r="Z510" i="3"/>
  <c r="I106" i="8"/>
  <c r="I109" i="8" s="1"/>
  <c r="I106" i="4"/>
  <c r="I109" i="4" s="1"/>
  <c r="B55" i="5"/>
  <c r="B55" i="7" s="1"/>
  <c r="O106" i="8"/>
  <c r="O109" i="8" s="1"/>
  <c r="F106" i="8"/>
  <c r="F109" i="8" s="1"/>
  <c r="F106" i="4"/>
  <c r="F109" i="4" s="1"/>
  <c r="Q511" i="3" l="1"/>
  <c r="C69" i="4"/>
  <c r="W69" i="4" s="1"/>
  <c r="R506" i="3"/>
  <c r="AA506" i="3"/>
  <c r="J506" i="3"/>
  <c r="I511" i="3"/>
  <c r="Z511" i="3"/>
  <c r="C69" i="8" l="1"/>
  <c r="Q512" i="3" l="1"/>
  <c r="R507" i="3"/>
  <c r="J507" i="3"/>
  <c r="AA507" i="3"/>
  <c r="I512" i="3"/>
  <c r="Z512" i="3"/>
  <c r="R508" i="3" l="1"/>
  <c r="Q513" i="3"/>
  <c r="J508" i="3"/>
  <c r="AA508" i="3"/>
  <c r="I513" i="3"/>
  <c r="Z513" i="3"/>
  <c r="L106" i="8"/>
  <c r="L109" i="8" s="1"/>
  <c r="L106" i="4"/>
  <c r="L109" i="4" s="1"/>
  <c r="Q514" i="3" l="1"/>
  <c r="R509" i="3"/>
  <c r="AA509" i="3"/>
  <c r="J509" i="3"/>
  <c r="I514" i="3"/>
  <c r="Z514" i="3"/>
  <c r="R510" i="3" s="1"/>
  <c r="Q515" i="3" l="1"/>
  <c r="AA510" i="3"/>
  <c r="J510" i="3"/>
  <c r="I515" i="3"/>
  <c r="Z515" i="3"/>
  <c r="B56" i="5"/>
  <c r="B56" i="7" s="1"/>
  <c r="E106" i="8"/>
  <c r="E109" i="8" s="1"/>
  <c r="E106" i="4"/>
  <c r="E109" i="4" s="1"/>
  <c r="Q516" i="3" l="1"/>
  <c r="R511" i="3"/>
  <c r="D69" i="4"/>
  <c r="X69" i="4" s="1"/>
  <c r="J511" i="3"/>
  <c r="AA511" i="3"/>
  <c r="I516" i="3"/>
  <c r="Z516" i="3"/>
  <c r="D69" i="8" l="1"/>
  <c r="Q517" i="3" s="1"/>
  <c r="R512" i="3" l="1"/>
  <c r="J512" i="3"/>
  <c r="AA512" i="3"/>
  <c r="I517" i="3"/>
  <c r="Z517" i="3"/>
  <c r="Q518" i="3" l="1"/>
  <c r="C70" i="4"/>
  <c r="W70" i="4" s="1"/>
  <c r="R513" i="3"/>
  <c r="AA513" i="3"/>
  <c r="J513" i="3"/>
  <c r="I518" i="3"/>
  <c r="Z518" i="3"/>
  <c r="Q106" i="8"/>
  <c r="Q109" i="8" s="1"/>
  <c r="C70" i="8" l="1"/>
  <c r="R514" i="3" l="1"/>
  <c r="Z519" i="3"/>
  <c r="Q520" i="3" s="1"/>
  <c r="Q519" i="3"/>
  <c r="J514" i="3"/>
  <c r="AA514" i="3"/>
  <c r="I519" i="3"/>
  <c r="N106" i="8"/>
  <c r="N109" i="8" s="1"/>
  <c r="N106" i="4"/>
  <c r="N109" i="4" s="1"/>
  <c r="I520" i="3"/>
  <c r="Z520" i="3"/>
  <c r="C521" i="3" s="1"/>
  <c r="Q521" i="3" s="1"/>
  <c r="R515" i="3" l="1"/>
  <c r="J515" i="3"/>
  <c r="AA515" i="3"/>
  <c r="K106" i="8"/>
  <c r="K109" i="8" s="1"/>
  <c r="K106" i="4"/>
  <c r="K109" i="4" s="1"/>
  <c r="I521" i="3"/>
  <c r="Z521" i="3"/>
  <c r="C522" i="3" s="1"/>
  <c r="Q522" i="3" l="1"/>
  <c r="R516" i="3"/>
  <c r="J516" i="3"/>
  <c r="AA516" i="3"/>
  <c r="H106" i="8"/>
  <c r="H109" i="8" s="1"/>
  <c r="H106" i="4"/>
  <c r="H109" i="4" s="1"/>
  <c r="R517" i="3" s="1"/>
  <c r="I522" i="3"/>
  <c r="Z522" i="3"/>
  <c r="C523" i="3" s="1"/>
  <c r="Q523" i="3" s="1"/>
  <c r="J517" i="3" l="1"/>
  <c r="AA517" i="3"/>
  <c r="I523" i="3"/>
  <c r="Z523" i="3"/>
  <c r="C524" i="3" s="1"/>
  <c r="Q524" i="3" s="1"/>
  <c r="Z524" i="3" l="1"/>
  <c r="I524" i="3"/>
  <c r="R518" i="3"/>
  <c r="D70" i="4"/>
  <c r="X70" i="4" s="1"/>
  <c r="AA518" i="3"/>
  <c r="J518" i="3"/>
  <c r="C525" i="3"/>
  <c r="C71" i="4" s="1"/>
  <c r="W71" i="4" s="1"/>
  <c r="D70" i="8" l="1"/>
  <c r="C71" i="8"/>
  <c r="Z525" i="3"/>
  <c r="C526" i="3" s="1"/>
  <c r="Z527" i="3" s="1"/>
  <c r="Q525" i="3"/>
  <c r="Z526" i="3"/>
  <c r="I525" i="3"/>
  <c r="R519" i="3" l="1"/>
  <c r="I526" i="3"/>
  <c r="Q526" i="3"/>
  <c r="J519" i="3"/>
  <c r="AA519" i="3"/>
  <c r="C527" i="3"/>
  <c r="C528" i="3"/>
  <c r="Q528" i="3" l="1"/>
  <c r="I527" i="3"/>
  <c r="Q527" i="3"/>
  <c r="Z528" i="3"/>
  <c r="Z529" i="3"/>
  <c r="I528" i="3"/>
  <c r="R520" i="3" l="1"/>
  <c r="C530" i="3"/>
  <c r="I530" i="3" s="1"/>
  <c r="C529" i="3"/>
  <c r="AA520" i="3"/>
  <c r="J520" i="3"/>
  <c r="Z531" i="3" l="1"/>
  <c r="Q530" i="3"/>
  <c r="I529" i="3"/>
  <c r="Q529" i="3"/>
  <c r="Z530" i="3"/>
  <c r="D521" i="3"/>
  <c r="R521" i="3" l="1"/>
  <c r="C532" i="3"/>
  <c r="C531" i="3"/>
  <c r="AA521" i="3"/>
  <c r="J521" i="3"/>
  <c r="C72" i="4" l="1"/>
  <c r="W72" i="4" s="1"/>
  <c r="I531" i="3"/>
  <c r="Q531" i="3"/>
  <c r="Z532" i="3"/>
  <c r="I532" i="3"/>
  <c r="Q532" i="3"/>
  <c r="Z533" i="3"/>
  <c r="D522" i="3"/>
  <c r="C72" i="8" l="1"/>
  <c r="R522" i="3"/>
  <c r="C534" i="3"/>
  <c r="C533" i="3"/>
  <c r="J522" i="3"/>
  <c r="AA522" i="3"/>
  <c r="Q533" i="3" l="1"/>
  <c r="I533" i="3"/>
  <c r="Z534" i="3"/>
  <c r="Q534" i="3"/>
  <c r="Z535" i="3"/>
  <c r="I534" i="3"/>
  <c r="D523" i="3"/>
  <c r="R523" i="3" l="1"/>
  <c r="C536" i="3"/>
  <c r="C535" i="3"/>
  <c r="AA523" i="3"/>
  <c r="J523" i="3"/>
  <c r="Q535" i="3" l="1"/>
  <c r="I535" i="3"/>
  <c r="Z536" i="3"/>
  <c r="Q536" i="3"/>
  <c r="I536" i="3"/>
  <c r="Z537" i="3"/>
  <c r="D524" i="3"/>
  <c r="R524" i="3" s="1"/>
  <c r="C537" i="3" l="1"/>
  <c r="C538" i="3"/>
  <c r="J524" i="3"/>
  <c r="AA524" i="3"/>
  <c r="Q538" i="3" l="1"/>
  <c r="I538" i="3"/>
  <c r="Z539" i="3"/>
  <c r="Q537" i="3"/>
  <c r="I537" i="3"/>
  <c r="Z538" i="3"/>
  <c r="D525" i="3"/>
  <c r="R525" i="3" l="1"/>
  <c r="D71" i="4"/>
  <c r="X71" i="4" s="1"/>
  <c r="C539" i="3"/>
  <c r="C73" i="4" s="1"/>
  <c r="W73" i="4" s="1"/>
  <c r="C540" i="3"/>
  <c r="AA526" i="3"/>
  <c r="AA525" i="3"/>
  <c r="J525" i="3"/>
  <c r="D71" i="8" l="1"/>
  <c r="C73" i="8"/>
  <c r="Q540" i="3"/>
  <c r="Z541" i="3"/>
  <c r="I540" i="3"/>
  <c r="Q539" i="3"/>
  <c r="I539" i="3"/>
  <c r="Z540" i="3"/>
  <c r="D526" i="3"/>
  <c r="D527" i="3"/>
  <c r="R526" i="3" l="1"/>
  <c r="R527" i="3"/>
  <c r="C542" i="3"/>
  <c r="C541" i="3"/>
  <c r="J527" i="3"/>
  <c r="AA528" i="3"/>
  <c r="J526" i="3"/>
  <c r="AA527" i="3"/>
  <c r="Q541" i="3" l="1"/>
  <c r="I541" i="3"/>
  <c r="Z542" i="3"/>
  <c r="Q542" i="3"/>
  <c r="I542" i="3"/>
  <c r="Z543" i="3"/>
  <c r="D529" i="3"/>
  <c r="D528" i="3"/>
  <c r="R528" i="3" l="1"/>
  <c r="R529" i="3"/>
  <c r="C543" i="3"/>
  <c r="C544" i="3"/>
  <c r="AA529" i="3"/>
  <c r="J528" i="3"/>
  <c r="J529" i="3"/>
  <c r="AA530" i="3"/>
  <c r="Q544" i="3" l="1"/>
  <c r="Z545" i="3"/>
  <c r="I544" i="3"/>
  <c r="Q543" i="3"/>
  <c r="Z544" i="3"/>
  <c r="I543" i="3"/>
  <c r="D531" i="3"/>
  <c r="D530" i="3"/>
  <c r="R530" i="3" l="1"/>
  <c r="R531" i="3"/>
  <c r="C546" i="3"/>
  <c r="C74" i="4" s="1"/>
  <c r="W74" i="4" s="1"/>
  <c r="C545" i="3"/>
  <c r="J531" i="3"/>
  <c r="AA532" i="3"/>
  <c r="J530" i="3"/>
  <c r="AA531" i="3"/>
  <c r="C74" i="8" l="1"/>
  <c r="Q545" i="3"/>
  <c r="Z546" i="3"/>
  <c r="I545" i="3"/>
  <c r="Q546" i="3"/>
  <c r="I546" i="3"/>
  <c r="Z547" i="3"/>
  <c r="D533" i="3"/>
  <c r="D532" i="3"/>
  <c r="R532" i="3" l="1"/>
  <c r="D72" i="4"/>
  <c r="X72" i="4" s="1"/>
  <c r="R533" i="3"/>
  <c r="AA534" i="3"/>
  <c r="J533" i="3"/>
  <c r="AA533" i="3"/>
  <c r="J532" i="3"/>
  <c r="D72" i="8" l="1"/>
  <c r="Z548" i="3"/>
  <c r="Z549" i="3"/>
  <c r="D534" i="3"/>
  <c r="D535" i="3"/>
  <c r="C550" i="3" l="1"/>
  <c r="I550" i="3" s="1"/>
  <c r="C549" i="3"/>
  <c r="R534" i="3"/>
  <c r="R535" i="3"/>
  <c r="J534" i="3"/>
  <c r="AA535" i="3"/>
  <c r="AA536" i="3"/>
  <c r="J535" i="3"/>
  <c r="I549" i="3" l="1"/>
  <c r="Q549" i="3"/>
  <c r="Q550" i="3"/>
  <c r="Z551" i="3"/>
  <c r="Z550" i="3"/>
  <c r="D537" i="3"/>
  <c r="D536" i="3"/>
  <c r="C553" i="3" l="1"/>
  <c r="I553" i="3" s="1"/>
  <c r="C552" i="3"/>
  <c r="I552" i="3" s="1"/>
  <c r="C551" i="3"/>
  <c r="R536" i="3"/>
  <c r="R537" i="3"/>
  <c r="AA538" i="3"/>
  <c r="J537" i="3"/>
  <c r="J536" i="3"/>
  <c r="AA537" i="3"/>
  <c r="I551" i="3" l="1"/>
  <c r="Q551" i="3"/>
  <c r="Q553" i="3"/>
  <c r="Q552" i="3"/>
  <c r="C75" i="4"/>
  <c r="D539" i="3"/>
  <c r="D538" i="3"/>
  <c r="W102" i="4" l="1"/>
  <c r="W91" i="4"/>
  <c r="W87" i="4"/>
  <c r="W94" i="4"/>
  <c r="W76" i="4"/>
  <c r="W95" i="4"/>
  <c r="W77" i="4"/>
  <c r="W93" i="4"/>
  <c r="W97" i="4"/>
  <c r="W79" i="4"/>
  <c r="W99" i="4"/>
  <c r="W82" i="4"/>
  <c r="W90" i="4"/>
  <c r="W100" i="4"/>
  <c r="W98" i="4"/>
  <c r="W78" i="4"/>
  <c r="W83" i="4"/>
  <c r="W88" i="4"/>
  <c r="C75" i="8"/>
  <c r="C106" i="8" s="1"/>
  <c r="C109" i="8" s="1"/>
  <c r="W80" i="4"/>
  <c r="W81" i="4"/>
  <c r="W84" i="4"/>
  <c r="W96" i="4"/>
  <c r="W86" i="4"/>
  <c r="W103" i="4"/>
  <c r="W75" i="4"/>
  <c r="W89" i="4"/>
  <c r="W101" i="4"/>
  <c r="C106" i="4"/>
  <c r="C109" i="4" s="1"/>
  <c r="W92" i="4"/>
  <c r="W85" i="4"/>
  <c r="R538" i="3"/>
  <c r="D73" i="4"/>
  <c r="X73" i="4" s="1"/>
  <c r="R539" i="3"/>
  <c r="AA540" i="3"/>
  <c r="J539" i="3"/>
  <c r="AA539" i="3"/>
  <c r="J538" i="3"/>
  <c r="D73" i="8" l="1"/>
  <c r="D540" i="3"/>
  <c r="D541" i="3"/>
  <c r="R541" i="3" s="1"/>
  <c r="R540" i="3" l="1"/>
  <c r="AA541" i="3"/>
  <c r="J540" i="3"/>
  <c r="AA542" i="3"/>
  <c r="J541" i="3"/>
  <c r="D543" i="3" l="1"/>
  <c r="D542" i="3"/>
  <c r="R542" i="3" l="1"/>
  <c r="R543" i="3"/>
  <c r="AA544" i="3"/>
  <c r="J543" i="3"/>
  <c r="AA543" i="3"/>
  <c r="J542" i="3"/>
  <c r="D544" i="3" l="1"/>
  <c r="D545" i="3"/>
  <c r="R545" i="3" s="1"/>
  <c r="R544" i="3" l="1"/>
  <c r="J545" i="3"/>
  <c r="AA546" i="3"/>
  <c r="J544" i="3"/>
  <c r="AA545" i="3"/>
  <c r="D546" i="3" l="1"/>
  <c r="R546" i="3" l="1"/>
  <c r="D74" i="4"/>
  <c r="X74" i="4" s="1"/>
  <c r="AA547" i="3"/>
  <c r="J546" i="3"/>
  <c r="AA548" i="3"/>
  <c r="D549" i="3" l="1"/>
  <c r="D74" i="8"/>
  <c r="J549" i="3" l="1"/>
  <c r="R549" i="3"/>
  <c r="AA550" i="3"/>
  <c r="AA549" i="3"/>
  <c r="D551" i="3" l="1"/>
  <c r="J551" i="3" s="1"/>
  <c r="D550" i="3"/>
  <c r="J550" i="3" l="1"/>
  <c r="R551" i="3"/>
  <c r="R550" i="3"/>
  <c r="AA551" i="3"/>
  <c r="D553" i="3" l="1"/>
  <c r="J553" i="3" s="1"/>
  <c r="D552" i="3"/>
  <c r="P421" i="3"/>
  <c r="F421" i="3"/>
  <c r="N421" i="3" s="1"/>
  <c r="H421" i="3"/>
  <c r="Y421" i="3"/>
  <c r="T421" i="2"/>
  <c r="Z421" i="2"/>
  <c r="F421" i="2"/>
  <c r="H421" i="2"/>
  <c r="L421" i="2" s="1"/>
  <c r="J552" i="3" l="1"/>
  <c r="R553" i="3"/>
  <c r="R552" i="3"/>
  <c r="D75" i="4"/>
  <c r="R421" i="2"/>
  <c r="X96" i="4" l="1"/>
  <c r="X75" i="4"/>
  <c r="X84" i="4"/>
  <c r="X93" i="4"/>
  <c r="X101" i="4"/>
  <c r="X100" i="4"/>
  <c r="X90" i="4"/>
  <c r="D75" i="8"/>
  <c r="D106" i="8" s="1"/>
  <c r="D109" i="8" s="1"/>
  <c r="X99" i="4"/>
  <c r="X87" i="4"/>
  <c r="X102" i="4"/>
  <c r="D106" i="4"/>
  <c r="D109" i="4" s="1"/>
  <c r="X83" i="4"/>
  <c r="X76" i="4"/>
  <c r="X95" i="4"/>
  <c r="X86" i="4"/>
  <c r="X77" i="4"/>
  <c r="X85" i="4"/>
  <c r="X81" i="4"/>
  <c r="X94" i="4"/>
  <c r="X97" i="4"/>
  <c r="X98" i="4"/>
  <c r="X79" i="4"/>
  <c r="X92" i="4"/>
  <c r="X88" i="4"/>
  <c r="X82" i="4"/>
  <c r="X103" i="4"/>
  <c r="X89" i="4"/>
  <c r="X80" i="4"/>
  <c r="X91" i="4"/>
  <c r="X78" i="4"/>
  <c r="T422" i="2"/>
  <c r="H422" i="2"/>
  <c r="L422" i="2" s="1"/>
  <c r="Z422" i="2"/>
  <c r="F422" i="2"/>
  <c r="F422" i="3"/>
  <c r="N422" i="3" s="1"/>
  <c r="Y422" i="3"/>
  <c r="H422" i="3"/>
  <c r="P422" i="3"/>
  <c r="R422" i="2"/>
  <c r="T423" i="2" l="1"/>
  <c r="Z423" i="2"/>
  <c r="F423" i="2"/>
  <c r="H423" i="2"/>
  <c r="L423" i="2" s="1"/>
  <c r="F423" i="3"/>
  <c r="N423" i="3" s="1"/>
  <c r="Y423" i="3"/>
  <c r="H423" i="3"/>
  <c r="P423" i="3"/>
  <c r="R423" i="2" l="1"/>
  <c r="H424" i="3" l="1"/>
  <c r="Y424" i="3"/>
  <c r="F424" i="3"/>
  <c r="N424" i="3" s="1"/>
  <c r="P424" i="3"/>
  <c r="T424" i="2"/>
  <c r="Z424" i="2"/>
  <c r="H424" i="2"/>
  <c r="L424" i="2" s="1"/>
  <c r="F424" i="2"/>
  <c r="R424" i="2" s="1"/>
  <c r="H425" i="3" l="1"/>
  <c r="F425" i="3"/>
  <c r="N425" i="3" s="1"/>
  <c r="Y425" i="3"/>
  <c r="P425" i="3"/>
  <c r="T425" i="2"/>
  <c r="Z425" i="2"/>
  <c r="F425" i="2"/>
  <c r="H425" i="2"/>
  <c r="L425" i="2" s="1"/>
  <c r="R425" i="2" l="1"/>
  <c r="T426" i="2" l="1"/>
  <c r="F426" i="2"/>
  <c r="R426" i="2" s="1"/>
  <c r="H426" i="2"/>
  <c r="L426" i="2" s="1"/>
  <c r="Z426" i="2"/>
  <c r="H426" i="3"/>
  <c r="F426" i="3"/>
  <c r="N426" i="3" s="1"/>
  <c r="Y426" i="3"/>
  <c r="P426" i="3"/>
  <c r="T427" i="2" l="1"/>
  <c r="H427" i="2"/>
  <c r="L427" i="2" s="1"/>
  <c r="Z427" i="2"/>
  <c r="F427" i="2"/>
  <c r="B57" i="5"/>
  <c r="P427" i="3"/>
  <c r="F427" i="3"/>
  <c r="N427" i="3" s="1"/>
  <c r="H427" i="3"/>
  <c r="Y427" i="3"/>
  <c r="B57" i="4"/>
  <c r="V57" i="4" s="1"/>
  <c r="L57" i="5" l="1"/>
  <c r="B57" i="8"/>
  <c r="R427" i="2"/>
  <c r="H57" i="5"/>
  <c r="I57" i="5" s="1"/>
  <c r="B57" i="7"/>
  <c r="P428" i="3" l="1"/>
  <c r="H428" i="3"/>
  <c r="F428" i="3"/>
  <c r="N428" i="3" s="1"/>
  <c r="Y428" i="3"/>
  <c r="T428" i="2"/>
  <c r="F428" i="2"/>
  <c r="R428" i="2" s="1"/>
  <c r="H428" i="2"/>
  <c r="L428" i="2" s="1"/>
  <c r="Z428" i="2"/>
  <c r="P429" i="3" l="1"/>
  <c r="Y429" i="3"/>
  <c r="H429" i="3"/>
  <c r="F429" i="3"/>
  <c r="N429" i="3" s="1"/>
  <c r="T429" i="2"/>
  <c r="F429" i="2"/>
  <c r="R429" i="2" s="1"/>
  <c r="Z429" i="2"/>
  <c r="H429" i="2"/>
  <c r="L429" i="2" s="1"/>
  <c r="T430" i="2" l="1"/>
  <c r="Z430" i="2"/>
  <c r="H430" i="2"/>
  <c r="L430" i="2" s="1"/>
  <c r="F430" i="2"/>
  <c r="P430" i="3"/>
  <c r="H430" i="3"/>
  <c r="F430" i="3"/>
  <c r="N430" i="3" s="1"/>
  <c r="Y430" i="3"/>
  <c r="R430" i="2" l="1"/>
  <c r="P431" i="3" l="1"/>
  <c r="H431" i="3"/>
  <c r="F431" i="3"/>
  <c r="N431" i="3" s="1"/>
  <c r="Y431" i="3"/>
  <c r="T431" i="2"/>
  <c r="F431" i="2"/>
  <c r="Z431" i="2"/>
  <c r="H431" i="2"/>
  <c r="L431" i="2" s="1"/>
  <c r="R431" i="2"/>
  <c r="P432" i="3" l="1"/>
  <c r="Y432" i="3"/>
  <c r="H432" i="3"/>
  <c r="F432" i="3"/>
  <c r="N432" i="3" s="1"/>
  <c r="T432" i="2"/>
  <c r="F432" i="2"/>
  <c r="H432" i="2"/>
  <c r="L432" i="2" s="1"/>
  <c r="Z432" i="2"/>
  <c r="R432" i="2" l="1"/>
  <c r="P433" i="3" l="1"/>
  <c r="Y433" i="3"/>
  <c r="H433" i="3"/>
  <c r="F433" i="3"/>
  <c r="N433" i="3" s="1"/>
  <c r="T433" i="2"/>
  <c r="F433" i="2"/>
  <c r="R433" i="2" s="1"/>
  <c r="Z433" i="2"/>
  <c r="H433" i="2"/>
  <c r="L433" i="2" s="1"/>
  <c r="P434" i="3"/>
  <c r="Y434" i="3"/>
  <c r="H434" i="3"/>
  <c r="F434" i="3"/>
  <c r="N434" i="3" s="1"/>
  <c r="B58" i="4"/>
  <c r="V59" i="4" l="1"/>
  <c r="V60" i="4"/>
  <c r="V58" i="4"/>
  <c r="B58" i="8"/>
  <c r="P435" i="3"/>
  <c r="H435" i="3"/>
  <c r="F435" i="3"/>
  <c r="N435" i="3" s="1"/>
  <c r="Y435" i="3"/>
  <c r="T434" i="2"/>
  <c r="Z434" i="2"/>
  <c r="H434" i="2"/>
  <c r="L434" i="2" s="1"/>
  <c r="F434" i="2"/>
  <c r="B58" i="5"/>
  <c r="L58" i="5" l="1"/>
  <c r="P436" i="3"/>
  <c r="H436" i="3"/>
  <c r="F436" i="3"/>
  <c r="N436" i="3" s="1"/>
  <c r="Y436" i="3"/>
  <c r="B58" i="7"/>
  <c r="R434" i="2"/>
  <c r="H58" i="5"/>
  <c r="I58" i="5" s="1"/>
  <c r="T435" i="2" l="1"/>
  <c r="Z435" i="2"/>
  <c r="H435" i="2"/>
  <c r="L435" i="2" s="1"/>
  <c r="F435" i="2"/>
  <c r="R435" i="2" s="1"/>
  <c r="P437" i="3"/>
  <c r="F437" i="3"/>
  <c r="N437" i="3" s="1"/>
  <c r="H437" i="3"/>
  <c r="Y437" i="3"/>
  <c r="T436" i="2"/>
  <c r="F436" i="2"/>
  <c r="H436" i="2"/>
  <c r="L436" i="2" s="1"/>
  <c r="Z436" i="2"/>
  <c r="R436" i="2"/>
  <c r="P438" i="3"/>
  <c r="H438" i="3"/>
  <c r="F438" i="3"/>
  <c r="N438" i="3" s="1"/>
  <c r="Y438" i="3"/>
  <c r="T437" i="2"/>
  <c r="F437" i="2"/>
  <c r="R437" i="2" s="1"/>
  <c r="Z437" i="2"/>
  <c r="H437" i="2"/>
  <c r="L437" i="2" s="1"/>
  <c r="P439" i="3"/>
  <c r="Y439" i="3"/>
  <c r="H439" i="3"/>
  <c r="F439" i="3"/>
  <c r="N439" i="3" s="1"/>
  <c r="T438" i="2"/>
  <c r="H438" i="2"/>
  <c r="L438" i="2" s="1"/>
  <c r="Z438" i="2"/>
  <c r="F438" i="2"/>
  <c r="R438" i="2" s="1"/>
  <c r="P440" i="3"/>
  <c r="Y440" i="3"/>
  <c r="F440" i="3"/>
  <c r="N440" i="3" s="1"/>
  <c r="H440" i="3"/>
  <c r="T439" i="2"/>
  <c r="H439" i="2"/>
  <c r="L439" i="2" s="1"/>
  <c r="F439" i="2"/>
  <c r="R439" i="2" s="1"/>
  <c r="Z439" i="2"/>
  <c r="P441" i="3"/>
  <c r="H441" i="3"/>
  <c r="F441" i="3"/>
  <c r="N441" i="3" s="1"/>
  <c r="Y441" i="3"/>
  <c r="B59" i="8"/>
  <c r="T440" i="2"/>
  <c r="F440" i="2"/>
  <c r="R440" i="2" s="1"/>
  <c r="Z440" i="2"/>
  <c r="H440" i="2"/>
  <c r="L440" i="2" s="1"/>
  <c r="P442" i="3"/>
  <c r="F442" i="3"/>
  <c r="N442" i="3" s="1"/>
  <c r="H442" i="3"/>
  <c r="Y442" i="3"/>
  <c r="T441" i="2"/>
  <c r="Z441" i="2"/>
  <c r="H441" i="2"/>
  <c r="L441" i="2" s="1"/>
  <c r="F441" i="2"/>
  <c r="B59" i="5"/>
  <c r="L59" i="5" l="1"/>
  <c r="P443" i="3"/>
  <c r="H443" i="3"/>
  <c r="F443" i="3"/>
  <c r="N443" i="3" s="1"/>
  <c r="Y443" i="3"/>
  <c r="B59" i="7"/>
  <c r="R441" i="2"/>
  <c r="H59" i="5"/>
  <c r="I59" i="5" s="1"/>
  <c r="T442" i="2"/>
  <c r="Z442" i="2"/>
  <c r="F442" i="2"/>
  <c r="H442" i="2"/>
  <c r="L442" i="2" s="1"/>
  <c r="R442" i="2" l="1"/>
  <c r="F444" i="3"/>
  <c r="N444" i="3" s="1"/>
  <c r="H444" i="3"/>
  <c r="Y444" i="3"/>
  <c r="P444" i="3"/>
  <c r="T443" i="2" l="1"/>
  <c r="F443" i="2"/>
  <c r="H443" i="2"/>
  <c r="L443" i="2" s="1"/>
  <c r="Z443" i="2"/>
  <c r="H445" i="3"/>
  <c r="F445" i="3"/>
  <c r="N445" i="3" s="1"/>
  <c r="Y445" i="3"/>
  <c r="P445" i="3"/>
  <c r="R443" i="2"/>
  <c r="T444" i="2"/>
  <c r="H444" i="2"/>
  <c r="L444" i="2" s="1"/>
  <c r="Z444" i="2"/>
  <c r="F444" i="2"/>
  <c r="P446" i="3" l="1"/>
  <c r="Y446" i="3"/>
  <c r="H446" i="3"/>
  <c r="F446" i="3"/>
  <c r="N446" i="3" s="1"/>
  <c r="R444" i="2"/>
  <c r="T445" i="2" l="1"/>
  <c r="H445" i="2"/>
  <c r="L445" i="2" s="1"/>
  <c r="Z445" i="2"/>
  <c r="F445" i="2"/>
  <c r="R445" i="2" l="1"/>
  <c r="P447" i="3"/>
  <c r="F447" i="3"/>
  <c r="N447" i="3" s="1"/>
  <c r="H447" i="3"/>
  <c r="Y447" i="3"/>
  <c r="T446" i="2" l="1"/>
  <c r="Z446" i="2"/>
  <c r="H446" i="2"/>
  <c r="L446" i="2" s="1"/>
  <c r="F446" i="2"/>
  <c r="R446" i="2" l="1"/>
  <c r="P448" i="3"/>
  <c r="Y448" i="3"/>
  <c r="H448" i="3"/>
  <c r="F448" i="3"/>
  <c r="N448" i="3" s="1"/>
  <c r="T447" i="2" l="1"/>
  <c r="Z447" i="2"/>
  <c r="F447" i="2"/>
  <c r="R447" i="2" s="1"/>
  <c r="H447" i="2"/>
  <c r="L447" i="2" s="1"/>
  <c r="P449" i="3" l="1"/>
  <c r="Y449" i="3"/>
  <c r="F449" i="3"/>
  <c r="N449" i="3" s="1"/>
  <c r="H449" i="3"/>
  <c r="T448" i="2" l="1"/>
  <c r="F448" i="2"/>
  <c r="H448" i="2"/>
  <c r="L448" i="2" s="1"/>
  <c r="Z448" i="2"/>
  <c r="B60" i="5"/>
  <c r="L60" i="5" l="1"/>
  <c r="P450" i="3"/>
  <c r="F450" i="3"/>
  <c r="N450" i="3" s="1"/>
  <c r="Y450" i="3"/>
  <c r="H450" i="3"/>
  <c r="B60" i="7"/>
  <c r="R448" i="2"/>
  <c r="H60" i="5"/>
  <c r="I60" i="5" s="1"/>
  <c r="T449" i="2"/>
  <c r="H449" i="2"/>
  <c r="L449" i="2" s="1"/>
  <c r="F449" i="2"/>
  <c r="R449" i="2" s="1"/>
  <c r="Z449" i="2"/>
  <c r="P451" i="3"/>
  <c r="H451" i="3"/>
  <c r="F451" i="3"/>
  <c r="N451" i="3" s="1"/>
  <c r="Y451" i="3"/>
  <c r="T450" i="2"/>
  <c r="H450" i="2"/>
  <c r="L450" i="2" s="1"/>
  <c r="F450" i="2"/>
  <c r="R450" i="2" s="1"/>
  <c r="Z450" i="2"/>
  <c r="P452" i="3"/>
  <c r="F452" i="3"/>
  <c r="N452" i="3" s="1"/>
  <c r="Y452" i="3"/>
  <c r="H452" i="3"/>
  <c r="T451" i="2"/>
  <c r="H451" i="2"/>
  <c r="L451" i="2" s="1"/>
  <c r="Z451" i="2"/>
  <c r="F451" i="2"/>
  <c r="R451" i="2"/>
  <c r="P453" i="3"/>
  <c r="H453" i="3"/>
  <c r="F453" i="3"/>
  <c r="N453" i="3" s="1"/>
  <c r="Y453" i="3"/>
  <c r="T452" i="2"/>
  <c r="H452" i="2"/>
  <c r="L452" i="2" s="1"/>
  <c r="F452" i="2"/>
  <c r="Z452" i="2"/>
  <c r="R452" i="2" l="1"/>
  <c r="P454" i="3"/>
  <c r="H454" i="3"/>
  <c r="Y454" i="3"/>
  <c r="F454" i="3"/>
  <c r="N454" i="3" s="1"/>
  <c r="T453" i="2" l="1"/>
  <c r="Z453" i="2"/>
  <c r="F453" i="2"/>
  <c r="H453" i="2"/>
  <c r="L453" i="2" s="1"/>
  <c r="B61" i="4" s="1"/>
  <c r="V61" i="4" l="1"/>
  <c r="B61" i="8"/>
  <c r="P455" i="3"/>
  <c r="Y455" i="3"/>
  <c r="F455" i="3"/>
  <c r="N455" i="3" s="1"/>
  <c r="H455" i="3"/>
  <c r="R453" i="2"/>
  <c r="T454" i="2" l="1"/>
  <c r="H454" i="2"/>
  <c r="L454" i="2" s="1"/>
  <c r="Z454" i="2"/>
  <c r="F454" i="2"/>
  <c r="R454" i="2" s="1"/>
  <c r="P456" i="3"/>
  <c r="F456" i="3"/>
  <c r="N456" i="3" s="1"/>
  <c r="H456" i="3"/>
  <c r="Y456" i="3"/>
  <c r="T455" i="2"/>
  <c r="Z455" i="2"/>
  <c r="F455" i="2"/>
  <c r="H455" i="2"/>
  <c r="L455" i="2" s="1"/>
  <c r="B61" i="5"/>
  <c r="L61" i="5" l="1"/>
  <c r="R455" i="2"/>
  <c r="H61" i="5"/>
  <c r="I61" i="5" s="1"/>
  <c r="B61" i="7"/>
  <c r="P457" i="3"/>
  <c r="F457" i="3"/>
  <c r="N457" i="3" s="1"/>
  <c r="H457" i="3"/>
  <c r="Y457" i="3"/>
  <c r="T456" i="2" l="1"/>
  <c r="H456" i="2"/>
  <c r="L456" i="2" s="1"/>
  <c r="Z456" i="2"/>
  <c r="F456" i="2"/>
  <c r="P458" i="3" l="1"/>
  <c r="Y458" i="3"/>
  <c r="H458" i="3"/>
  <c r="F458" i="3"/>
  <c r="N458" i="3" s="1"/>
  <c r="R456" i="2"/>
  <c r="T457" i="2"/>
  <c r="Z457" i="2"/>
  <c r="H457" i="2"/>
  <c r="L457" i="2" s="1"/>
  <c r="F457" i="2"/>
  <c r="R457" i="2"/>
  <c r="P459" i="3"/>
  <c r="H459" i="3"/>
  <c r="F459" i="3"/>
  <c r="N459" i="3" s="1"/>
  <c r="Y459" i="3"/>
  <c r="T458" i="2"/>
  <c r="H458" i="2"/>
  <c r="L458" i="2" s="1"/>
  <c r="Z458" i="2"/>
  <c r="F458" i="2"/>
  <c r="R458" i="2"/>
  <c r="P460" i="3"/>
  <c r="H460" i="3"/>
  <c r="Y460" i="3"/>
  <c r="F460" i="3"/>
  <c r="N460" i="3" s="1"/>
  <c r="T459" i="2"/>
  <c r="H459" i="2"/>
  <c r="L459" i="2" s="1"/>
  <c r="F459" i="2"/>
  <c r="Z459" i="2"/>
  <c r="R459" i="2"/>
  <c r="P461" i="3"/>
  <c r="F461" i="3"/>
  <c r="N461" i="3" s="1"/>
  <c r="Y461" i="3"/>
  <c r="H461" i="3"/>
  <c r="B62" i="4" s="1"/>
  <c r="T460" i="2"/>
  <c r="H460" i="2"/>
  <c r="L460" i="2" s="1"/>
  <c r="F460" i="2"/>
  <c r="Z460" i="2"/>
  <c r="V62" i="4" l="1"/>
  <c r="B62" i="8"/>
  <c r="R460" i="2"/>
  <c r="P462" i="3"/>
  <c r="Y462" i="3"/>
  <c r="F462" i="3"/>
  <c r="N462" i="3" s="1"/>
  <c r="H462" i="3"/>
  <c r="T461" i="2"/>
  <c r="Z461" i="2"/>
  <c r="H461" i="2"/>
  <c r="L461" i="2" s="1"/>
  <c r="F461" i="2"/>
  <c r="R461" i="2" s="1"/>
  <c r="P463" i="3"/>
  <c r="H463" i="3"/>
  <c r="F463" i="3"/>
  <c r="N463" i="3" s="1"/>
  <c r="Y463" i="3"/>
  <c r="T462" i="2"/>
  <c r="H462" i="2"/>
  <c r="L462" i="2" s="1"/>
  <c r="Z462" i="2"/>
  <c r="F462" i="2"/>
  <c r="B62" i="5"/>
  <c r="B62" i="7" s="1"/>
  <c r="L62" i="5" l="1"/>
  <c r="R462" i="2"/>
  <c r="H62" i="5"/>
  <c r="I62" i="5" s="1"/>
  <c r="P464" i="3"/>
  <c r="H464" i="3"/>
  <c r="F464" i="3"/>
  <c r="N464" i="3" s="1"/>
  <c r="Y464" i="3"/>
  <c r="T463" i="2"/>
  <c r="F463" i="2"/>
  <c r="H463" i="2"/>
  <c r="L463" i="2" s="1"/>
  <c r="Z463" i="2"/>
  <c r="R463" i="2"/>
  <c r="Y465" i="3"/>
  <c r="F465" i="3"/>
  <c r="N465" i="3" s="1"/>
  <c r="H465" i="3"/>
  <c r="P465" i="3"/>
  <c r="T464" i="2"/>
  <c r="F464" i="2"/>
  <c r="Z464" i="2"/>
  <c r="H464" i="2"/>
  <c r="L464" i="2" s="1"/>
  <c r="R464" i="2"/>
  <c r="P466" i="3"/>
  <c r="H466" i="3"/>
  <c r="F466" i="3"/>
  <c r="N466" i="3" s="1"/>
  <c r="Y466" i="3"/>
  <c r="T465" i="2"/>
  <c r="H465" i="2"/>
  <c r="L465" i="2" s="1"/>
  <c r="Z465" i="2"/>
  <c r="F465" i="2"/>
  <c r="R465" i="2" s="1"/>
  <c r="P467" i="3"/>
  <c r="F467" i="3"/>
  <c r="N467" i="3" s="1"/>
  <c r="H467" i="3"/>
  <c r="Y467" i="3"/>
  <c r="T466" i="2"/>
  <c r="Z466" i="2"/>
  <c r="H466" i="2"/>
  <c r="L466" i="2" s="1"/>
  <c r="F466" i="2"/>
  <c r="R466" i="2"/>
  <c r="P468" i="3"/>
  <c r="F468" i="3"/>
  <c r="N468" i="3" s="1"/>
  <c r="H468" i="3"/>
  <c r="Y468" i="3"/>
  <c r="B63" i="4" s="1"/>
  <c r="T467" i="2"/>
  <c r="H467" i="2"/>
  <c r="L467" i="2" s="1"/>
  <c r="Z467" i="2"/>
  <c r="F467" i="2"/>
  <c r="V63" i="4" l="1"/>
  <c r="B63" i="8"/>
  <c r="R467" i="2"/>
  <c r="P469" i="3"/>
  <c r="H469" i="3"/>
  <c r="F469" i="3"/>
  <c r="N469" i="3" s="1"/>
  <c r="Y469" i="3"/>
  <c r="T468" i="2"/>
  <c r="F468" i="2"/>
  <c r="R468" i="2" s="1"/>
  <c r="Z468" i="2"/>
  <c r="H468" i="2"/>
  <c r="L468" i="2" s="1"/>
  <c r="P470" i="3"/>
  <c r="H470" i="3"/>
  <c r="Y470" i="3"/>
  <c r="F470" i="3"/>
  <c r="N470" i="3" s="1"/>
  <c r="T469" i="2"/>
  <c r="F469" i="2"/>
  <c r="Z469" i="2"/>
  <c r="H469" i="2"/>
  <c r="L469" i="2" s="1"/>
  <c r="B63" i="5"/>
  <c r="B63" i="7" s="1"/>
  <c r="L63" i="5" l="1"/>
  <c r="R469" i="2"/>
  <c r="H63" i="5"/>
  <c r="I63" i="5" s="1"/>
  <c r="P471" i="3"/>
  <c r="F471" i="3"/>
  <c r="N471" i="3" s="1"/>
  <c r="Y471" i="3"/>
  <c r="H471" i="3"/>
  <c r="T470" i="2" l="1"/>
  <c r="F470" i="2"/>
  <c r="Z470" i="2"/>
  <c r="H470" i="2"/>
  <c r="L470" i="2" s="1"/>
  <c r="P472" i="3"/>
  <c r="Y472" i="3"/>
  <c r="H472" i="3"/>
  <c r="F472" i="3"/>
  <c r="N472" i="3" s="1"/>
  <c r="R470" i="2"/>
  <c r="T471" i="2"/>
  <c r="F471" i="2"/>
  <c r="Z471" i="2"/>
  <c r="H471" i="2"/>
  <c r="L471" i="2" s="1"/>
  <c r="R471" i="2"/>
  <c r="P473" i="3"/>
  <c r="F473" i="3"/>
  <c r="N473" i="3" s="1"/>
  <c r="H473" i="3"/>
  <c r="Y473" i="3"/>
  <c r="T472" i="2"/>
  <c r="Z472" i="2"/>
  <c r="F472" i="2"/>
  <c r="H472" i="2"/>
  <c r="L472" i="2" s="1"/>
  <c r="R472" i="2" l="1"/>
  <c r="P474" i="3"/>
  <c r="F474" i="3"/>
  <c r="N474" i="3" s="1"/>
  <c r="H474" i="3"/>
  <c r="Y474" i="3"/>
  <c r="T473" i="2" l="1"/>
  <c r="F473" i="2"/>
  <c r="H473" i="2"/>
  <c r="L473" i="2" s="1"/>
  <c r="Z473" i="2"/>
  <c r="P475" i="3"/>
  <c r="H475" i="3"/>
  <c r="F475" i="3"/>
  <c r="N475" i="3" s="1"/>
  <c r="Y475" i="3"/>
  <c r="R473" i="2"/>
  <c r="B64" i="4" s="1"/>
  <c r="T474" i="2"/>
  <c r="Z474" i="2"/>
  <c r="F474" i="2"/>
  <c r="H474" i="2"/>
  <c r="L474" i="2" s="1"/>
  <c r="V64" i="4" l="1"/>
  <c r="B64" i="8"/>
  <c r="R474" i="2"/>
  <c r="P476" i="3"/>
  <c r="F476" i="3"/>
  <c r="N476" i="3" s="1"/>
  <c r="H476" i="3"/>
  <c r="Y476" i="3"/>
  <c r="T475" i="2"/>
  <c r="F475" i="2"/>
  <c r="R475" i="2" s="1"/>
  <c r="Z475" i="2"/>
  <c r="H475" i="2"/>
  <c r="L475" i="2" s="1"/>
  <c r="P477" i="3"/>
  <c r="F477" i="3"/>
  <c r="N477" i="3" s="1"/>
  <c r="H477" i="3"/>
  <c r="Y477" i="3"/>
  <c r="T476" i="2"/>
  <c r="F476" i="2"/>
  <c r="H476" i="2"/>
  <c r="L476" i="2" s="1"/>
  <c r="Z476" i="2"/>
  <c r="B64" i="5"/>
  <c r="B64" i="7" s="1"/>
  <c r="L64" i="5" l="1"/>
  <c r="R476" i="2"/>
  <c r="H64" i="5"/>
  <c r="I64" i="5" s="1"/>
  <c r="P478" i="3"/>
  <c r="Y478" i="3"/>
  <c r="H478" i="3"/>
  <c r="F478" i="3"/>
  <c r="N478" i="3" s="1"/>
  <c r="T477" i="2"/>
  <c r="F477" i="2"/>
  <c r="H477" i="2"/>
  <c r="L477" i="2" s="1"/>
  <c r="Z477" i="2"/>
  <c r="R477" i="2"/>
  <c r="P479" i="3"/>
  <c r="F479" i="3"/>
  <c r="N479" i="3" s="1"/>
  <c r="H479" i="3"/>
  <c r="Y479" i="3"/>
  <c r="T478" i="2"/>
  <c r="Z478" i="2"/>
  <c r="F478" i="2"/>
  <c r="H478" i="2"/>
  <c r="L478" i="2" s="1"/>
  <c r="R478" i="2"/>
  <c r="P480" i="3"/>
  <c r="Y480" i="3"/>
  <c r="F480" i="3"/>
  <c r="N480" i="3" s="1"/>
  <c r="H480" i="3"/>
  <c r="T479" i="2"/>
  <c r="H479" i="2"/>
  <c r="L479" i="2" s="1"/>
  <c r="Z479" i="2"/>
  <c r="F479" i="2"/>
  <c r="R479" i="2" s="1"/>
  <c r="P481" i="3"/>
  <c r="F481" i="3"/>
  <c r="N481" i="3" s="1"/>
  <c r="Y481" i="3"/>
  <c r="H481" i="3"/>
  <c r="T480" i="2"/>
  <c r="F480" i="2"/>
  <c r="R480" i="2" s="1"/>
  <c r="Z480" i="2"/>
  <c r="H480" i="2"/>
  <c r="L480" i="2" s="1"/>
  <c r="P482" i="3"/>
  <c r="Y482" i="3"/>
  <c r="H482" i="3"/>
  <c r="F482" i="3"/>
  <c r="N482" i="3" s="1"/>
  <c r="B65" i="4" s="1"/>
  <c r="V65" i="4" s="1"/>
  <c r="T481" i="2"/>
  <c r="H481" i="2"/>
  <c r="L481" i="2" s="1"/>
  <c r="Z481" i="2"/>
  <c r="F481" i="2"/>
  <c r="B65" i="8" l="1"/>
  <c r="R481" i="2"/>
  <c r="P483" i="3"/>
  <c r="H483" i="3"/>
  <c r="F483" i="3"/>
  <c r="N483" i="3" s="1"/>
  <c r="Y483" i="3"/>
  <c r="T482" i="2" l="1"/>
  <c r="F482" i="2"/>
  <c r="R482" i="2" s="1"/>
  <c r="Z482" i="2"/>
  <c r="H482" i="2"/>
  <c r="L482" i="2" s="1"/>
  <c r="P484" i="3"/>
  <c r="H484" i="3"/>
  <c r="Y484" i="3"/>
  <c r="F484" i="3"/>
  <c r="N484" i="3" s="1"/>
  <c r="T483" i="2"/>
  <c r="H483" i="2"/>
  <c r="L483" i="2" s="1"/>
  <c r="Z483" i="2"/>
  <c r="F483" i="2"/>
  <c r="B65" i="5"/>
  <c r="B65" i="7" s="1"/>
  <c r="L65" i="5" l="1"/>
  <c r="R483" i="2"/>
  <c r="H65" i="5"/>
  <c r="I65" i="5" s="1"/>
  <c r="P485" i="3"/>
  <c r="F485" i="3"/>
  <c r="N485" i="3" s="1"/>
  <c r="Y485" i="3"/>
  <c r="H485" i="3"/>
  <c r="T484" i="2" l="1"/>
  <c r="Z484" i="2"/>
  <c r="F484" i="2"/>
  <c r="H484" i="2"/>
  <c r="L484" i="2" s="1"/>
  <c r="R484" i="2" l="1"/>
  <c r="P486" i="3"/>
  <c r="H486" i="3"/>
  <c r="F486" i="3"/>
  <c r="N486" i="3" s="1"/>
  <c r="Y486" i="3"/>
  <c r="T485" i="2" l="1"/>
  <c r="F485" i="2"/>
  <c r="H485" i="2"/>
  <c r="L485" i="2" s="1"/>
  <c r="Z485" i="2"/>
  <c r="P487" i="3"/>
  <c r="H487" i="3"/>
  <c r="F487" i="3"/>
  <c r="N487" i="3" s="1"/>
  <c r="Y487" i="3"/>
  <c r="R485" i="2"/>
  <c r="T486" i="2"/>
  <c r="F486" i="2"/>
  <c r="H486" i="2"/>
  <c r="L486" i="2" s="1"/>
  <c r="Z486" i="2"/>
  <c r="R486" i="2" l="1"/>
  <c r="P488" i="3"/>
  <c r="H488" i="3"/>
  <c r="F488" i="3"/>
  <c r="N488" i="3" s="1"/>
  <c r="Y488" i="3"/>
  <c r="T487" i="2" l="1"/>
  <c r="Z487" i="2"/>
  <c r="H487" i="2"/>
  <c r="L487" i="2" s="1"/>
  <c r="F487" i="2"/>
  <c r="R487" i="2" l="1"/>
  <c r="P489" i="3"/>
  <c r="H489" i="3"/>
  <c r="Y489" i="3"/>
  <c r="F489" i="3"/>
  <c r="N489" i="3" s="1"/>
  <c r="T488" i="2" l="1"/>
  <c r="H488" i="2"/>
  <c r="L488" i="2" s="1"/>
  <c r="F488" i="2"/>
  <c r="Z488" i="2"/>
  <c r="B66" i="4" s="1"/>
  <c r="V66" i="4" s="1"/>
  <c r="B66" i="8" l="1"/>
  <c r="P490" i="3"/>
  <c r="H490" i="3"/>
  <c r="F490" i="3"/>
  <c r="N490" i="3" s="1"/>
  <c r="Y490" i="3"/>
  <c r="R488" i="2"/>
  <c r="T489" i="2"/>
  <c r="H489" i="2"/>
  <c r="L489" i="2" s="1"/>
  <c r="F489" i="2"/>
  <c r="R489" i="2" s="1"/>
  <c r="Z489" i="2"/>
  <c r="P491" i="3"/>
  <c r="Y491" i="3"/>
  <c r="H491" i="3"/>
  <c r="F491" i="3"/>
  <c r="N491" i="3" s="1"/>
  <c r="T490" i="2"/>
  <c r="F490" i="2"/>
  <c r="Z490" i="2"/>
  <c r="H490" i="2"/>
  <c r="L490" i="2" s="1"/>
  <c r="B66" i="5"/>
  <c r="B66" i="7" s="1"/>
  <c r="L66" i="5" l="1"/>
  <c r="R490" i="2"/>
  <c r="H66" i="5"/>
  <c r="I66" i="5" s="1"/>
  <c r="P492" i="3"/>
  <c r="F492" i="3"/>
  <c r="N492" i="3" s="1"/>
  <c r="H492" i="3"/>
  <c r="Y492" i="3"/>
  <c r="T491" i="2"/>
  <c r="F491" i="2"/>
  <c r="H491" i="2"/>
  <c r="L491" i="2" s="1"/>
  <c r="Z491" i="2"/>
  <c r="R491" i="2"/>
  <c r="P493" i="3"/>
  <c r="F493" i="3"/>
  <c r="N493" i="3" s="1"/>
  <c r="Y493" i="3"/>
  <c r="H493" i="3"/>
  <c r="T492" i="2"/>
  <c r="Z492" i="2"/>
  <c r="F492" i="2"/>
  <c r="H492" i="2"/>
  <c r="L492" i="2" s="1"/>
  <c r="R492" i="2" l="1"/>
  <c r="P494" i="3"/>
  <c r="H494" i="3"/>
  <c r="F494" i="3"/>
  <c r="N494" i="3" s="1"/>
  <c r="Y494" i="3"/>
  <c r="T493" i="2" l="1"/>
  <c r="F493" i="2"/>
  <c r="H493" i="2"/>
  <c r="L493" i="2" s="1"/>
  <c r="Z493" i="2"/>
  <c r="P495" i="3"/>
  <c r="F495" i="3"/>
  <c r="N495" i="3" s="1"/>
  <c r="Y495" i="3"/>
  <c r="H495" i="3"/>
  <c r="R493" i="2"/>
  <c r="T494" i="2"/>
  <c r="Z494" i="2"/>
  <c r="H494" i="2"/>
  <c r="L494" i="2" s="1"/>
  <c r="F494" i="2"/>
  <c r="R494" i="2"/>
  <c r="P496" i="3"/>
  <c r="F496" i="3"/>
  <c r="N496" i="3" s="1"/>
  <c r="Y496" i="3"/>
  <c r="H496" i="3"/>
  <c r="B67" i="4" s="1"/>
  <c r="V67" i="4" s="1"/>
  <c r="T495" i="2"/>
  <c r="F495" i="2"/>
  <c r="H495" i="2"/>
  <c r="L495" i="2" s="1"/>
  <c r="Z495" i="2"/>
  <c r="B67" i="8" l="1"/>
  <c r="R495" i="2"/>
  <c r="P497" i="3"/>
  <c r="H497" i="3"/>
  <c r="F497" i="3"/>
  <c r="N497" i="3" s="1"/>
  <c r="Y497" i="3"/>
  <c r="T496" i="2"/>
  <c r="Z496" i="2"/>
  <c r="F496" i="2"/>
  <c r="R496" i="2" s="1"/>
  <c r="H496" i="2"/>
  <c r="L496" i="2" s="1"/>
  <c r="P498" i="3"/>
  <c r="Y498" i="3"/>
  <c r="F498" i="3"/>
  <c r="N498" i="3" s="1"/>
  <c r="H498" i="3"/>
  <c r="T497" i="2"/>
  <c r="H497" i="2"/>
  <c r="L497" i="2" s="1"/>
  <c r="Z497" i="2"/>
  <c r="F497" i="2"/>
  <c r="B67" i="5"/>
  <c r="B67" i="7" s="1"/>
  <c r="L67" i="5" l="1"/>
  <c r="R497" i="2"/>
  <c r="H67" i="5"/>
  <c r="I67" i="5" s="1"/>
  <c r="P499" i="3"/>
  <c r="H499" i="3"/>
  <c r="F499" i="3"/>
  <c r="N499" i="3" s="1"/>
  <c r="Y499" i="3"/>
  <c r="T498" i="2"/>
  <c r="Z498" i="2"/>
  <c r="H498" i="2"/>
  <c r="L498" i="2" s="1"/>
  <c r="F498" i="2"/>
  <c r="R498" i="2"/>
  <c r="P500" i="3"/>
  <c r="Y500" i="3"/>
  <c r="H500" i="3"/>
  <c r="F500" i="3"/>
  <c r="N500" i="3" s="1"/>
  <c r="T499" i="2"/>
  <c r="Z499" i="2"/>
  <c r="H499" i="2"/>
  <c r="L499" i="2" s="1"/>
  <c r="F499" i="2"/>
  <c r="R499" i="2" l="1"/>
  <c r="P501" i="3"/>
  <c r="Y501" i="3"/>
  <c r="H501" i="3"/>
  <c r="F501" i="3"/>
  <c r="N501" i="3" s="1"/>
  <c r="T500" i="2" l="1"/>
  <c r="F500" i="2"/>
  <c r="H500" i="2"/>
  <c r="L500" i="2" s="1"/>
  <c r="Z500" i="2"/>
  <c r="P502" i="3"/>
  <c r="F502" i="3"/>
  <c r="N502" i="3" s="1"/>
  <c r="H502" i="3"/>
  <c r="Y502" i="3"/>
  <c r="R500" i="2"/>
  <c r="T501" i="2"/>
  <c r="H501" i="2"/>
  <c r="L501" i="2" s="1"/>
  <c r="F501" i="2"/>
  <c r="Z501" i="2"/>
  <c r="R501" i="2" l="1"/>
  <c r="P503" i="3"/>
  <c r="H503" i="3"/>
  <c r="Y503" i="3"/>
  <c r="F503" i="3"/>
  <c r="N503" i="3" s="1"/>
  <c r="B68" i="4" s="1"/>
  <c r="V68" i="4" s="1"/>
  <c r="T502" i="2"/>
  <c r="Z502" i="2"/>
  <c r="H502" i="2"/>
  <c r="L502" i="2" s="1"/>
  <c r="F502" i="2"/>
  <c r="B68" i="8" l="1"/>
  <c r="R502" i="2"/>
  <c r="P504" i="3"/>
  <c r="H504" i="3"/>
  <c r="F504" i="3"/>
  <c r="N504" i="3" s="1"/>
  <c r="Y504" i="3"/>
  <c r="T503" i="2"/>
  <c r="Z503" i="2"/>
  <c r="H503" i="2"/>
  <c r="L503" i="2" s="1"/>
  <c r="F503" i="2"/>
  <c r="R503" i="2" s="1"/>
  <c r="P505" i="3"/>
  <c r="H505" i="3"/>
  <c r="Y505" i="3"/>
  <c r="F505" i="3"/>
  <c r="N505" i="3" s="1"/>
  <c r="T504" i="2"/>
  <c r="H504" i="2"/>
  <c r="L504" i="2" s="1"/>
  <c r="Z504" i="2"/>
  <c r="F504" i="2"/>
  <c r="B68" i="5"/>
  <c r="B68" i="7" s="1"/>
  <c r="L68" i="5" l="1"/>
  <c r="R504" i="2"/>
  <c r="H68" i="5"/>
  <c r="I68" i="5" s="1"/>
  <c r="P506" i="3"/>
  <c r="H506" i="3"/>
  <c r="F506" i="3"/>
  <c r="N506" i="3" s="1"/>
  <c r="Y506" i="3"/>
  <c r="T505" i="2"/>
  <c r="Z505" i="2"/>
  <c r="F505" i="2"/>
  <c r="H505" i="2"/>
  <c r="L505" i="2" s="1"/>
  <c r="R505" i="2"/>
  <c r="P507" i="3"/>
  <c r="H507" i="3"/>
  <c r="F507" i="3"/>
  <c r="N507" i="3" s="1"/>
  <c r="Y507" i="3"/>
  <c r="T506" i="2"/>
  <c r="Z506" i="2"/>
  <c r="H506" i="2"/>
  <c r="L506" i="2" s="1"/>
  <c r="F506" i="2"/>
  <c r="R506" i="2" s="1"/>
  <c r="P508" i="3"/>
  <c r="H508" i="3"/>
  <c r="Y508" i="3"/>
  <c r="F508" i="3"/>
  <c r="N508" i="3" s="1"/>
  <c r="T507" i="2"/>
  <c r="H507" i="2"/>
  <c r="L507" i="2" s="1"/>
  <c r="Z507" i="2"/>
  <c r="F507" i="2"/>
  <c r="R507" i="2"/>
  <c r="P509" i="3"/>
  <c r="H509" i="3"/>
  <c r="F509" i="3"/>
  <c r="N509" i="3" s="1"/>
  <c r="Y509" i="3"/>
  <c r="T508" i="2"/>
  <c r="Z508" i="2"/>
  <c r="H508" i="2"/>
  <c r="L508" i="2" s="1"/>
  <c r="F508" i="2"/>
  <c r="T509" i="2" l="1"/>
  <c r="Z509" i="2"/>
  <c r="H509" i="2"/>
  <c r="L509" i="2" s="1"/>
  <c r="F509" i="2"/>
  <c r="R509" i="2" s="1"/>
  <c r="R508" i="2"/>
  <c r="P510" i="3"/>
  <c r="H510" i="3"/>
  <c r="F510" i="3"/>
  <c r="N510" i="3" s="1"/>
  <c r="Y510" i="3"/>
  <c r="B69" i="4" s="1"/>
  <c r="V69" i="4" s="1"/>
  <c r="T510" i="2"/>
  <c r="F510" i="2"/>
  <c r="Z510" i="2"/>
  <c r="H510" i="2"/>
  <c r="L510" i="2" s="1"/>
  <c r="B69" i="8" l="1"/>
  <c r="T511" i="2"/>
  <c r="Z511" i="2"/>
  <c r="H511" i="2"/>
  <c r="L511" i="2" s="1"/>
  <c r="F511" i="2"/>
  <c r="R511" i="2" s="1"/>
  <c r="B69" i="5"/>
  <c r="B69" i="7" s="1"/>
  <c r="R510" i="2"/>
  <c r="P511" i="3"/>
  <c r="F511" i="3"/>
  <c r="N511" i="3" s="1"/>
  <c r="Y511" i="3"/>
  <c r="H511" i="3"/>
  <c r="L69" i="5" l="1"/>
  <c r="H69" i="5"/>
  <c r="I69" i="5" s="1"/>
  <c r="T512" i="2"/>
  <c r="H512" i="2"/>
  <c r="L512" i="2" s="1"/>
  <c r="Z512" i="2"/>
  <c r="F512" i="2"/>
  <c r="P512" i="3" l="1"/>
  <c r="H512" i="3"/>
  <c r="F512" i="3"/>
  <c r="N512" i="3" s="1"/>
  <c r="Y512" i="3"/>
  <c r="R512" i="2"/>
  <c r="T513" i="2"/>
  <c r="F513" i="2"/>
  <c r="R513" i="2" s="1"/>
  <c r="H513" i="2"/>
  <c r="L513" i="2" s="1"/>
  <c r="Z513" i="2"/>
  <c r="T514" i="2" l="1"/>
  <c r="F514" i="2"/>
  <c r="R514" i="2" s="1"/>
  <c r="H514" i="2"/>
  <c r="L514" i="2" s="1"/>
  <c r="Z514" i="2"/>
  <c r="P513" i="3" l="1"/>
  <c r="H513" i="3"/>
  <c r="F513" i="3"/>
  <c r="N513" i="3" s="1"/>
  <c r="Y513" i="3"/>
  <c r="T515" i="2"/>
  <c r="H515" i="2"/>
  <c r="L515" i="2" s="1"/>
  <c r="Z515" i="2"/>
  <c r="F515" i="2"/>
  <c r="R515" i="2" l="1"/>
  <c r="T516" i="2"/>
  <c r="H516" i="2"/>
  <c r="L516" i="2" s="1"/>
  <c r="Z516" i="2"/>
  <c r="F516" i="2"/>
  <c r="R516" i="2" s="1"/>
  <c r="P514" i="3" l="1"/>
  <c r="H514" i="3"/>
  <c r="F514" i="3"/>
  <c r="N514" i="3" s="1"/>
  <c r="Y514" i="3"/>
  <c r="T517" i="2"/>
  <c r="F517" i="2"/>
  <c r="Z517" i="2"/>
  <c r="H517" i="2"/>
  <c r="L517" i="2" s="1"/>
  <c r="Z524" i="2"/>
  <c r="B525" i="2" l="1"/>
  <c r="R517" i="2"/>
  <c r="R524" i="2"/>
  <c r="H70" i="5"/>
  <c r="I70" i="5" s="1"/>
  <c r="T518" i="2"/>
  <c r="F518" i="2"/>
  <c r="Z518" i="2"/>
  <c r="H518" i="2"/>
  <c r="L518" i="2" s="1"/>
  <c r="B70" i="5"/>
  <c r="B70" i="7" s="1"/>
  <c r="F525" i="2" l="1"/>
  <c r="H525" i="2"/>
  <c r="L525" i="2" s="1"/>
  <c r="Z525" i="2"/>
  <c r="L70" i="5"/>
  <c r="R525" i="2"/>
  <c r="R518" i="2"/>
  <c r="P515" i="3"/>
  <c r="F515" i="3"/>
  <c r="N515" i="3" s="1"/>
  <c r="Y515" i="3"/>
  <c r="H515" i="3"/>
  <c r="T519" i="2"/>
  <c r="Z519" i="2"/>
  <c r="H519" i="2"/>
  <c r="L519" i="2" s="1"/>
  <c r="F519" i="2"/>
  <c r="B530" i="2" l="1"/>
  <c r="B527" i="2"/>
  <c r="B531" i="2"/>
  <c r="B526" i="2"/>
  <c r="B528" i="2"/>
  <c r="B529" i="2"/>
  <c r="B532" i="2"/>
  <c r="R519" i="2"/>
  <c r="T520" i="2"/>
  <c r="H520" i="2"/>
  <c r="L520" i="2" s="1"/>
  <c r="Z520" i="2"/>
  <c r="B521" i="2" s="1"/>
  <c r="F520" i="2"/>
  <c r="H527" i="2" l="1"/>
  <c r="L527" i="2" s="1"/>
  <c r="F527" i="2"/>
  <c r="H526" i="2"/>
  <c r="B72" i="5"/>
  <c r="B72" i="7" s="1"/>
  <c r="F526" i="2"/>
  <c r="H532" i="2"/>
  <c r="L532" i="2" s="1"/>
  <c r="F532" i="2"/>
  <c r="R532" i="2" s="1"/>
  <c r="H531" i="2"/>
  <c r="L531" i="2" s="1"/>
  <c r="F531" i="2"/>
  <c r="R531" i="2" s="1"/>
  <c r="F529" i="2"/>
  <c r="H529" i="2"/>
  <c r="L529" i="2" s="1"/>
  <c r="H528" i="2"/>
  <c r="L528" i="2" s="1"/>
  <c r="F528" i="2"/>
  <c r="H530" i="2"/>
  <c r="L530" i="2" s="1"/>
  <c r="F530" i="2"/>
  <c r="T521" i="2"/>
  <c r="Z521" i="2"/>
  <c r="B522" i="2" s="1"/>
  <c r="F521" i="2"/>
  <c r="H521" i="2"/>
  <c r="L521" i="2" s="1"/>
  <c r="R520" i="2"/>
  <c r="R527" i="2"/>
  <c r="P516" i="3"/>
  <c r="F516" i="3"/>
  <c r="N516" i="3" s="1"/>
  <c r="Y516" i="3"/>
  <c r="H516" i="3"/>
  <c r="R537" i="2" l="1"/>
  <c r="R536" i="2"/>
  <c r="L526" i="2"/>
  <c r="L72" i="5"/>
  <c r="B73" i="5"/>
  <c r="B73" i="7" s="1"/>
  <c r="H72" i="5"/>
  <c r="R526" i="2"/>
  <c r="R535" i="2"/>
  <c r="R534" i="2"/>
  <c r="R521" i="2"/>
  <c r="R528" i="2"/>
  <c r="T522" i="2"/>
  <c r="Z522" i="2"/>
  <c r="B523" i="2" s="1"/>
  <c r="H522" i="2"/>
  <c r="L522" i="2" s="1"/>
  <c r="F522" i="2"/>
  <c r="H73" i="5" l="1"/>
  <c r="R533" i="2"/>
  <c r="L73" i="5"/>
  <c r="B71" i="5"/>
  <c r="B71" i="7" s="1"/>
  <c r="B106" i="7" s="1"/>
  <c r="B109" i="7" s="1"/>
  <c r="R522" i="2"/>
  <c r="R529" i="2"/>
  <c r="P517" i="3"/>
  <c r="F517" i="3"/>
  <c r="N517" i="3" s="1"/>
  <c r="Y517" i="3"/>
  <c r="H517" i="3"/>
  <c r="F523" i="2"/>
  <c r="H71" i="5" s="1"/>
  <c r="H523" i="2"/>
  <c r="L523" i="2" s="1"/>
  <c r="Z523" i="2"/>
  <c r="T528" i="2"/>
  <c r="T536" i="2"/>
  <c r="T527" i="2"/>
  <c r="T534" i="2"/>
  <c r="T526" i="2"/>
  <c r="T524" i="2"/>
  <c r="T523" i="2"/>
  <c r="T531" i="2"/>
  <c r="T537" i="2"/>
  <c r="T535" i="2"/>
  <c r="T532" i="2"/>
  <c r="T533" i="2"/>
  <c r="T525" i="2"/>
  <c r="T529" i="2"/>
  <c r="T530" i="2"/>
  <c r="I73" i="5" l="1"/>
  <c r="I74" i="5"/>
  <c r="I71" i="5"/>
  <c r="I72" i="5"/>
  <c r="H106" i="5"/>
  <c r="B106" i="5"/>
  <c r="B109" i="5" s="1"/>
  <c r="L71" i="5"/>
  <c r="L106" i="5" s="1"/>
  <c r="L109" i="5" s="1"/>
  <c r="B70" i="4" s="1"/>
  <c r="V70" i="4" s="1"/>
  <c r="R523" i="2"/>
  <c r="R530" i="2"/>
  <c r="B70" i="8" l="1"/>
  <c r="H109" i="5"/>
  <c r="I109" i="5" s="1"/>
  <c r="I107" i="5"/>
  <c r="I106" i="5"/>
  <c r="P518" i="3"/>
  <c r="H518" i="3"/>
  <c r="F518" i="3"/>
  <c r="N518" i="3" s="1"/>
  <c r="Y518" i="3"/>
  <c r="P519" i="3" l="1"/>
  <c r="F519" i="3"/>
  <c r="N519" i="3" s="1"/>
  <c r="Y519" i="3"/>
  <c r="H519" i="3"/>
  <c r="P520" i="3" l="1"/>
  <c r="F520" i="3"/>
  <c r="N520" i="3" s="1"/>
  <c r="Y520" i="3"/>
  <c r="H520" i="3"/>
  <c r="B521" i="3" l="1"/>
  <c r="P521" i="3" l="1"/>
  <c r="H521" i="3"/>
  <c r="F521" i="3"/>
  <c r="N521" i="3" s="1"/>
  <c r="Y521" i="3"/>
  <c r="B522" i="3" l="1"/>
  <c r="P522" i="3" l="1"/>
  <c r="H522" i="3"/>
  <c r="F522" i="3"/>
  <c r="N522" i="3" s="1"/>
  <c r="Y522" i="3"/>
  <c r="B523" i="3" l="1"/>
  <c r="P523" i="3" l="1"/>
  <c r="F523" i="3"/>
  <c r="N523" i="3" s="1"/>
  <c r="Y523" i="3"/>
  <c r="H523" i="3"/>
  <c r="B524" i="3" l="1"/>
  <c r="P524" i="3" l="1"/>
  <c r="F524" i="3"/>
  <c r="N524" i="3" s="1"/>
  <c r="H524" i="3"/>
  <c r="Y524" i="3"/>
  <c r="B525" i="3" l="1"/>
  <c r="B71" i="4" s="1"/>
  <c r="V71" i="4" s="1"/>
  <c r="B71" i="8" l="1"/>
  <c r="P525" i="3"/>
  <c r="F525" i="3"/>
  <c r="N525" i="3" s="1"/>
  <c r="H525" i="3"/>
  <c r="Y526" i="3"/>
  <c r="Y525" i="3"/>
  <c r="B526" i="3" l="1"/>
  <c r="B527" i="3"/>
  <c r="F527" i="3" l="1"/>
  <c r="N527" i="3" s="1"/>
  <c r="H527" i="3"/>
  <c r="Y528" i="3"/>
  <c r="P527" i="3"/>
  <c r="P526" i="3"/>
  <c r="F526" i="3"/>
  <c r="N526" i="3" s="1"/>
  <c r="H526" i="3"/>
  <c r="Y527" i="3"/>
  <c r="B528" i="3" l="1"/>
  <c r="B529" i="3"/>
  <c r="P529" i="3" l="1"/>
  <c r="F529" i="3"/>
  <c r="N529" i="3" s="1"/>
  <c r="Y530" i="3"/>
  <c r="H529" i="3"/>
  <c r="P528" i="3"/>
  <c r="H528" i="3"/>
  <c r="Y529" i="3"/>
  <c r="F528" i="3"/>
  <c r="N528" i="3" s="1"/>
  <c r="B530" i="3" l="1"/>
  <c r="B531" i="3"/>
  <c r="P530" i="3" l="1"/>
  <c r="Y531" i="3"/>
  <c r="H530" i="3"/>
  <c r="F530" i="3"/>
  <c r="N530" i="3" s="1"/>
  <c r="P531" i="3"/>
  <c r="F531" i="3"/>
  <c r="N531" i="3" s="1"/>
  <c r="H531" i="3"/>
  <c r="Y532" i="3"/>
  <c r="B533" i="3" l="1"/>
  <c r="B532" i="3"/>
  <c r="B72" i="4" s="1"/>
  <c r="V72" i="4" s="1"/>
  <c r="B72" i="8" l="1"/>
  <c r="P532" i="3"/>
  <c r="H532" i="3"/>
  <c r="F532" i="3"/>
  <c r="N532" i="3" s="1"/>
  <c r="Y533" i="3"/>
  <c r="F533" i="3"/>
  <c r="N533" i="3" s="1"/>
  <c r="Y534" i="3"/>
  <c r="H533" i="3"/>
  <c r="P533" i="3"/>
  <c r="B534" i="3" l="1"/>
  <c r="B535" i="3"/>
  <c r="P534" i="3" l="1"/>
  <c r="H534" i="3"/>
  <c r="F534" i="3"/>
  <c r="N534" i="3" s="1"/>
  <c r="Y535" i="3"/>
  <c r="P535" i="3"/>
  <c r="Y536" i="3"/>
  <c r="H535" i="3"/>
  <c r="F535" i="3"/>
  <c r="N535" i="3" s="1"/>
  <c r="B537" i="3" l="1"/>
  <c r="B536" i="3"/>
  <c r="P537" i="3" l="1"/>
  <c r="F537" i="3"/>
  <c r="N537" i="3" s="1"/>
  <c r="Y538" i="3"/>
  <c r="H537" i="3"/>
  <c r="P536" i="3"/>
  <c r="H536" i="3"/>
  <c r="F536" i="3"/>
  <c r="N536" i="3" s="1"/>
  <c r="Y537" i="3"/>
  <c r="B539" i="3" l="1"/>
  <c r="B538" i="3"/>
  <c r="B73" i="4" l="1"/>
  <c r="V73" i="4" s="1"/>
  <c r="P538" i="3"/>
  <c r="F538" i="3"/>
  <c r="N538" i="3" s="1"/>
  <c r="Y539" i="3"/>
  <c r="H538" i="3"/>
  <c r="H539" i="3"/>
  <c r="Y540" i="3"/>
  <c r="F539" i="3"/>
  <c r="N539" i="3" s="1"/>
  <c r="P539" i="3"/>
  <c r="B73" i="8" l="1"/>
  <c r="B541" i="3"/>
  <c r="B540" i="3"/>
  <c r="P540" i="3" l="1"/>
  <c r="Y541" i="3"/>
  <c r="H540" i="3"/>
  <c r="F540" i="3"/>
  <c r="N540" i="3" s="1"/>
  <c r="P541" i="3"/>
  <c r="H541" i="3"/>
  <c r="F541" i="3"/>
  <c r="N541" i="3" s="1"/>
  <c r="Y542" i="3"/>
  <c r="B542" i="3" l="1"/>
  <c r="B543" i="3"/>
  <c r="P543" i="3" l="1"/>
  <c r="F543" i="3"/>
  <c r="N543" i="3" s="1"/>
  <c r="H543" i="3"/>
  <c r="Y544" i="3"/>
  <c r="P542" i="3"/>
  <c r="H542" i="3"/>
  <c r="Y543" i="3"/>
  <c r="F542" i="3"/>
  <c r="N542" i="3" s="1"/>
  <c r="B545" i="3" l="1"/>
  <c r="B544" i="3"/>
  <c r="P544" i="3" l="1"/>
  <c r="Y545" i="3"/>
  <c r="F544" i="3"/>
  <c r="N544" i="3" s="1"/>
  <c r="H544" i="3"/>
  <c r="P545" i="3"/>
  <c r="F545" i="3"/>
  <c r="H545" i="3"/>
  <c r="Y546" i="3"/>
  <c r="N545" i="3" l="1"/>
  <c r="B546" i="3"/>
  <c r="B74" i="4" s="1"/>
  <c r="V74" i="4" s="1"/>
  <c r="B74" i="8" l="1"/>
  <c r="P546" i="3"/>
  <c r="F546" i="3"/>
  <c r="H546" i="3"/>
  <c r="Y547" i="3"/>
  <c r="Y548" i="3"/>
  <c r="B549" i="3" l="1"/>
  <c r="N546" i="3"/>
  <c r="F549" i="3" l="1"/>
  <c r="N549" i="3" s="1"/>
  <c r="H549" i="3"/>
  <c r="P549" i="3"/>
  <c r="Y550" i="3"/>
  <c r="Y549" i="3"/>
  <c r="B550" i="3" l="1"/>
  <c r="B551" i="3"/>
  <c r="F551" i="3" l="1"/>
  <c r="N551" i="3" s="1"/>
  <c r="H551" i="3"/>
  <c r="F550" i="3"/>
  <c r="N550" i="3" s="1"/>
  <c r="H550" i="3"/>
  <c r="P551" i="3"/>
  <c r="P550" i="3"/>
  <c r="Y551" i="3"/>
  <c r="B553" i="3" l="1"/>
  <c r="B552" i="3"/>
  <c r="F552" i="3" l="1"/>
  <c r="H552" i="3"/>
  <c r="P552" i="3"/>
  <c r="B75" i="4"/>
  <c r="P553" i="3"/>
  <c r="F553" i="3"/>
  <c r="H553" i="3"/>
  <c r="V77" i="4" l="1"/>
  <c r="V85" i="4"/>
  <c r="V97" i="4"/>
  <c r="V92" i="4"/>
  <c r="V99" i="4"/>
  <c r="V80" i="4"/>
  <c r="V103" i="4"/>
  <c r="V101" i="4"/>
  <c r="V78" i="4"/>
  <c r="V87" i="4"/>
  <c r="V98" i="4"/>
  <c r="V83" i="4"/>
  <c r="V95" i="4"/>
  <c r="V84" i="4"/>
  <c r="V91" i="4"/>
  <c r="V93" i="4"/>
  <c r="V76" i="4"/>
  <c r="V102" i="4"/>
  <c r="V79" i="4"/>
  <c r="V86" i="4"/>
  <c r="B106" i="4"/>
  <c r="B109" i="4" s="1"/>
  <c r="V75" i="4"/>
  <c r="V89" i="4"/>
  <c r="V88" i="4"/>
  <c r="V94" i="4"/>
  <c r="V90" i="4"/>
  <c r="B75" i="8"/>
  <c r="B106" i="8" s="1"/>
  <c r="B109" i="8" s="1"/>
  <c r="V100" i="4"/>
  <c r="V81" i="4"/>
  <c r="V82" i="4"/>
  <c r="V96" i="4"/>
  <c r="N553" i="3"/>
  <c r="N552" i="3"/>
</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<sst xmlns="http://schemas.openxmlformats.org/spreadsheetml/2006/main" count="83" uniqueCount="30">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</sst>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5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3" fontId="0" fillId="2" borderId="0" xfId="0" applyNumberFormat="1" applyFill="1" applyAlignment="1" applyProtection="1"/>
    <xf numFmtId="1" fontId="0" fillId="0" borderId="1" xfId="0" applyNumberFormat="1" applyBorder="1" applyAlignment="1" applyProtection="1"/>
    <xf numFmtId="3" fontId="5" fillId="0" borderId="0" xfId="0" applyNumberFormat="1" applyFont="1" applyFill="1" applyAlignment="1" applyProtection="1"/>
    <xf numFmtId="3" fontId="6" fillId="0" borderId="0" xfId="0" applyNumberFormat="1" applyFont="1" applyFill="1" applyAlignment="1" applyProtection="1"/>
    <xf numFmtId="3" fontId="7" fillId="0" borderId="0" xfId="0" applyNumberFormat="1" applyFont="1" applyFill="1" applyAlignment="1" applyProtection="1"/>
    <xf numFmtId="3" fontId="2" fillId="0" borderId="0" xfId="0" applyNumberFormat="1" applyFont="1" applyFill="1" applyAlignment="1" applyProtection="1"/>
    <xf numFmtId="3" fontId="6" fillId="0" borderId="1" xfId="0" applyNumberFormat="1" applyFont="1" applyFill="1" applyBorder="1" applyAlignment="1" applyProtection="1"/>
    <xf numFmtId="3" fontId="6" fillId="0" borderId="0" xfId="0" applyNumberFormat="1" applyFont="1" applyAlignment="1" applyProtection="1"/>
    <xf numFmtId="10" fontId="0" fillId="0" borderId="0" xfId="0" applyNumberFormat="1" applyAlignment="1" applyProtection="1"/>
    <xf numFmtId="10" fontId="0" fillId="2" borderId="0" xfId="0" applyNumberFormat="1" applyFill="1" applyAlignment="1" applyProtection="1"/>
    <xf numFmtId="10" fontId="0" fillId="0" borderId="1" xfId="0" applyNumberFormat="1" applyBorder="1" applyAlignment="1" applyProtection="1"/>
    <xf numFmtId="9" fontId="0" fillId="0" borderId="0" xfId="0" applyNumberFormat="1" applyFill="1" applyAlignment="1" applyProtection="1"/>
  </cellXfs>
  <cellStyles count="1">
    <cellStyle name="Normal" xfId="0" builtinId="0"/>
  </cellStyles>
  <dxfs count="4720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U889"/>
  <sheetViews>
    <sheetView tabSelected="1" workbookViewId="0">
      <pane ySplit="1" topLeftCell="A554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1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t="s">
        <v>17</v>
      </c>
      <c r="G1" s="23"/>
      <c r="H1" s="23" t="s">
        <v>14</v>
      </c>
      <c r="I1" s="24" t="s">
        <v>15</v>
      </c>
      <c r="J1" s="24" t="s">
        <v>28</v>
      </c>
      <c r="L1" s="24" t="s">
        <v>24</v>
      </c>
      <c r="M1" s="24" t="s">
        <v>25</v>
      </c>
      <c r="N1" s="24" t="s">
        <v>26</v>
      </c>
      <c r="O1" s="24"/>
      <c r="P1" s="24"/>
      <c r="Q1" s="24"/>
      <c r="R1" s="24" t="s">
        <v>20</v>
      </c>
      <c r="S1" s="24"/>
      <c r="T1" s="24" t="s">
        <v>21</v>
      </c>
      <c r="U1" s="1" t="s">
        <v>22</v>
      </c>
      <c r="V1" s="1" t="s">
        <v>23</v>
      </c>
      <c r="Z1" s="23" t="s">
        <v>11</v>
      </c>
      <c r="AA1" s="23" t="s">
        <v>12</v>
      </c>
      <c r="AB1" s="23" t="s">
        <v>13</v>
      </c>
      <c r="AC1" s="23"/>
      <c r="AD1" s="24"/>
      <c r="AE1" s="23"/>
      <c r="AF1" s="23"/>
      <c r="AG1" s="24"/>
      <c r="AH1" s="24"/>
      <c r="AI1" s="24"/>
      <c r="AJ1" s="24"/>
      <c r="AK1" s="24"/>
      <c r="AL1" s="24"/>
      <c r="AM1" s="24"/>
      <c r="AN1" s="24"/>
      <c r="AO1" s="24"/>
    </row>
    <row r="2" spans="1:41" x14ac:dyDescent="0.25">
      <c r="A2" s="3">
        <v>42368</v>
      </c>
      <c r="B2" s="14"/>
      <c r="C2" s="14"/>
      <c r="D2" s="14"/>
      <c r="E2" s="13"/>
      <c r="F2" s="16">
        <f t="shared" ref="F2:F65" si="0">SUM(B2:D2)/3</f>
        <v>0</v>
      </c>
      <c r="G2" s="14"/>
      <c r="H2" s="14"/>
      <c r="I2" s="5"/>
      <c r="J2" s="5"/>
      <c r="K2" s="14"/>
      <c r="L2" s="51" t="e">
        <f>H2/(#REF!)</f>
        <v>#REF!</v>
      </c>
      <c r="M2" s="51" t="e">
        <f>I2/(#REF!)</f>
        <v>#REF!</v>
      </c>
      <c r="N2" s="51" t="e">
        <f>J2/(#REF!)</f>
        <v>#REF!</v>
      </c>
      <c r="O2" s="5"/>
      <c r="P2" s="5"/>
      <c r="Q2" s="5"/>
      <c r="R2" s="5"/>
      <c r="S2" s="5"/>
      <c r="T2" s="14">
        <f>SUM($B$2:B2)</f>
        <v>0</v>
      </c>
      <c r="U2" s="14">
        <f>SUM($C$2:C2)</f>
        <v>0</v>
      </c>
      <c r="V2" s="14">
        <f>SUM($D$2:D2)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5">
      <c r="A3" s="3">
        <f t="shared" ref="A3:A66" si="1">A2+1</f>
        <v>42369</v>
      </c>
      <c r="B3" s="14"/>
      <c r="C3" s="14"/>
      <c r="D3" s="14"/>
      <c r="E3" s="14"/>
      <c r="F3" s="16">
        <f t="shared" si="0"/>
        <v>0</v>
      </c>
      <c r="G3" s="14"/>
      <c r="H3" s="6"/>
      <c r="I3" s="6"/>
      <c r="J3" s="6"/>
      <c r="K3" s="14"/>
      <c r="L3" s="51" t="e">
        <f>H3/(#REF!)</f>
        <v>#REF!</v>
      </c>
      <c r="M3" s="51" t="e">
        <f>I3/(#REF!)</f>
        <v>#REF!</v>
      </c>
      <c r="N3" s="51" t="e">
        <f>J3/(#REF!)</f>
        <v>#REF!</v>
      </c>
      <c r="O3" s="5"/>
      <c r="P3" s="5"/>
      <c r="Q3" s="5"/>
      <c r="R3" s="5"/>
      <c r="S3" s="5"/>
      <c r="T3" s="14">
        <f>SUM($B$2:B3)</f>
        <v>0</v>
      </c>
      <c r="U3" s="14">
        <f>SUM($C$2:C3)</f>
        <v>0</v>
      </c>
      <c r="V3" s="14">
        <f>SUM($D$2:D3)</f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A4" s="3">
        <f t="shared" si="1"/>
        <v>42370</v>
      </c>
      <c r="B4" s="14">
        <v>1</v>
      </c>
      <c r="C4" s="14"/>
      <c r="D4" s="14"/>
      <c r="E4" s="14"/>
      <c r="F4" s="16">
        <f t="shared" si="0"/>
        <v>0.33333333333333331</v>
      </c>
      <c r="G4" s="14"/>
      <c r="H4" s="6"/>
      <c r="I4" s="6"/>
      <c r="J4" s="6"/>
      <c r="K4" s="14"/>
      <c r="L4" s="51" t="e">
        <f>H4/(#REF!)</f>
        <v>#REF!</v>
      </c>
      <c r="M4" s="51" t="e">
        <f>I4/(#REF!)</f>
        <v>#REF!</v>
      </c>
      <c r="N4" s="51" t="e">
        <f>J4/(#REF!)</f>
        <v>#REF!</v>
      </c>
      <c r="O4" s="5"/>
      <c r="P4" s="5"/>
      <c r="Q4" s="5"/>
      <c r="R4" s="5"/>
      <c r="S4" s="5"/>
      <c r="T4" s="14">
        <f>SUM($B$2:B4)</f>
        <v>1</v>
      </c>
      <c r="U4" s="14">
        <f>SUM($C$2:C4)</f>
        <v>0</v>
      </c>
      <c r="V4" s="14">
        <f>SUM($D$2:D4)</f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 s="3">
        <f t="shared" si="1"/>
        <v>42371</v>
      </c>
      <c r="B5" s="14">
        <v>5</v>
      </c>
      <c r="C5" s="14"/>
      <c r="D5" s="14"/>
      <c r="E5" s="14"/>
      <c r="F5" s="16">
        <f t="shared" si="0"/>
        <v>1.6666666666666667</v>
      </c>
      <c r="G5" s="14"/>
      <c r="H5" s="6"/>
      <c r="I5" s="6"/>
      <c r="J5" s="6"/>
      <c r="K5" s="14"/>
      <c r="L5" s="51" t="e">
        <f>H5/(#REF!)</f>
        <v>#REF!</v>
      </c>
      <c r="M5" s="51" t="e">
        <f>I5/(#REF!)</f>
        <v>#REF!</v>
      </c>
      <c r="N5" s="51" t="e">
        <f>J5/(#REF!)</f>
        <v>#REF!</v>
      </c>
      <c r="O5" s="5"/>
      <c r="P5" s="5"/>
      <c r="Q5" s="5"/>
      <c r="R5" s="5"/>
      <c r="S5" s="5"/>
      <c r="T5" s="14">
        <f>SUM($B$2:B5)</f>
        <v>6</v>
      </c>
      <c r="U5" s="14">
        <f>SUM($C$2:C5)</f>
        <v>0</v>
      </c>
      <c r="V5" s="14">
        <f>SUM($D$2:D5)</f>
        <v>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A6" s="3">
        <f t="shared" si="1"/>
        <v>42372</v>
      </c>
      <c r="B6" s="14">
        <v>1</v>
      </c>
      <c r="C6" s="14"/>
      <c r="D6" s="14"/>
      <c r="E6" s="14"/>
      <c r="F6" s="16">
        <f t="shared" si="0"/>
        <v>0.33333333333333331</v>
      </c>
      <c r="G6" s="14"/>
      <c r="H6" s="6"/>
      <c r="I6" s="6"/>
      <c r="J6" s="6"/>
      <c r="K6" s="14"/>
      <c r="L6" s="51" t="e">
        <f>H6/(#REF!)</f>
        <v>#REF!</v>
      </c>
      <c r="M6" s="51" t="e">
        <f>I6/(#REF!)</f>
        <v>#REF!</v>
      </c>
      <c r="N6" s="51" t="e">
        <f>J6/(#REF!)</f>
        <v>#REF!</v>
      </c>
      <c r="O6" s="5"/>
      <c r="P6" s="5"/>
      <c r="Q6" s="5"/>
      <c r="R6" s="5"/>
      <c r="S6" s="5"/>
      <c r="T6" s="14">
        <f>SUM($B$2:B6)</f>
        <v>7</v>
      </c>
      <c r="U6" s="14">
        <f>SUM($C$2:C6)</f>
        <v>0</v>
      </c>
      <c r="V6" s="14">
        <f>SUM($D$2:D6)</f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A7" s="3">
        <f t="shared" si="1"/>
        <v>42373</v>
      </c>
      <c r="B7" s="14">
        <v>1</v>
      </c>
      <c r="C7" s="14"/>
      <c r="D7" s="14"/>
      <c r="E7" s="14"/>
      <c r="F7" s="16">
        <f t="shared" si="0"/>
        <v>0.33333333333333331</v>
      </c>
      <c r="G7" s="14"/>
      <c r="H7" s="6"/>
      <c r="I7" s="6"/>
      <c r="J7" s="6"/>
      <c r="K7" s="14"/>
      <c r="L7" s="51" t="e">
        <f>H7/(#REF!)</f>
        <v>#REF!</v>
      </c>
      <c r="M7" s="51" t="e">
        <f>I7/(#REF!)</f>
        <v>#REF!</v>
      </c>
      <c r="N7" s="51" t="e">
        <f>J7/(#REF!)</f>
        <v>#REF!</v>
      </c>
      <c r="O7" s="5"/>
      <c r="P7" s="5"/>
      <c r="Q7" s="5"/>
      <c r="R7" s="5"/>
      <c r="S7" s="5"/>
      <c r="T7" s="14">
        <f>SUM($B$2:B7)</f>
        <v>8</v>
      </c>
      <c r="U7" s="14">
        <f>SUM($C$2:C7)</f>
        <v>0</v>
      </c>
      <c r="V7" s="14">
        <f>SUM($D$2:D7)</f>
        <v>0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A8" s="3">
        <f t="shared" si="1"/>
        <v>42374</v>
      </c>
      <c r="B8" s="14">
        <v>1</v>
      </c>
      <c r="C8" s="14"/>
      <c r="D8" s="14"/>
      <c r="E8" s="14"/>
      <c r="F8" s="16">
        <f t="shared" si="0"/>
        <v>0.33333333333333331</v>
      </c>
      <c r="G8" s="14"/>
      <c r="H8" s="6"/>
      <c r="I8" s="6"/>
      <c r="J8" s="6"/>
      <c r="K8" s="14"/>
      <c r="L8" s="51" t="e">
        <f>H8/(#REF!)</f>
        <v>#REF!</v>
      </c>
      <c r="M8" s="51" t="e">
        <f>I8/(#REF!)</f>
        <v>#REF!</v>
      </c>
      <c r="N8" s="51" t="e">
        <f>J8/(#REF!)</f>
        <v>#REF!</v>
      </c>
      <c r="O8" s="5"/>
      <c r="P8" s="5"/>
      <c r="Q8" s="5"/>
      <c r="R8" s="5"/>
      <c r="S8" s="5"/>
      <c r="T8" s="14">
        <f>SUM($B$2:B8)</f>
        <v>9</v>
      </c>
      <c r="U8" s="14">
        <f>SUM($C$2:C8)</f>
        <v>0</v>
      </c>
      <c r="V8" s="14">
        <f>SUM($D$2:D8)</f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 s="3">
        <f t="shared" si="1"/>
        <v>42375</v>
      </c>
      <c r="B9" s="14">
        <v>1</v>
      </c>
      <c r="C9" s="14"/>
      <c r="D9" s="14"/>
      <c r="E9" s="14"/>
      <c r="F9" s="16">
        <f t="shared" si="0"/>
        <v>0.33333333333333331</v>
      </c>
      <c r="G9" s="14"/>
      <c r="H9" s="6">
        <f t="shared" ref="H9:H72" si="2">B9-B2</f>
        <v>1</v>
      </c>
      <c r="I9" s="6">
        <f t="shared" ref="I9:I72" si="3">C9-C2</f>
        <v>0</v>
      </c>
      <c r="J9" s="6">
        <f t="shared" ref="J9:J72" si="4">D9-D2</f>
        <v>0</v>
      </c>
      <c r="K9" s="14"/>
      <c r="L9" s="51" t="e">
        <f>H9/(#REF!)</f>
        <v>#REF!</v>
      </c>
      <c r="M9" s="51" t="e">
        <f>I9/(#REF!)</f>
        <v>#REF!</v>
      </c>
      <c r="N9" s="51" t="e">
        <f>J9/(#REF!)</f>
        <v>#REF!</v>
      </c>
      <c r="O9" s="5"/>
      <c r="P9" s="5"/>
      <c r="Q9" s="5"/>
      <c r="R9" s="6">
        <f t="shared" ref="R9:R72" si="5">F9-F2</f>
        <v>0.33333333333333331</v>
      </c>
      <c r="S9" s="5"/>
      <c r="T9" s="14">
        <f>SUM($B$2:B9)</f>
        <v>10</v>
      </c>
      <c r="U9" s="14">
        <f>SUM($C$2:C9)</f>
        <v>0</v>
      </c>
      <c r="V9" s="14">
        <f>SUM($D$2:D9)</f>
        <v>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A10" s="3">
        <f t="shared" si="1"/>
        <v>42376</v>
      </c>
      <c r="B10" s="14">
        <v>3</v>
      </c>
      <c r="C10" s="14"/>
      <c r="D10" s="14"/>
      <c r="E10" s="14"/>
      <c r="F10" s="16">
        <f t="shared" si="0"/>
        <v>1</v>
      </c>
      <c r="G10" s="14"/>
      <c r="H10" s="6">
        <f t="shared" si="2"/>
        <v>3</v>
      </c>
      <c r="I10" s="6">
        <f t="shared" si="3"/>
        <v>0</v>
      </c>
      <c r="J10" s="6">
        <f t="shared" si="4"/>
        <v>0</v>
      </c>
      <c r="K10" s="14"/>
      <c r="L10" s="51" t="e">
        <f>H10/(#REF!)</f>
        <v>#REF!</v>
      </c>
      <c r="M10" s="51" t="e">
        <f>I10/(#REF!)</f>
        <v>#REF!</v>
      </c>
      <c r="N10" s="51" t="e">
        <f>J10/(#REF!)</f>
        <v>#REF!</v>
      </c>
      <c r="O10" s="5"/>
      <c r="P10" s="5"/>
      <c r="Q10" s="5"/>
      <c r="R10" s="6">
        <f t="shared" si="5"/>
        <v>1</v>
      </c>
      <c r="S10" s="5"/>
      <c r="T10" s="14">
        <f>SUM($B$2:B10)</f>
        <v>13</v>
      </c>
      <c r="U10" s="14">
        <f>SUM($C$2:C10)</f>
        <v>0</v>
      </c>
      <c r="V10" s="14">
        <f>SUM($D$2:D10)</f>
        <v>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A11" s="3">
        <f t="shared" si="1"/>
        <v>42377</v>
      </c>
      <c r="B11" s="14">
        <v>1</v>
      </c>
      <c r="C11" s="14"/>
      <c r="D11" s="14"/>
      <c r="E11" s="14"/>
      <c r="F11" s="16">
        <f t="shared" si="0"/>
        <v>0.33333333333333331</v>
      </c>
      <c r="G11" s="14"/>
      <c r="H11" s="6">
        <f t="shared" si="2"/>
        <v>0</v>
      </c>
      <c r="I11" s="6">
        <f t="shared" si="3"/>
        <v>0</v>
      </c>
      <c r="J11" s="6">
        <f t="shared" si="4"/>
        <v>0</v>
      </c>
      <c r="K11" s="14"/>
      <c r="L11" s="51" t="e">
        <f>H11/(#REF!)</f>
        <v>#REF!</v>
      </c>
      <c r="M11" s="51" t="e">
        <f>I11/(#REF!)</f>
        <v>#REF!</v>
      </c>
      <c r="N11" s="51" t="e">
        <f>J11/(#REF!)</f>
        <v>#REF!</v>
      </c>
      <c r="O11" s="5"/>
      <c r="P11" s="5"/>
      <c r="Q11" s="5"/>
      <c r="R11" s="6">
        <f t="shared" si="5"/>
        <v>0</v>
      </c>
      <c r="S11" s="5"/>
      <c r="T11" s="14">
        <f>SUM($B$2:B11)</f>
        <v>14</v>
      </c>
      <c r="U11" s="14">
        <f>SUM($C$2:C11)</f>
        <v>0</v>
      </c>
      <c r="V11" s="14">
        <f>SUM($D$2:D11)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A12" s="3">
        <f t="shared" si="1"/>
        <v>42378</v>
      </c>
      <c r="B12" s="14">
        <v>1</v>
      </c>
      <c r="C12" s="14"/>
      <c r="D12" s="14"/>
      <c r="E12" s="14"/>
      <c r="F12" s="16">
        <f t="shared" si="0"/>
        <v>0.33333333333333331</v>
      </c>
      <c r="G12" s="14"/>
      <c r="H12" s="6">
        <f t="shared" si="2"/>
        <v>-4</v>
      </c>
      <c r="I12" s="6">
        <f t="shared" si="3"/>
        <v>0</v>
      </c>
      <c r="J12" s="6">
        <f t="shared" si="4"/>
        <v>0</v>
      </c>
      <c r="K12" s="14"/>
      <c r="L12" s="51" t="e">
        <f>H12/(#REF!)</f>
        <v>#REF!</v>
      </c>
      <c r="M12" s="51" t="e">
        <f>I12/(#REF!)</f>
        <v>#REF!</v>
      </c>
      <c r="N12" s="51" t="e">
        <f>J12/(#REF!)</f>
        <v>#REF!</v>
      </c>
      <c r="O12" s="5"/>
      <c r="P12" s="5"/>
      <c r="Q12" s="5"/>
      <c r="R12" s="6">
        <f t="shared" si="5"/>
        <v>-1.3333333333333335</v>
      </c>
      <c r="S12" s="5"/>
      <c r="T12" s="14">
        <f>SUM($B$2:B12)</f>
        <v>15</v>
      </c>
      <c r="U12" s="14">
        <f>SUM($C$2:C12)</f>
        <v>0</v>
      </c>
      <c r="V12" s="14">
        <f>SUM($D$2:D12)</f>
        <v>0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A13" s="3">
        <f t="shared" si="1"/>
        <v>42379</v>
      </c>
      <c r="B13" s="14">
        <v>3</v>
      </c>
      <c r="C13" s="14"/>
      <c r="D13" s="14"/>
      <c r="E13" s="14"/>
      <c r="F13" s="16">
        <f t="shared" si="0"/>
        <v>1</v>
      </c>
      <c r="G13" s="14"/>
      <c r="H13" s="6">
        <f t="shared" si="2"/>
        <v>2</v>
      </c>
      <c r="I13" s="6">
        <f t="shared" si="3"/>
        <v>0</v>
      </c>
      <c r="J13" s="6">
        <f t="shared" si="4"/>
        <v>0</v>
      </c>
      <c r="K13" s="14"/>
      <c r="L13" s="51" t="e">
        <f>H13/(#REF!)</f>
        <v>#REF!</v>
      </c>
      <c r="M13" s="51" t="e">
        <f>I13/(#REF!)</f>
        <v>#REF!</v>
      </c>
      <c r="N13" s="51" t="e">
        <f>J13/(#REF!)</f>
        <v>#REF!</v>
      </c>
      <c r="O13" s="5"/>
      <c r="P13" s="5"/>
      <c r="Q13" s="5"/>
      <c r="R13" s="6">
        <f t="shared" si="5"/>
        <v>0.66666666666666674</v>
      </c>
      <c r="S13" s="5"/>
      <c r="T13" s="14">
        <f>SUM($B$2:B13)</f>
        <v>18</v>
      </c>
      <c r="U13" s="14">
        <f>SUM($C$2:C13)</f>
        <v>0</v>
      </c>
      <c r="V13" s="14">
        <f>SUM($D$2:D13)</f>
        <v>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A14" s="3">
        <f t="shared" si="1"/>
        <v>42380</v>
      </c>
      <c r="B14" s="14">
        <v>1</v>
      </c>
      <c r="C14" s="14"/>
      <c r="D14" s="14"/>
      <c r="E14" s="14"/>
      <c r="F14" s="16">
        <f t="shared" si="0"/>
        <v>0.33333333333333331</v>
      </c>
      <c r="G14" s="14"/>
      <c r="H14" s="6">
        <f t="shared" si="2"/>
        <v>0</v>
      </c>
      <c r="I14" s="6">
        <f t="shared" si="3"/>
        <v>0</v>
      </c>
      <c r="J14" s="6">
        <f t="shared" si="4"/>
        <v>0</v>
      </c>
      <c r="K14" s="14"/>
      <c r="L14" s="51" t="e">
        <f>H14/(#REF!)</f>
        <v>#REF!</v>
      </c>
      <c r="M14" s="51" t="e">
        <f>I14/(#REF!)</f>
        <v>#REF!</v>
      </c>
      <c r="N14" s="51" t="e">
        <f>J14/(#REF!)</f>
        <v>#REF!</v>
      </c>
      <c r="O14" s="5"/>
      <c r="P14" s="5"/>
      <c r="Q14" s="5"/>
      <c r="R14" s="6">
        <f t="shared" si="5"/>
        <v>0</v>
      </c>
      <c r="S14" s="5"/>
      <c r="T14" s="14">
        <f>SUM($B$2:B14)</f>
        <v>19</v>
      </c>
      <c r="U14" s="14">
        <f>SUM($C$2:C14)</f>
        <v>0</v>
      </c>
      <c r="V14" s="14">
        <f>SUM($D$2:D14)</f>
        <v>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A15" s="3">
        <f t="shared" si="1"/>
        <v>42381</v>
      </c>
      <c r="B15" s="14">
        <v>1</v>
      </c>
      <c r="C15" s="14"/>
      <c r="D15" s="14"/>
      <c r="E15" s="14"/>
      <c r="F15" s="16">
        <f t="shared" si="0"/>
        <v>0.33333333333333331</v>
      </c>
      <c r="G15" s="14"/>
      <c r="H15" s="6">
        <f t="shared" si="2"/>
        <v>0</v>
      </c>
      <c r="I15" s="6">
        <f t="shared" si="3"/>
        <v>0</v>
      </c>
      <c r="J15" s="6">
        <f t="shared" si="4"/>
        <v>0</v>
      </c>
      <c r="K15" s="14"/>
      <c r="L15" s="51" t="e">
        <f>H15/(#REF!)</f>
        <v>#REF!</v>
      </c>
      <c r="M15" s="51" t="e">
        <f>I15/(#REF!)</f>
        <v>#REF!</v>
      </c>
      <c r="N15" s="51" t="e">
        <f>J15/(#REF!)</f>
        <v>#REF!</v>
      </c>
      <c r="O15" s="5"/>
      <c r="P15" s="5"/>
      <c r="Q15" s="5"/>
      <c r="R15" s="6">
        <f t="shared" si="5"/>
        <v>0</v>
      </c>
      <c r="S15" s="5"/>
      <c r="T15" s="14">
        <f>SUM($B$2:B15)</f>
        <v>20</v>
      </c>
      <c r="U15" s="14">
        <f>SUM($C$2:C15)</f>
        <v>0</v>
      </c>
      <c r="V15" s="14">
        <f>SUM($D$2:D15)</f>
        <v>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A16" s="3">
        <f t="shared" si="1"/>
        <v>42382</v>
      </c>
      <c r="B16" s="14">
        <v>1</v>
      </c>
      <c r="C16" s="14"/>
      <c r="D16" s="14"/>
      <c r="E16" s="14"/>
      <c r="F16" s="16">
        <f t="shared" si="0"/>
        <v>0.33333333333333331</v>
      </c>
      <c r="G16" s="14"/>
      <c r="H16" s="6">
        <f t="shared" si="2"/>
        <v>0</v>
      </c>
      <c r="I16" s="6">
        <f t="shared" si="3"/>
        <v>0</v>
      </c>
      <c r="J16" s="6">
        <f t="shared" si="4"/>
        <v>0</v>
      </c>
      <c r="K16" s="14"/>
      <c r="L16" s="51" t="e">
        <f>H16/(#REF!)</f>
        <v>#REF!</v>
      </c>
      <c r="M16" s="51" t="e">
        <f>I16/(#REF!)</f>
        <v>#REF!</v>
      </c>
      <c r="N16" s="51" t="e">
        <f>J16/(#REF!)</f>
        <v>#REF!</v>
      </c>
      <c r="O16" s="5"/>
      <c r="P16" s="5"/>
      <c r="Q16" s="5"/>
      <c r="R16" s="6">
        <f t="shared" si="5"/>
        <v>0</v>
      </c>
      <c r="S16" s="5"/>
      <c r="T16" s="14">
        <f>SUM($B$2:B16)</f>
        <v>21</v>
      </c>
      <c r="U16" s="14">
        <f>SUM($C$2:C16)</f>
        <v>0</v>
      </c>
      <c r="V16" s="14">
        <f>SUM($D$2:D16)</f>
        <v>0</v>
      </c>
      <c r="Z16">
        <f t="shared" ref="Z16:Z79" si="6">IF(ISERROR(B16/B9),1,B16/B9)</f>
        <v>1</v>
      </c>
      <c r="AA16">
        <f t="shared" ref="AA16:AA79" si="7">IF(ISERROR(C16/C9),1,C16/C9)</f>
        <v>1</v>
      </c>
      <c r="AB16">
        <f t="shared" ref="AB16:AB79" si="8">IF(ISERROR(D16/D9),1,D16/D9)</f>
        <v>1</v>
      </c>
    </row>
    <row r="17" spans="1:28" x14ac:dyDescent="0.25">
      <c r="A17" s="3">
        <f t="shared" si="1"/>
        <v>42383</v>
      </c>
      <c r="B17" s="14">
        <v>8</v>
      </c>
      <c r="C17" s="14"/>
      <c r="D17" s="14"/>
      <c r="E17" s="14"/>
      <c r="F17" s="16">
        <f t="shared" si="0"/>
        <v>2.6666666666666665</v>
      </c>
      <c r="G17" s="14"/>
      <c r="H17" s="6">
        <f t="shared" si="2"/>
        <v>5</v>
      </c>
      <c r="I17" s="6">
        <f t="shared" si="3"/>
        <v>0</v>
      </c>
      <c r="J17" s="6">
        <f t="shared" si="4"/>
        <v>0</v>
      </c>
      <c r="K17" s="14"/>
      <c r="L17" s="51" t="e">
        <f>H17/(#REF!)</f>
        <v>#REF!</v>
      </c>
      <c r="M17" s="51" t="e">
        <f>I17/(#REF!)</f>
        <v>#REF!</v>
      </c>
      <c r="N17" s="51" t="e">
        <f>J17/(#REF!)</f>
        <v>#REF!</v>
      </c>
      <c r="O17" s="5"/>
      <c r="P17" s="5"/>
      <c r="Q17" s="5"/>
      <c r="R17" s="6">
        <f t="shared" si="5"/>
        <v>1.6666666666666665</v>
      </c>
      <c r="S17" s="5"/>
      <c r="T17" s="14">
        <f>SUM($B$2:B17)</f>
        <v>29</v>
      </c>
      <c r="U17" s="14">
        <f>SUM($C$2:C17)</f>
        <v>0</v>
      </c>
      <c r="V17" s="14">
        <f>SUM($D$2:D17)</f>
        <v>0</v>
      </c>
      <c r="Z17">
        <f t="shared" si="6"/>
        <v>2.6666666666666665</v>
      </c>
      <c r="AA17">
        <f t="shared" si="7"/>
        <v>1</v>
      </c>
      <c r="AB17">
        <f t="shared" si="8"/>
        <v>1</v>
      </c>
    </row>
    <row r="18" spans="1:28" x14ac:dyDescent="0.25">
      <c r="A18" s="3">
        <f t="shared" si="1"/>
        <v>42384</v>
      </c>
      <c r="B18" s="14"/>
      <c r="C18" s="14"/>
      <c r="D18" s="14"/>
      <c r="E18" s="14"/>
      <c r="F18" s="16">
        <f t="shared" si="0"/>
        <v>0</v>
      </c>
      <c r="G18" s="14"/>
      <c r="H18" s="6">
        <f t="shared" si="2"/>
        <v>-1</v>
      </c>
      <c r="I18" s="6">
        <f t="shared" si="3"/>
        <v>0</v>
      </c>
      <c r="J18" s="6">
        <f t="shared" si="4"/>
        <v>0</v>
      </c>
      <c r="K18" s="14"/>
      <c r="L18" s="51" t="e">
        <f>H18/(#REF!)</f>
        <v>#REF!</v>
      </c>
      <c r="M18" s="51" t="e">
        <f>I18/(#REF!)</f>
        <v>#REF!</v>
      </c>
      <c r="N18" s="51" t="e">
        <f>J18/(#REF!)</f>
        <v>#REF!</v>
      </c>
      <c r="O18" s="5"/>
      <c r="P18" s="5"/>
      <c r="Q18" s="5"/>
      <c r="R18" s="6">
        <f t="shared" si="5"/>
        <v>-0.33333333333333331</v>
      </c>
      <c r="S18" s="5"/>
      <c r="T18" s="14">
        <f>SUM($B$2:B18)</f>
        <v>29</v>
      </c>
      <c r="U18" s="14">
        <f>SUM($C$2:C18)</f>
        <v>0</v>
      </c>
      <c r="V18" s="14">
        <f>SUM($D$2:D18)</f>
        <v>0</v>
      </c>
      <c r="Z18">
        <f t="shared" si="6"/>
        <v>0</v>
      </c>
      <c r="AA18">
        <f t="shared" si="7"/>
        <v>1</v>
      </c>
      <c r="AB18">
        <f t="shared" si="8"/>
        <v>1</v>
      </c>
    </row>
    <row r="19" spans="1:28" x14ac:dyDescent="0.25">
      <c r="A19" s="3">
        <f t="shared" si="1"/>
        <v>42385</v>
      </c>
      <c r="B19" s="14">
        <v>2</v>
      </c>
      <c r="C19" s="14"/>
      <c r="D19" s="14"/>
      <c r="E19" s="14"/>
      <c r="F19" s="16">
        <f t="shared" si="0"/>
        <v>0.66666666666666663</v>
      </c>
      <c r="G19" s="14"/>
      <c r="H19" s="6">
        <f t="shared" si="2"/>
        <v>1</v>
      </c>
      <c r="I19" s="6">
        <f t="shared" si="3"/>
        <v>0</v>
      </c>
      <c r="J19" s="6">
        <f t="shared" si="4"/>
        <v>0</v>
      </c>
      <c r="K19" s="14"/>
      <c r="L19" s="51" t="e">
        <f>H19/(#REF!)</f>
        <v>#REF!</v>
      </c>
      <c r="M19" s="51" t="e">
        <f>I19/(#REF!)</f>
        <v>#REF!</v>
      </c>
      <c r="N19" s="51" t="e">
        <f>J19/(#REF!)</f>
        <v>#REF!</v>
      </c>
      <c r="O19" s="5"/>
      <c r="P19" s="5"/>
      <c r="Q19" s="5"/>
      <c r="R19" s="6">
        <f t="shared" si="5"/>
        <v>0.33333333333333331</v>
      </c>
      <c r="S19" s="5"/>
      <c r="T19" s="14">
        <f>SUM($B$2:B19)</f>
        <v>31</v>
      </c>
      <c r="U19" s="14">
        <f>SUM($C$2:C19)</f>
        <v>0</v>
      </c>
      <c r="V19" s="14">
        <f>SUM($D$2:D19)</f>
        <v>0</v>
      </c>
      <c r="Z19">
        <f t="shared" si="6"/>
        <v>2</v>
      </c>
      <c r="AA19">
        <f t="shared" si="7"/>
        <v>1</v>
      </c>
      <c r="AB19">
        <f t="shared" si="8"/>
        <v>1</v>
      </c>
    </row>
    <row r="20" spans="1:28" x14ac:dyDescent="0.25">
      <c r="A20" s="3">
        <f t="shared" si="1"/>
        <v>42386</v>
      </c>
      <c r="B20" s="14">
        <v>1</v>
      </c>
      <c r="C20" s="14"/>
      <c r="D20" s="14"/>
      <c r="E20" s="14"/>
      <c r="F20" s="16">
        <f t="shared" si="0"/>
        <v>0.33333333333333331</v>
      </c>
      <c r="G20" s="14"/>
      <c r="H20" s="6">
        <f t="shared" si="2"/>
        <v>-2</v>
      </c>
      <c r="I20" s="6">
        <f t="shared" si="3"/>
        <v>0</v>
      </c>
      <c r="J20" s="6">
        <f t="shared" si="4"/>
        <v>0</v>
      </c>
      <c r="K20" s="14"/>
      <c r="L20" s="51" t="e">
        <f>H20/(#REF!)</f>
        <v>#REF!</v>
      </c>
      <c r="M20" s="51" t="e">
        <f>I20/(#REF!)</f>
        <v>#REF!</v>
      </c>
      <c r="N20" s="51" t="e">
        <f>J20/(#REF!)</f>
        <v>#REF!</v>
      </c>
      <c r="O20" s="5"/>
      <c r="P20" s="5"/>
      <c r="Q20" s="5"/>
      <c r="R20" s="6">
        <f t="shared" si="5"/>
        <v>-0.66666666666666674</v>
      </c>
      <c r="S20" s="5"/>
      <c r="T20" s="14">
        <f>SUM($B$2:B20)</f>
        <v>32</v>
      </c>
      <c r="U20" s="14">
        <f>SUM($C$2:C20)</f>
        <v>0</v>
      </c>
      <c r="V20" s="14">
        <f>SUM($D$2:D20)</f>
        <v>0</v>
      </c>
      <c r="Z20">
        <f t="shared" si="6"/>
        <v>0.33333333333333331</v>
      </c>
      <c r="AA20">
        <f t="shared" si="7"/>
        <v>1</v>
      </c>
      <c r="AB20">
        <f t="shared" si="8"/>
        <v>1</v>
      </c>
    </row>
    <row r="21" spans="1:28" x14ac:dyDescent="0.25">
      <c r="A21" s="3">
        <f t="shared" si="1"/>
        <v>42387</v>
      </c>
      <c r="B21" s="14">
        <v>1</v>
      </c>
      <c r="C21" s="14"/>
      <c r="D21" s="14"/>
      <c r="E21" s="14"/>
      <c r="F21" s="16">
        <f t="shared" si="0"/>
        <v>0.33333333333333331</v>
      </c>
      <c r="G21" s="14"/>
      <c r="H21" s="6">
        <f t="shared" si="2"/>
        <v>0</v>
      </c>
      <c r="I21" s="6">
        <f t="shared" si="3"/>
        <v>0</v>
      </c>
      <c r="J21" s="6">
        <f t="shared" si="4"/>
        <v>0</v>
      </c>
      <c r="K21" s="14"/>
      <c r="L21" s="51" t="e">
        <f>H21/(#REF!)</f>
        <v>#REF!</v>
      </c>
      <c r="M21" s="51" t="e">
        <f>I21/(#REF!)</f>
        <v>#REF!</v>
      </c>
      <c r="N21" s="51" t="e">
        <f>J21/(#REF!)</f>
        <v>#REF!</v>
      </c>
      <c r="O21" s="5"/>
      <c r="P21" s="5"/>
      <c r="Q21" s="5"/>
      <c r="R21" s="6">
        <f t="shared" si="5"/>
        <v>0</v>
      </c>
      <c r="S21" s="5"/>
      <c r="T21" s="14">
        <f>SUM($B$2:B21)</f>
        <v>33</v>
      </c>
      <c r="U21" s="14">
        <f>SUM($C$2:C21)</f>
        <v>0</v>
      </c>
      <c r="V21" s="14">
        <f>SUM($D$2:D21)</f>
        <v>0</v>
      </c>
      <c r="Z21">
        <f t="shared" si="6"/>
        <v>1</v>
      </c>
      <c r="AA21">
        <f t="shared" si="7"/>
        <v>1</v>
      </c>
      <c r="AB21">
        <f t="shared" si="8"/>
        <v>1</v>
      </c>
    </row>
    <row r="22" spans="1:28" x14ac:dyDescent="0.25">
      <c r="A22" s="3">
        <f t="shared" si="1"/>
        <v>42388</v>
      </c>
      <c r="B22" s="14">
        <v>5</v>
      </c>
      <c r="C22" s="14"/>
      <c r="D22" s="14"/>
      <c r="E22" s="14"/>
      <c r="F22" s="16">
        <f t="shared" si="0"/>
        <v>1.6666666666666667</v>
      </c>
      <c r="G22" s="14"/>
      <c r="H22" s="6">
        <f t="shared" si="2"/>
        <v>4</v>
      </c>
      <c r="I22" s="6">
        <f t="shared" si="3"/>
        <v>0</v>
      </c>
      <c r="J22" s="6">
        <f t="shared" si="4"/>
        <v>0</v>
      </c>
      <c r="K22" s="14"/>
      <c r="L22" s="51" t="e">
        <f>H22/(#REF!)</f>
        <v>#REF!</v>
      </c>
      <c r="M22" s="51" t="e">
        <f>I22/(#REF!)</f>
        <v>#REF!</v>
      </c>
      <c r="N22" s="51" t="e">
        <f>J22/(#REF!)</f>
        <v>#REF!</v>
      </c>
      <c r="O22" s="5"/>
      <c r="P22" s="5"/>
      <c r="Q22" s="5"/>
      <c r="R22" s="6">
        <f t="shared" si="5"/>
        <v>1.3333333333333335</v>
      </c>
      <c r="S22" s="5"/>
      <c r="T22" s="14">
        <f>SUM($B$2:B22)</f>
        <v>38</v>
      </c>
      <c r="U22" s="14">
        <f>SUM($C$2:C22)</f>
        <v>0</v>
      </c>
      <c r="V22" s="14">
        <f>SUM($D$2:D22)</f>
        <v>0</v>
      </c>
      <c r="Z22">
        <f t="shared" si="6"/>
        <v>5</v>
      </c>
      <c r="AA22">
        <f t="shared" si="7"/>
        <v>1</v>
      </c>
      <c r="AB22">
        <f t="shared" si="8"/>
        <v>1</v>
      </c>
    </row>
    <row r="23" spans="1:28" x14ac:dyDescent="0.25">
      <c r="A23" s="3">
        <f t="shared" si="1"/>
        <v>42389</v>
      </c>
      <c r="B23" s="14">
        <v>1</v>
      </c>
      <c r="C23" s="14"/>
      <c r="D23" s="14"/>
      <c r="E23" s="14"/>
      <c r="F23" s="16">
        <f t="shared" si="0"/>
        <v>0.33333333333333331</v>
      </c>
      <c r="G23" s="14"/>
      <c r="H23" s="6">
        <f t="shared" si="2"/>
        <v>0</v>
      </c>
      <c r="I23" s="6">
        <f t="shared" si="3"/>
        <v>0</v>
      </c>
      <c r="J23" s="6">
        <f t="shared" si="4"/>
        <v>0</v>
      </c>
      <c r="K23" s="14"/>
      <c r="L23" s="51" t="e">
        <f>H23/(#REF!)</f>
        <v>#REF!</v>
      </c>
      <c r="M23" s="51" t="e">
        <f>I23/(#REF!)</f>
        <v>#REF!</v>
      </c>
      <c r="N23" s="51" t="e">
        <f>J23/(#REF!)</f>
        <v>#REF!</v>
      </c>
      <c r="O23" s="5"/>
      <c r="P23" s="5"/>
      <c r="Q23" s="5"/>
      <c r="R23" s="6">
        <f t="shared" si="5"/>
        <v>0</v>
      </c>
      <c r="S23" s="5"/>
      <c r="T23" s="14">
        <f>SUM($B$2:B23)</f>
        <v>39</v>
      </c>
      <c r="U23" s="14">
        <f>SUM($C$2:C23)</f>
        <v>0</v>
      </c>
      <c r="V23" s="14">
        <f>SUM($D$2:D23)</f>
        <v>0</v>
      </c>
      <c r="Z23">
        <f t="shared" si="6"/>
        <v>1</v>
      </c>
      <c r="AA23">
        <f t="shared" si="7"/>
        <v>1</v>
      </c>
      <c r="AB23">
        <f t="shared" si="8"/>
        <v>1</v>
      </c>
    </row>
    <row r="24" spans="1:28" x14ac:dyDescent="0.25">
      <c r="A24" s="3">
        <f t="shared" si="1"/>
        <v>42390</v>
      </c>
      <c r="B24" s="14">
        <v>3</v>
      </c>
      <c r="C24" s="14"/>
      <c r="D24" s="14"/>
      <c r="E24" s="14"/>
      <c r="F24" s="16">
        <f t="shared" si="0"/>
        <v>1</v>
      </c>
      <c r="G24" s="14"/>
      <c r="H24" s="6">
        <f t="shared" si="2"/>
        <v>-5</v>
      </c>
      <c r="I24" s="6">
        <f t="shared" si="3"/>
        <v>0</v>
      </c>
      <c r="J24" s="6">
        <f t="shared" si="4"/>
        <v>0</v>
      </c>
      <c r="K24" s="14"/>
      <c r="L24" s="51" t="e">
        <f>H24/(#REF!)</f>
        <v>#REF!</v>
      </c>
      <c r="M24" s="51" t="e">
        <f>I24/(#REF!)</f>
        <v>#REF!</v>
      </c>
      <c r="N24" s="51" t="e">
        <f>J24/(#REF!)</f>
        <v>#REF!</v>
      </c>
      <c r="O24" s="5"/>
      <c r="P24" s="5"/>
      <c r="Q24" s="5"/>
      <c r="R24" s="6">
        <f t="shared" si="5"/>
        <v>-1.6666666666666665</v>
      </c>
      <c r="S24" s="5"/>
      <c r="T24" s="14">
        <f>SUM($B$2:B24)</f>
        <v>42</v>
      </c>
      <c r="U24" s="14">
        <f>SUM($C$2:C24)</f>
        <v>0</v>
      </c>
      <c r="V24" s="14">
        <f>SUM($D$2:D24)</f>
        <v>0</v>
      </c>
      <c r="Z24">
        <f t="shared" si="6"/>
        <v>0.375</v>
      </c>
      <c r="AA24">
        <f t="shared" si="7"/>
        <v>1</v>
      </c>
      <c r="AB24">
        <f t="shared" si="8"/>
        <v>1</v>
      </c>
    </row>
    <row r="25" spans="1:28" x14ac:dyDescent="0.25">
      <c r="A25" s="3">
        <f t="shared" si="1"/>
        <v>42391</v>
      </c>
      <c r="B25" s="14">
        <v>2</v>
      </c>
      <c r="C25" s="14"/>
      <c r="D25" s="14"/>
      <c r="E25" s="14"/>
      <c r="F25" s="16">
        <f t="shared" si="0"/>
        <v>0.66666666666666663</v>
      </c>
      <c r="G25" s="14"/>
      <c r="H25" s="6">
        <f t="shared" si="2"/>
        <v>2</v>
      </c>
      <c r="I25" s="6">
        <f t="shared" si="3"/>
        <v>0</v>
      </c>
      <c r="J25" s="6">
        <f t="shared" si="4"/>
        <v>0</v>
      </c>
      <c r="K25" s="14"/>
      <c r="L25" s="51" t="e">
        <f>H25/(#REF!)</f>
        <v>#REF!</v>
      </c>
      <c r="M25" s="51" t="e">
        <f>I25/(#REF!)</f>
        <v>#REF!</v>
      </c>
      <c r="N25" s="51" t="e">
        <f>J25/(#REF!)</f>
        <v>#REF!</v>
      </c>
      <c r="O25" s="5"/>
      <c r="P25" s="5"/>
      <c r="Q25" s="5"/>
      <c r="R25" s="6">
        <f t="shared" si="5"/>
        <v>0.66666666666666663</v>
      </c>
      <c r="S25" s="5"/>
      <c r="T25" s="14">
        <f>SUM($B$2:B25)</f>
        <v>44</v>
      </c>
      <c r="U25" s="14">
        <f>SUM($C$2:C25)</f>
        <v>0</v>
      </c>
      <c r="V25" s="14">
        <f>SUM($D$2:D25)</f>
        <v>0</v>
      </c>
      <c r="Z25">
        <f t="shared" si="6"/>
        <v>1</v>
      </c>
      <c r="AA25">
        <f t="shared" si="7"/>
        <v>1</v>
      </c>
      <c r="AB25">
        <f t="shared" si="8"/>
        <v>1</v>
      </c>
    </row>
    <row r="26" spans="1:28" x14ac:dyDescent="0.25">
      <c r="A26" s="3">
        <f t="shared" si="1"/>
        <v>42392</v>
      </c>
      <c r="B26" s="14">
        <v>6</v>
      </c>
      <c r="C26" s="14"/>
      <c r="D26" s="14"/>
      <c r="E26" s="14"/>
      <c r="F26" s="16">
        <f t="shared" si="0"/>
        <v>2</v>
      </c>
      <c r="G26" s="14"/>
      <c r="H26" s="6">
        <f t="shared" si="2"/>
        <v>4</v>
      </c>
      <c r="I26" s="6">
        <f t="shared" si="3"/>
        <v>0</v>
      </c>
      <c r="J26" s="6">
        <f t="shared" si="4"/>
        <v>0</v>
      </c>
      <c r="K26" s="14"/>
      <c r="L26" s="51" t="e">
        <f>H26/(#REF!)</f>
        <v>#REF!</v>
      </c>
      <c r="M26" s="51" t="e">
        <f>I26/(#REF!)</f>
        <v>#REF!</v>
      </c>
      <c r="N26" s="51" t="e">
        <f>J26/(#REF!)</f>
        <v>#REF!</v>
      </c>
      <c r="O26" s="5"/>
      <c r="P26" s="5"/>
      <c r="Q26" s="5"/>
      <c r="R26" s="6">
        <f t="shared" si="5"/>
        <v>1.3333333333333335</v>
      </c>
      <c r="S26" s="5"/>
      <c r="T26" s="14">
        <f>SUM($B$2:B26)</f>
        <v>50</v>
      </c>
      <c r="U26" s="14">
        <f>SUM($C$2:C26)</f>
        <v>0</v>
      </c>
      <c r="V26" s="14">
        <f>SUM($D$2:D26)</f>
        <v>0</v>
      </c>
      <c r="Z26">
        <f t="shared" si="6"/>
        <v>3</v>
      </c>
      <c r="AA26">
        <f t="shared" si="7"/>
        <v>1</v>
      </c>
      <c r="AB26">
        <f t="shared" si="8"/>
        <v>1</v>
      </c>
    </row>
    <row r="27" spans="1:28" x14ac:dyDescent="0.25">
      <c r="A27" s="3">
        <f t="shared" si="1"/>
        <v>42393</v>
      </c>
      <c r="B27" s="14">
        <v>1</v>
      </c>
      <c r="C27" s="14"/>
      <c r="D27" s="14"/>
      <c r="E27" s="14"/>
      <c r="F27" s="16">
        <f t="shared" si="0"/>
        <v>0.33333333333333331</v>
      </c>
      <c r="G27" s="14"/>
      <c r="H27" s="6">
        <f t="shared" si="2"/>
        <v>0</v>
      </c>
      <c r="I27" s="6">
        <f t="shared" si="3"/>
        <v>0</v>
      </c>
      <c r="J27" s="6">
        <f t="shared" si="4"/>
        <v>0</v>
      </c>
      <c r="K27" s="14"/>
      <c r="L27" s="51" t="e">
        <f>H27/(#REF!)</f>
        <v>#REF!</v>
      </c>
      <c r="M27" s="51" t="e">
        <f>I27/(#REF!)</f>
        <v>#REF!</v>
      </c>
      <c r="N27" s="51" t="e">
        <f>J27/(#REF!)</f>
        <v>#REF!</v>
      </c>
      <c r="O27" s="5"/>
      <c r="P27" s="5"/>
      <c r="Q27" s="5"/>
      <c r="R27" s="6">
        <f t="shared" si="5"/>
        <v>0</v>
      </c>
      <c r="S27" s="5"/>
      <c r="T27" s="14">
        <f>SUM($B$2:B27)</f>
        <v>51</v>
      </c>
      <c r="U27" s="14">
        <f>SUM($C$2:C27)</f>
        <v>0</v>
      </c>
      <c r="V27" s="14">
        <f>SUM($D$2:D27)</f>
        <v>0</v>
      </c>
      <c r="Z27">
        <f t="shared" si="6"/>
        <v>1</v>
      </c>
      <c r="AA27">
        <f t="shared" si="7"/>
        <v>1</v>
      </c>
      <c r="AB27">
        <f t="shared" si="8"/>
        <v>1</v>
      </c>
    </row>
    <row r="28" spans="1:28" x14ac:dyDescent="0.25">
      <c r="A28" s="3">
        <f t="shared" si="1"/>
        <v>42394</v>
      </c>
      <c r="B28" s="14"/>
      <c r="C28" s="14"/>
      <c r="D28" s="14"/>
      <c r="E28" s="14"/>
      <c r="F28" s="16">
        <f t="shared" si="0"/>
        <v>0</v>
      </c>
      <c r="G28" s="14"/>
      <c r="H28" s="6">
        <f t="shared" si="2"/>
        <v>-1</v>
      </c>
      <c r="I28" s="6">
        <f t="shared" si="3"/>
        <v>0</v>
      </c>
      <c r="J28" s="6">
        <f t="shared" si="4"/>
        <v>0</v>
      </c>
      <c r="K28" s="14"/>
      <c r="L28" s="51" t="e">
        <f>H28/(#REF!)</f>
        <v>#REF!</v>
      </c>
      <c r="M28" s="51" t="e">
        <f>I28/(#REF!)</f>
        <v>#REF!</v>
      </c>
      <c r="N28" s="51" t="e">
        <f>J28/(#REF!)</f>
        <v>#REF!</v>
      </c>
      <c r="O28" s="5"/>
      <c r="P28" s="5"/>
      <c r="Q28" s="5"/>
      <c r="R28" s="6">
        <f t="shared" si="5"/>
        <v>-0.33333333333333331</v>
      </c>
      <c r="S28" s="5"/>
      <c r="T28" s="14">
        <f>SUM($B$2:B28)</f>
        <v>51</v>
      </c>
      <c r="U28" s="14">
        <f>SUM($C$2:C28)</f>
        <v>0</v>
      </c>
      <c r="V28" s="14">
        <f>SUM($D$2:D28)</f>
        <v>0</v>
      </c>
      <c r="Z28">
        <f t="shared" si="6"/>
        <v>0</v>
      </c>
      <c r="AA28">
        <f t="shared" si="7"/>
        <v>1</v>
      </c>
      <c r="AB28">
        <f t="shared" si="8"/>
        <v>1</v>
      </c>
    </row>
    <row r="29" spans="1:28" x14ac:dyDescent="0.25">
      <c r="A29" s="3">
        <f t="shared" si="1"/>
        <v>42395</v>
      </c>
      <c r="B29" s="14"/>
      <c r="C29" s="14">
        <v>1</v>
      </c>
      <c r="D29" s="14"/>
      <c r="E29" s="14"/>
      <c r="F29" s="16">
        <f t="shared" si="0"/>
        <v>0.33333333333333331</v>
      </c>
      <c r="G29" s="14"/>
      <c r="H29" s="6">
        <f t="shared" si="2"/>
        <v>-5</v>
      </c>
      <c r="I29" s="6">
        <f t="shared" si="3"/>
        <v>1</v>
      </c>
      <c r="J29" s="6">
        <f t="shared" si="4"/>
        <v>0</v>
      </c>
      <c r="K29" s="14"/>
      <c r="L29" s="51" t="e">
        <f>H29/(#REF!)</f>
        <v>#REF!</v>
      </c>
      <c r="M29" s="51" t="e">
        <f>I29/(#REF!)</f>
        <v>#REF!</v>
      </c>
      <c r="N29" s="51" t="e">
        <f>J29/(#REF!)</f>
        <v>#REF!</v>
      </c>
      <c r="O29" s="5"/>
      <c r="P29" s="5"/>
      <c r="Q29" s="5"/>
      <c r="R29" s="6">
        <f t="shared" si="5"/>
        <v>-1.3333333333333335</v>
      </c>
      <c r="S29" s="5"/>
      <c r="T29" s="14">
        <f>SUM($B$2:B29)</f>
        <v>51</v>
      </c>
      <c r="U29" s="14">
        <f>SUM($C$2:C29)</f>
        <v>1</v>
      </c>
      <c r="V29" s="14">
        <f>SUM($D$2:D29)</f>
        <v>0</v>
      </c>
      <c r="Z29">
        <f t="shared" si="6"/>
        <v>0</v>
      </c>
      <c r="AA29">
        <f t="shared" si="7"/>
        <v>1</v>
      </c>
      <c r="AB29">
        <f t="shared" si="8"/>
        <v>1</v>
      </c>
    </row>
    <row r="30" spans="1:28" x14ac:dyDescent="0.25">
      <c r="A30" s="3">
        <f t="shared" si="1"/>
        <v>42396</v>
      </c>
      <c r="B30" s="14">
        <v>2</v>
      </c>
      <c r="C30" s="14">
        <v>3</v>
      </c>
      <c r="D30" s="14"/>
      <c r="E30" s="14"/>
      <c r="F30" s="16">
        <f t="shared" si="0"/>
        <v>1.6666666666666667</v>
      </c>
      <c r="G30" s="14"/>
      <c r="H30" s="6">
        <f t="shared" si="2"/>
        <v>1</v>
      </c>
      <c r="I30" s="6">
        <f t="shared" si="3"/>
        <v>3</v>
      </c>
      <c r="J30" s="6">
        <f t="shared" si="4"/>
        <v>0</v>
      </c>
      <c r="K30" s="14"/>
      <c r="L30" s="51" t="e">
        <f>H30/(#REF!)</f>
        <v>#REF!</v>
      </c>
      <c r="M30" s="51" t="e">
        <f>I30/(#REF!)</f>
        <v>#REF!</v>
      </c>
      <c r="N30" s="51" t="e">
        <f>J30/(#REF!)</f>
        <v>#REF!</v>
      </c>
      <c r="O30" s="5"/>
      <c r="P30" s="5"/>
      <c r="Q30" s="5"/>
      <c r="R30" s="6">
        <f t="shared" si="5"/>
        <v>1.3333333333333335</v>
      </c>
      <c r="S30" s="5"/>
      <c r="T30" s="14">
        <f>SUM($B$2:B30)</f>
        <v>53</v>
      </c>
      <c r="U30" s="14">
        <f>SUM($C$2:C30)</f>
        <v>4</v>
      </c>
      <c r="V30" s="14">
        <f>SUM($D$2:D30)</f>
        <v>0</v>
      </c>
      <c r="Z30">
        <f t="shared" si="6"/>
        <v>2</v>
      </c>
      <c r="AA30">
        <f t="shared" si="7"/>
        <v>1</v>
      </c>
      <c r="AB30">
        <f t="shared" si="8"/>
        <v>1</v>
      </c>
    </row>
    <row r="31" spans="1:28" x14ac:dyDescent="0.25">
      <c r="A31" s="3">
        <f t="shared" si="1"/>
        <v>42397</v>
      </c>
      <c r="B31" s="14">
        <v>2</v>
      </c>
      <c r="C31" s="14">
        <v>0</v>
      </c>
      <c r="D31" s="14"/>
      <c r="E31" s="14"/>
      <c r="F31" s="16">
        <f t="shared" si="0"/>
        <v>0.66666666666666663</v>
      </c>
      <c r="G31" s="14"/>
      <c r="H31" s="6">
        <f t="shared" si="2"/>
        <v>-1</v>
      </c>
      <c r="I31" s="6">
        <f t="shared" si="3"/>
        <v>0</v>
      </c>
      <c r="J31" s="6">
        <f t="shared" si="4"/>
        <v>0</v>
      </c>
      <c r="K31" s="14"/>
      <c r="L31" s="51" t="e">
        <f>H31/(#REF!)</f>
        <v>#REF!</v>
      </c>
      <c r="M31" s="51" t="e">
        <f>I31/(#REF!)</f>
        <v>#REF!</v>
      </c>
      <c r="N31" s="51" t="e">
        <f>J31/(#REF!)</f>
        <v>#REF!</v>
      </c>
      <c r="O31" s="5"/>
      <c r="P31" s="5"/>
      <c r="Q31" s="5"/>
      <c r="R31" s="6">
        <f t="shared" si="5"/>
        <v>-0.33333333333333337</v>
      </c>
      <c r="S31" s="5"/>
      <c r="T31" s="14">
        <f>SUM($B$2:B31)</f>
        <v>55</v>
      </c>
      <c r="U31" s="14">
        <f>SUM($C$2:C31)</f>
        <v>4</v>
      </c>
      <c r="V31" s="14">
        <f>SUM($D$2:D31)</f>
        <v>0</v>
      </c>
      <c r="Z31">
        <f t="shared" si="6"/>
        <v>0.66666666666666663</v>
      </c>
      <c r="AA31">
        <f t="shared" si="7"/>
        <v>1</v>
      </c>
      <c r="AB31">
        <f t="shared" si="8"/>
        <v>1</v>
      </c>
    </row>
    <row r="32" spans="1:28" x14ac:dyDescent="0.25">
      <c r="A32" s="3">
        <f t="shared" si="1"/>
        <v>42398</v>
      </c>
      <c r="B32" s="14">
        <v>1</v>
      </c>
      <c r="C32" s="14">
        <v>0</v>
      </c>
      <c r="D32" s="14"/>
      <c r="E32" s="14"/>
      <c r="F32" s="16">
        <f t="shared" si="0"/>
        <v>0.33333333333333331</v>
      </c>
      <c r="G32" s="14"/>
      <c r="H32" s="6">
        <f t="shared" si="2"/>
        <v>-1</v>
      </c>
      <c r="I32" s="6">
        <f t="shared" si="3"/>
        <v>0</v>
      </c>
      <c r="J32" s="6">
        <f t="shared" si="4"/>
        <v>0</v>
      </c>
      <c r="K32" s="14"/>
      <c r="L32" s="51" t="e">
        <f>H32/(#REF!)</f>
        <v>#REF!</v>
      </c>
      <c r="M32" s="51" t="e">
        <f>I32/(#REF!)</f>
        <v>#REF!</v>
      </c>
      <c r="N32" s="51" t="e">
        <f>J32/(#REF!)</f>
        <v>#REF!</v>
      </c>
      <c r="O32" s="5"/>
      <c r="P32" s="5"/>
      <c r="Q32" s="5"/>
      <c r="R32" s="6">
        <f t="shared" si="5"/>
        <v>-0.33333333333333331</v>
      </c>
      <c r="S32" s="5"/>
      <c r="T32" s="14">
        <f>SUM($B$2:B32)</f>
        <v>56</v>
      </c>
      <c r="U32" s="14">
        <f>SUM($C$2:C32)</f>
        <v>4</v>
      </c>
      <c r="V32" s="14">
        <f>SUM($D$2:D32)</f>
        <v>0</v>
      </c>
      <c r="Z32">
        <f t="shared" si="6"/>
        <v>0.5</v>
      </c>
      <c r="AA32">
        <f t="shared" si="7"/>
        <v>1</v>
      </c>
      <c r="AB32">
        <f t="shared" si="8"/>
        <v>1</v>
      </c>
    </row>
    <row r="33" spans="1:28" x14ac:dyDescent="0.25">
      <c r="A33" s="3">
        <f t="shared" si="1"/>
        <v>42399</v>
      </c>
      <c r="B33" s="14">
        <v>4</v>
      </c>
      <c r="C33" s="14">
        <v>1</v>
      </c>
      <c r="D33" s="14"/>
      <c r="E33" s="14"/>
      <c r="F33" s="16">
        <f t="shared" si="0"/>
        <v>1.6666666666666667</v>
      </c>
      <c r="G33" s="14"/>
      <c r="H33" s="6">
        <f t="shared" si="2"/>
        <v>-2</v>
      </c>
      <c r="I33" s="6">
        <f t="shared" si="3"/>
        <v>1</v>
      </c>
      <c r="J33" s="6">
        <f t="shared" si="4"/>
        <v>0</v>
      </c>
      <c r="K33" s="14"/>
      <c r="L33" s="51" t="e">
        <f>H33/(#REF!)</f>
        <v>#REF!</v>
      </c>
      <c r="M33" s="51" t="e">
        <f>I33/(#REF!)</f>
        <v>#REF!</v>
      </c>
      <c r="N33" s="51" t="e">
        <f>J33/(#REF!)</f>
        <v>#REF!</v>
      </c>
      <c r="O33" s="5"/>
      <c r="P33" s="5"/>
      <c r="Q33" s="5"/>
      <c r="R33" s="6">
        <f t="shared" si="5"/>
        <v>-0.33333333333333326</v>
      </c>
      <c r="S33" s="5"/>
      <c r="T33" s="14">
        <f>SUM($B$2:B33)</f>
        <v>60</v>
      </c>
      <c r="U33" s="14">
        <f>SUM($C$2:C33)</f>
        <v>5</v>
      </c>
      <c r="V33" s="14">
        <f>SUM($D$2:D33)</f>
        <v>0</v>
      </c>
      <c r="Z33">
        <f t="shared" si="6"/>
        <v>0.66666666666666663</v>
      </c>
      <c r="AA33">
        <f t="shared" si="7"/>
        <v>1</v>
      </c>
      <c r="AB33">
        <f t="shared" si="8"/>
        <v>1</v>
      </c>
    </row>
    <row r="34" spans="1:28" x14ac:dyDescent="0.25">
      <c r="A34" s="3">
        <f t="shared" si="1"/>
        <v>42400</v>
      </c>
      <c r="B34" s="14">
        <v>1</v>
      </c>
      <c r="C34" s="14">
        <v>3</v>
      </c>
      <c r="D34" s="14"/>
      <c r="E34" s="14"/>
      <c r="F34" s="16">
        <f t="shared" si="0"/>
        <v>1.3333333333333333</v>
      </c>
      <c r="G34" s="14"/>
      <c r="H34" s="6">
        <f t="shared" si="2"/>
        <v>0</v>
      </c>
      <c r="I34" s="6">
        <f t="shared" si="3"/>
        <v>3</v>
      </c>
      <c r="J34" s="6">
        <f t="shared" si="4"/>
        <v>0</v>
      </c>
      <c r="K34" s="14"/>
      <c r="L34" s="51" t="e">
        <f>H34/(#REF!)</f>
        <v>#REF!</v>
      </c>
      <c r="M34" s="51" t="e">
        <f>I34/(#REF!)</f>
        <v>#REF!</v>
      </c>
      <c r="N34" s="51" t="e">
        <f>J34/(#REF!)</f>
        <v>#REF!</v>
      </c>
      <c r="O34" s="5"/>
      <c r="P34" s="5"/>
      <c r="Q34" s="5"/>
      <c r="R34" s="6">
        <f t="shared" si="5"/>
        <v>1</v>
      </c>
      <c r="S34" s="5"/>
      <c r="T34" s="14">
        <f>SUM($B$2:B34)</f>
        <v>61</v>
      </c>
      <c r="U34" s="14">
        <f>SUM($C$2:C34)</f>
        <v>8</v>
      </c>
      <c r="V34" s="14">
        <f>SUM($D$2:D34)</f>
        <v>0</v>
      </c>
      <c r="Z34">
        <f t="shared" si="6"/>
        <v>1</v>
      </c>
      <c r="AA34">
        <f t="shared" si="7"/>
        <v>1</v>
      </c>
      <c r="AB34">
        <f t="shared" si="8"/>
        <v>1</v>
      </c>
    </row>
    <row r="35" spans="1:28" x14ac:dyDescent="0.25">
      <c r="A35" s="3">
        <f t="shared" si="1"/>
        <v>42401</v>
      </c>
      <c r="B35" s="14">
        <v>1</v>
      </c>
      <c r="C35" s="14">
        <v>2</v>
      </c>
      <c r="D35" s="14"/>
      <c r="E35" s="14"/>
      <c r="F35" s="16">
        <f t="shared" si="0"/>
        <v>1</v>
      </c>
      <c r="G35" s="14"/>
      <c r="H35" s="6">
        <f t="shared" si="2"/>
        <v>1</v>
      </c>
      <c r="I35" s="6">
        <f t="shared" si="3"/>
        <v>2</v>
      </c>
      <c r="J35" s="6">
        <f t="shared" si="4"/>
        <v>0</v>
      </c>
      <c r="K35" s="14"/>
      <c r="L35" s="51" t="e">
        <f>H35/(#REF!)</f>
        <v>#REF!</v>
      </c>
      <c r="M35" s="51" t="e">
        <f>I35/(#REF!)</f>
        <v>#REF!</v>
      </c>
      <c r="N35" s="51" t="e">
        <f>J35/(#REF!)</f>
        <v>#REF!</v>
      </c>
      <c r="O35" s="5"/>
      <c r="P35" s="5"/>
      <c r="Q35" s="5"/>
      <c r="R35" s="6">
        <f t="shared" si="5"/>
        <v>1</v>
      </c>
      <c r="S35" s="5"/>
      <c r="T35" s="14">
        <f>SUM($B$2:B35)</f>
        <v>62</v>
      </c>
      <c r="U35" s="14">
        <f>SUM($C$2:C35)</f>
        <v>10</v>
      </c>
      <c r="V35" s="14">
        <f>SUM($D$2:D35)</f>
        <v>0</v>
      </c>
      <c r="Z35">
        <f t="shared" si="6"/>
        <v>1</v>
      </c>
      <c r="AA35">
        <f t="shared" si="7"/>
        <v>1</v>
      </c>
      <c r="AB35">
        <f t="shared" si="8"/>
        <v>1</v>
      </c>
    </row>
    <row r="36" spans="1:28" x14ac:dyDescent="0.25">
      <c r="A36" s="3">
        <f t="shared" si="1"/>
        <v>42402</v>
      </c>
      <c r="B36" s="14">
        <v>1</v>
      </c>
      <c r="C36" s="14">
        <v>2</v>
      </c>
      <c r="D36" s="14"/>
      <c r="E36" s="14"/>
      <c r="F36" s="16">
        <f t="shared" si="0"/>
        <v>1</v>
      </c>
      <c r="G36" s="14"/>
      <c r="H36" s="6">
        <f t="shared" si="2"/>
        <v>1</v>
      </c>
      <c r="I36" s="6">
        <f t="shared" si="3"/>
        <v>1</v>
      </c>
      <c r="J36" s="6">
        <f t="shared" si="4"/>
        <v>0</v>
      </c>
      <c r="K36" s="14"/>
      <c r="L36" s="51" t="e">
        <f>H36/(#REF!)</f>
        <v>#REF!</v>
      </c>
      <c r="M36" s="51" t="e">
        <f>I36/(#REF!)</f>
        <v>#REF!</v>
      </c>
      <c r="N36" s="51" t="e">
        <f>J36/(#REF!)</f>
        <v>#REF!</v>
      </c>
      <c r="O36" s="5"/>
      <c r="P36" s="5"/>
      <c r="Q36" s="5"/>
      <c r="R36" s="6">
        <f t="shared" si="5"/>
        <v>0.66666666666666674</v>
      </c>
      <c r="S36" s="5"/>
      <c r="T36" s="14">
        <f>SUM($B$2:B36)</f>
        <v>63</v>
      </c>
      <c r="U36" s="14">
        <f>SUM($C$2:C36)</f>
        <v>12</v>
      </c>
      <c r="V36" s="14">
        <f>SUM($D$2:D36)</f>
        <v>0</v>
      </c>
      <c r="Z36">
        <f t="shared" si="6"/>
        <v>1</v>
      </c>
      <c r="AA36">
        <f t="shared" si="7"/>
        <v>2</v>
      </c>
      <c r="AB36">
        <f t="shared" si="8"/>
        <v>1</v>
      </c>
    </row>
    <row r="37" spans="1:28" x14ac:dyDescent="0.25">
      <c r="A37" s="3">
        <f t="shared" si="1"/>
        <v>42403</v>
      </c>
      <c r="B37" s="14">
        <v>4</v>
      </c>
      <c r="C37" s="14">
        <v>0</v>
      </c>
      <c r="D37" s="14"/>
      <c r="E37" s="14"/>
      <c r="F37" s="16">
        <f t="shared" si="0"/>
        <v>1.3333333333333333</v>
      </c>
      <c r="G37" s="14"/>
      <c r="H37" s="6">
        <f t="shared" si="2"/>
        <v>2</v>
      </c>
      <c r="I37" s="6">
        <f t="shared" si="3"/>
        <v>-3</v>
      </c>
      <c r="J37" s="6">
        <f t="shared" si="4"/>
        <v>0</v>
      </c>
      <c r="K37" s="14"/>
      <c r="L37" s="51" t="e">
        <f>H37/(#REF!)</f>
        <v>#REF!</v>
      </c>
      <c r="M37" s="51" t="e">
        <f>I37/(#REF!)</f>
        <v>#REF!</v>
      </c>
      <c r="N37" s="51" t="e">
        <f>J37/(#REF!)</f>
        <v>#REF!</v>
      </c>
      <c r="O37" s="5"/>
      <c r="P37" s="5"/>
      <c r="Q37" s="5"/>
      <c r="R37" s="6">
        <f t="shared" si="5"/>
        <v>-0.33333333333333348</v>
      </c>
      <c r="S37" s="5"/>
      <c r="T37" s="14">
        <f>SUM($B$2:B37)</f>
        <v>67</v>
      </c>
      <c r="U37" s="14">
        <f>SUM($C$2:C37)</f>
        <v>12</v>
      </c>
      <c r="V37" s="14">
        <f>SUM($D$2:D37)</f>
        <v>0</v>
      </c>
      <c r="Z37">
        <f t="shared" si="6"/>
        <v>2</v>
      </c>
      <c r="AA37">
        <f t="shared" si="7"/>
        <v>0</v>
      </c>
      <c r="AB37">
        <f t="shared" si="8"/>
        <v>1</v>
      </c>
    </row>
    <row r="38" spans="1:28" x14ac:dyDescent="0.25">
      <c r="A38" s="3">
        <f t="shared" si="1"/>
        <v>42404</v>
      </c>
      <c r="B38" s="14"/>
      <c r="C38" s="14">
        <v>0</v>
      </c>
      <c r="D38" s="14"/>
      <c r="E38" s="14"/>
      <c r="F38" s="16">
        <f t="shared" si="0"/>
        <v>0</v>
      </c>
      <c r="G38" s="14"/>
      <c r="H38" s="6">
        <f t="shared" si="2"/>
        <v>-2</v>
      </c>
      <c r="I38" s="6">
        <f t="shared" si="3"/>
        <v>0</v>
      </c>
      <c r="J38" s="6">
        <f t="shared" si="4"/>
        <v>0</v>
      </c>
      <c r="K38" s="14"/>
      <c r="L38" s="51" t="e">
        <f>H38/(#REF!)</f>
        <v>#REF!</v>
      </c>
      <c r="M38" s="51" t="e">
        <f>I38/(#REF!)</f>
        <v>#REF!</v>
      </c>
      <c r="N38" s="51" t="e">
        <f>J38/(#REF!)</f>
        <v>#REF!</v>
      </c>
      <c r="O38" s="5"/>
      <c r="P38" s="5"/>
      <c r="Q38" s="5"/>
      <c r="R38" s="6">
        <f t="shared" si="5"/>
        <v>-0.66666666666666663</v>
      </c>
      <c r="S38" s="5"/>
      <c r="T38" s="14">
        <f>SUM($B$2:B38)</f>
        <v>67</v>
      </c>
      <c r="U38" s="14">
        <f>SUM($C$2:C38)</f>
        <v>12</v>
      </c>
      <c r="V38" s="14">
        <f>SUM($D$2:D38)</f>
        <v>0</v>
      </c>
      <c r="Z38">
        <f t="shared" si="6"/>
        <v>0</v>
      </c>
      <c r="AA38">
        <f t="shared" si="7"/>
        <v>1</v>
      </c>
      <c r="AB38">
        <f t="shared" si="8"/>
        <v>1</v>
      </c>
    </row>
    <row r="39" spans="1:28" x14ac:dyDescent="0.25">
      <c r="A39" s="3">
        <f t="shared" si="1"/>
        <v>42405</v>
      </c>
      <c r="B39" s="14">
        <v>1</v>
      </c>
      <c r="C39" s="14">
        <v>0</v>
      </c>
      <c r="D39" s="14"/>
      <c r="E39" s="14"/>
      <c r="F39" s="16">
        <f t="shared" si="0"/>
        <v>0.33333333333333331</v>
      </c>
      <c r="G39" s="14"/>
      <c r="H39" s="6">
        <f t="shared" si="2"/>
        <v>0</v>
      </c>
      <c r="I39" s="6">
        <f t="shared" si="3"/>
        <v>0</v>
      </c>
      <c r="J39" s="6">
        <f t="shared" si="4"/>
        <v>0</v>
      </c>
      <c r="K39" s="14"/>
      <c r="L39" s="51" t="e">
        <f>H39/(#REF!)</f>
        <v>#REF!</v>
      </c>
      <c r="M39" s="51" t="e">
        <f>I39/(#REF!)</f>
        <v>#REF!</v>
      </c>
      <c r="N39" s="51" t="e">
        <f>J39/(#REF!)</f>
        <v>#REF!</v>
      </c>
      <c r="O39" s="5"/>
      <c r="P39" s="5"/>
      <c r="Q39" s="5"/>
      <c r="R39" s="6">
        <f t="shared" si="5"/>
        <v>0</v>
      </c>
      <c r="S39" s="5"/>
      <c r="T39" s="14">
        <f>SUM($B$2:B39)</f>
        <v>68</v>
      </c>
      <c r="U39" s="14">
        <f>SUM($C$2:C39)</f>
        <v>12</v>
      </c>
      <c r="V39" s="14">
        <f>SUM($D$2:D39)</f>
        <v>0</v>
      </c>
      <c r="Z39">
        <f t="shared" si="6"/>
        <v>1</v>
      </c>
      <c r="AA39">
        <f t="shared" si="7"/>
        <v>1</v>
      </c>
      <c r="AB39">
        <f t="shared" si="8"/>
        <v>1</v>
      </c>
    </row>
    <row r="40" spans="1:28" x14ac:dyDescent="0.25">
      <c r="A40" s="3">
        <f t="shared" si="1"/>
        <v>42406</v>
      </c>
      <c r="B40" s="14">
        <v>1</v>
      </c>
      <c r="C40" s="14">
        <v>1</v>
      </c>
      <c r="D40" s="14"/>
      <c r="E40" s="14"/>
      <c r="F40" s="16">
        <f t="shared" si="0"/>
        <v>0.66666666666666663</v>
      </c>
      <c r="G40" s="14"/>
      <c r="H40" s="6">
        <f t="shared" si="2"/>
        <v>-3</v>
      </c>
      <c r="I40" s="6">
        <f t="shared" si="3"/>
        <v>0</v>
      </c>
      <c r="J40" s="6">
        <f t="shared" si="4"/>
        <v>0</v>
      </c>
      <c r="K40" s="14"/>
      <c r="L40" s="51" t="e">
        <f>H40/(#REF!)</f>
        <v>#REF!</v>
      </c>
      <c r="M40" s="51" t="e">
        <f>I40/(#REF!)</f>
        <v>#REF!</v>
      </c>
      <c r="N40" s="51" t="e">
        <f>J40/(#REF!)</f>
        <v>#REF!</v>
      </c>
      <c r="O40" s="5"/>
      <c r="P40" s="5"/>
      <c r="Q40" s="5"/>
      <c r="R40" s="6">
        <f t="shared" si="5"/>
        <v>-1</v>
      </c>
      <c r="S40" s="5"/>
      <c r="T40" s="14">
        <f>SUM($B$2:B40)</f>
        <v>69</v>
      </c>
      <c r="U40" s="14">
        <f>SUM($C$2:C40)</f>
        <v>13</v>
      </c>
      <c r="V40" s="14">
        <f>SUM($D$2:D40)</f>
        <v>0</v>
      </c>
      <c r="Z40">
        <f t="shared" si="6"/>
        <v>0.25</v>
      </c>
      <c r="AA40">
        <f t="shared" si="7"/>
        <v>1</v>
      </c>
      <c r="AB40">
        <f t="shared" si="8"/>
        <v>1</v>
      </c>
    </row>
    <row r="41" spans="1:28" x14ac:dyDescent="0.25">
      <c r="A41" s="3">
        <f t="shared" si="1"/>
        <v>42407</v>
      </c>
      <c r="B41" s="14"/>
      <c r="C41" s="14">
        <v>0</v>
      </c>
      <c r="D41" s="14"/>
      <c r="E41" s="14"/>
      <c r="F41" s="16">
        <f t="shared" si="0"/>
        <v>0</v>
      </c>
      <c r="G41" s="14"/>
      <c r="H41" s="6">
        <f t="shared" si="2"/>
        <v>-1</v>
      </c>
      <c r="I41" s="6">
        <f t="shared" si="3"/>
        <v>-3</v>
      </c>
      <c r="J41" s="6">
        <f t="shared" si="4"/>
        <v>0</v>
      </c>
      <c r="K41" s="14"/>
      <c r="L41" s="51" t="e">
        <f>H41/(#REF!)</f>
        <v>#REF!</v>
      </c>
      <c r="M41" s="51" t="e">
        <f>I41/(#REF!)</f>
        <v>#REF!</v>
      </c>
      <c r="N41" s="51" t="e">
        <f>J41/(#REF!)</f>
        <v>#REF!</v>
      </c>
      <c r="O41" s="5"/>
      <c r="P41" s="5"/>
      <c r="Q41" s="5"/>
      <c r="R41" s="6">
        <f t="shared" si="5"/>
        <v>-1.3333333333333333</v>
      </c>
      <c r="S41" s="5"/>
      <c r="T41" s="14">
        <f>SUM($B$2:B41)</f>
        <v>69</v>
      </c>
      <c r="U41" s="14">
        <f>SUM($C$2:C41)</f>
        <v>13</v>
      </c>
      <c r="V41" s="14">
        <f>SUM($D$2:D41)</f>
        <v>0</v>
      </c>
      <c r="Z41">
        <f t="shared" si="6"/>
        <v>0</v>
      </c>
      <c r="AA41">
        <f t="shared" si="7"/>
        <v>0</v>
      </c>
      <c r="AB41">
        <f t="shared" si="8"/>
        <v>1</v>
      </c>
    </row>
    <row r="42" spans="1:28" x14ac:dyDescent="0.25">
      <c r="A42" s="3">
        <f t="shared" si="1"/>
        <v>42408</v>
      </c>
      <c r="B42" s="14">
        <v>1</v>
      </c>
      <c r="C42" s="14">
        <v>1</v>
      </c>
      <c r="D42" s="14"/>
      <c r="E42" s="14"/>
      <c r="F42" s="16">
        <f t="shared" si="0"/>
        <v>0.66666666666666663</v>
      </c>
      <c r="G42" s="14"/>
      <c r="H42" s="6">
        <f t="shared" si="2"/>
        <v>0</v>
      </c>
      <c r="I42" s="6">
        <f t="shared" si="3"/>
        <v>-1</v>
      </c>
      <c r="J42" s="6">
        <f t="shared" si="4"/>
        <v>0</v>
      </c>
      <c r="K42" s="14"/>
      <c r="L42" s="51" t="e">
        <f>H42/(#REF!)</f>
        <v>#REF!</v>
      </c>
      <c r="M42" s="51" t="e">
        <f>I42/(#REF!)</f>
        <v>#REF!</v>
      </c>
      <c r="N42" s="51" t="e">
        <f>J42/(#REF!)</f>
        <v>#REF!</v>
      </c>
      <c r="O42" s="5"/>
      <c r="P42" s="5"/>
      <c r="Q42" s="5"/>
      <c r="R42" s="6">
        <f t="shared" si="5"/>
        <v>-0.33333333333333337</v>
      </c>
      <c r="S42" s="5"/>
      <c r="T42" s="14">
        <f>SUM($B$2:B42)</f>
        <v>70</v>
      </c>
      <c r="U42" s="14">
        <f>SUM($C$2:C42)</f>
        <v>14</v>
      </c>
      <c r="V42" s="14">
        <f>SUM($D$2:D42)</f>
        <v>0</v>
      </c>
      <c r="Z42">
        <f t="shared" si="6"/>
        <v>1</v>
      </c>
      <c r="AA42">
        <f t="shared" si="7"/>
        <v>0.5</v>
      </c>
      <c r="AB42">
        <f t="shared" si="8"/>
        <v>1</v>
      </c>
    </row>
    <row r="43" spans="1:28" x14ac:dyDescent="0.25">
      <c r="A43" s="3">
        <f t="shared" si="1"/>
        <v>42409</v>
      </c>
      <c r="B43" s="14">
        <v>1</v>
      </c>
      <c r="C43" s="14">
        <v>0</v>
      </c>
      <c r="D43" s="14"/>
      <c r="E43" s="14"/>
      <c r="F43" s="16">
        <f t="shared" si="0"/>
        <v>0.33333333333333331</v>
      </c>
      <c r="G43" s="14"/>
      <c r="H43" s="6">
        <f t="shared" si="2"/>
        <v>0</v>
      </c>
      <c r="I43" s="6">
        <f t="shared" si="3"/>
        <v>-2</v>
      </c>
      <c r="J43" s="6">
        <f t="shared" si="4"/>
        <v>0</v>
      </c>
      <c r="K43" s="14"/>
      <c r="L43" s="51" t="e">
        <f>H43/(#REF!)</f>
        <v>#REF!</v>
      </c>
      <c r="M43" s="51" t="e">
        <f>I43/(#REF!)</f>
        <v>#REF!</v>
      </c>
      <c r="N43" s="51" t="e">
        <f>J43/(#REF!)</f>
        <v>#REF!</v>
      </c>
      <c r="O43" s="5"/>
      <c r="P43" s="5"/>
      <c r="Q43" s="5"/>
      <c r="R43" s="6">
        <f t="shared" si="5"/>
        <v>-0.66666666666666674</v>
      </c>
      <c r="S43" s="5"/>
      <c r="T43" s="14">
        <f>SUM($B$2:B43)</f>
        <v>71</v>
      </c>
      <c r="U43" s="14">
        <f>SUM($C$2:C43)</f>
        <v>14</v>
      </c>
      <c r="V43" s="14">
        <f>SUM($D$2:D43)</f>
        <v>0</v>
      </c>
      <c r="Z43">
        <f t="shared" si="6"/>
        <v>1</v>
      </c>
      <c r="AA43">
        <f t="shared" si="7"/>
        <v>0</v>
      </c>
      <c r="AB43">
        <f t="shared" si="8"/>
        <v>1</v>
      </c>
    </row>
    <row r="44" spans="1:28" x14ac:dyDescent="0.25">
      <c r="A44" s="3">
        <f t="shared" si="1"/>
        <v>42410</v>
      </c>
      <c r="B44" s="14">
        <v>2</v>
      </c>
      <c r="C44" s="14">
        <v>2</v>
      </c>
      <c r="D44" s="14"/>
      <c r="E44" s="14"/>
      <c r="F44" s="16">
        <f t="shared" si="0"/>
        <v>1.3333333333333333</v>
      </c>
      <c r="G44" s="14"/>
      <c r="H44" s="6">
        <f t="shared" si="2"/>
        <v>-2</v>
      </c>
      <c r="I44" s="6">
        <f t="shared" si="3"/>
        <v>2</v>
      </c>
      <c r="J44" s="6">
        <f t="shared" si="4"/>
        <v>0</v>
      </c>
      <c r="K44" s="14"/>
      <c r="L44" s="51" t="e">
        <f>H44/(#REF!)</f>
        <v>#REF!</v>
      </c>
      <c r="M44" s="51" t="e">
        <f>I44/(#REF!)</f>
        <v>#REF!</v>
      </c>
      <c r="N44" s="51" t="e">
        <f>J44/(#REF!)</f>
        <v>#REF!</v>
      </c>
      <c r="O44" s="5"/>
      <c r="P44" s="5"/>
      <c r="Q44" s="5"/>
      <c r="R44" s="6">
        <f t="shared" si="5"/>
        <v>0</v>
      </c>
      <c r="S44" s="5"/>
      <c r="T44" s="14">
        <f>SUM($B$2:B44)</f>
        <v>73</v>
      </c>
      <c r="U44" s="14">
        <f>SUM($C$2:C44)</f>
        <v>16</v>
      </c>
      <c r="V44" s="14">
        <f>SUM($D$2:D44)</f>
        <v>0</v>
      </c>
      <c r="Z44">
        <f t="shared" si="6"/>
        <v>0.5</v>
      </c>
      <c r="AA44">
        <f t="shared" si="7"/>
        <v>1</v>
      </c>
      <c r="AB44">
        <f t="shared" si="8"/>
        <v>1</v>
      </c>
    </row>
    <row r="45" spans="1:28" x14ac:dyDescent="0.25">
      <c r="A45" s="3">
        <f t="shared" si="1"/>
        <v>42411</v>
      </c>
      <c r="B45" s="14">
        <v>1</v>
      </c>
      <c r="C45" s="14">
        <v>0</v>
      </c>
      <c r="D45" s="14"/>
      <c r="E45" s="14"/>
      <c r="F45" s="16">
        <f t="shared" si="0"/>
        <v>0.33333333333333331</v>
      </c>
      <c r="G45" s="14"/>
      <c r="H45" s="6">
        <f t="shared" si="2"/>
        <v>1</v>
      </c>
      <c r="I45" s="6">
        <f t="shared" si="3"/>
        <v>0</v>
      </c>
      <c r="J45" s="6">
        <f t="shared" si="4"/>
        <v>0</v>
      </c>
      <c r="K45" s="14"/>
      <c r="L45" s="51" t="e">
        <f>H45/(#REF!)</f>
        <v>#REF!</v>
      </c>
      <c r="M45" s="51" t="e">
        <f>I45/(#REF!)</f>
        <v>#REF!</v>
      </c>
      <c r="N45" s="51" t="e">
        <f>J45/(#REF!)</f>
        <v>#REF!</v>
      </c>
      <c r="O45" s="5"/>
      <c r="P45" s="5"/>
      <c r="Q45" s="5"/>
      <c r="R45" s="6">
        <f t="shared" si="5"/>
        <v>0.33333333333333331</v>
      </c>
      <c r="S45" s="5"/>
      <c r="T45" s="14">
        <f>SUM($B$2:B45)</f>
        <v>74</v>
      </c>
      <c r="U45" s="14">
        <f>SUM($C$2:C45)</f>
        <v>16</v>
      </c>
      <c r="V45" s="14">
        <f>SUM($D$2:D45)</f>
        <v>0</v>
      </c>
      <c r="Z45">
        <f t="shared" si="6"/>
        <v>1</v>
      </c>
      <c r="AA45">
        <f t="shared" si="7"/>
        <v>1</v>
      </c>
      <c r="AB45">
        <f t="shared" si="8"/>
        <v>1</v>
      </c>
    </row>
    <row r="46" spans="1:28" x14ac:dyDescent="0.25">
      <c r="A46" s="3">
        <f t="shared" si="1"/>
        <v>42412</v>
      </c>
      <c r="B46" s="14"/>
      <c r="C46" s="14">
        <v>0</v>
      </c>
      <c r="D46" s="14"/>
      <c r="E46" s="14"/>
      <c r="F46" s="16">
        <f t="shared" si="0"/>
        <v>0</v>
      </c>
      <c r="G46" s="14"/>
      <c r="H46" s="6">
        <f t="shared" si="2"/>
        <v>-1</v>
      </c>
      <c r="I46" s="6">
        <f t="shared" si="3"/>
        <v>0</v>
      </c>
      <c r="J46" s="6">
        <f t="shared" si="4"/>
        <v>0</v>
      </c>
      <c r="K46" s="14"/>
      <c r="L46" s="51" t="e">
        <f>H46/(#REF!)</f>
        <v>#REF!</v>
      </c>
      <c r="M46" s="51" t="e">
        <f>I46/(#REF!)</f>
        <v>#REF!</v>
      </c>
      <c r="N46" s="51" t="e">
        <f>J46/(#REF!)</f>
        <v>#REF!</v>
      </c>
      <c r="O46" s="5"/>
      <c r="P46" s="5"/>
      <c r="Q46" s="5"/>
      <c r="R46" s="6">
        <f t="shared" si="5"/>
        <v>-0.33333333333333331</v>
      </c>
      <c r="S46" s="5"/>
      <c r="T46" s="14">
        <f>SUM($B$2:B46)</f>
        <v>74</v>
      </c>
      <c r="U46" s="14">
        <f>SUM($C$2:C46)</f>
        <v>16</v>
      </c>
      <c r="V46" s="14">
        <f>SUM($D$2:D46)</f>
        <v>0</v>
      </c>
      <c r="Z46">
        <f t="shared" si="6"/>
        <v>0</v>
      </c>
      <c r="AA46">
        <f t="shared" si="7"/>
        <v>1</v>
      </c>
      <c r="AB46">
        <f t="shared" si="8"/>
        <v>1</v>
      </c>
    </row>
    <row r="47" spans="1:28" x14ac:dyDescent="0.25">
      <c r="A47" s="3">
        <f t="shared" si="1"/>
        <v>42413</v>
      </c>
      <c r="B47" s="14">
        <v>1</v>
      </c>
      <c r="C47" s="14">
        <v>0</v>
      </c>
      <c r="D47" s="14"/>
      <c r="E47" s="14"/>
      <c r="F47" s="16">
        <f t="shared" si="0"/>
        <v>0.33333333333333331</v>
      </c>
      <c r="G47" s="14"/>
      <c r="H47" s="6">
        <f t="shared" si="2"/>
        <v>0</v>
      </c>
      <c r="I47" s="6">
        <f t="shared" si="3"/>
        <v>-1</v>
      </c>
      <c r="J47" s="6">
        <f t="shared" si="4"/>
        <v>0</v>
      </c>
      <c r="K47" s="14"/>
      <c r="L47" s="51" t="e">
        <f>H47/(#REF!)</f>
        <v>#REF!</v>
      </c>
      <c r="M47" s="51" t="e">
        <f>I47/(#REF!)</f>
        <v>#REF!</v>
      </c>
      <c r="N47" s="51" t="e">
        <f>J47/(#REF!)</f>
        <v>#REF!</v>
      </c>
      <c r="O47" s="5"/>
      <c r="P47" s="5"/>
      <c r="Q47" s="5"/>
      <c r="R47" s="6">
        <f t="shared" si="5"/>
        <v>-0.33333333333333331</v>
      </c>
      <c r="S47" s="5"/>
      <c r="T47" s="14">
        <f>SUM($B$2:B47)</f>
        <v>75</v>
      </c>
      <c r="U47" s="14">
        <f>SUM($C$2:C47)</f>
        <v>16</v>
      </c>
      <c r="V47" s="14">
        <f>SUM($D$2:D47)</f>
        <v>0</v>
      </c>
      <c r="Z47">
        <f t="shared" si="6"/>
        <v>1</v>
      </c>
      <c r="AA47">
        <f t="shared" si="7"/>
        <v>0</v>
      </c>
      <c r="AB47">
        <f t="shared" si="8"/>
        <v>1</v>
      </c>
    </row>
    <row r="48" spans="1:28" x14ac:dyDescent="0.25">
      <c r="A48" s="3">
        <f t="shared" si="1"/>
        <v>42414</v>
      </c>
      <c r="B48" s="14">
        <v>1</v>
      </c>
      <c r="C48" s="14">
        <v>0</v>
      </c>
      <c r="D48" s="14">
        <v>0</v>
      </c>
      <c r="E48" s="14"/>
      <c r="F48" s="16">
        <f t="shared" si="0"/>
        <v>0.33333333333333331</v>
      </c>
      <c r="G48" s="14"/>
      <c r="H48" s="6">
        <f t="shared" si="2"/>
        <v>1</v>
      </c>
      <c r="I48" s="6">
        <f t="shared" si="3"/>
        <v>0</v>
      </c>
      <c r="J48" s="6">
        <f t="shared" si="4"/>
        <v>0</v>
      </c>
      <c r="K48" s="14"/>
      <c r="L48" s="51" t="e">
        <f>H48/(#REF!)</f>
        <v>#REF!</v>
      </c>
      <c r="M48" s="51" t="e">
        <f>I48/(#REF!)</f>
        <v>#REF!</v>
      </c>
      <c r="N48" s="51" t="e">
        <f>J48/(#REF!)</f>
        <v>#REF!</v>
      </c>
      <c r="O48" s="5"/>
      <c r="P48" s="5"/>
      <c r="Q48" s="5"/>
      <c r="R48" s="6">
        <f t="shared" si="5"/>
        <v>0.33333333333333331</v>
      </c>
      <c r="S48" s="5"/>
      <c r="T48" s="14">
        <f>SUM($B$2:B48)</f>
        <v>76</v>
      </c>
      <c r="U48" s="14">
        <f>SUM($C$2:C48)</f>
        <v>16</v>
      </c>
      <c r="V48" s="14">
        <f>SUM($D$2:D48)</f>
        <v>0</v>
      </c>
      <c r="Z48">
        <f t="shared" si="6"/>
        <v>1</v>
      </c>
      <c r="AA48">
        <f t="shared" si="7"/>
        <v>1</v>
      </c>
      <c r="AB48">
        <f t="shared" si="8"/>
        <v>1</v>
      </c>
    </row>
    <row r="49" spans="1:28" x14ac:dyDescent="0.25">
      <c r="A49" s="3">
        <f t="shared" si="1"/>
        <v>42415</v>
      </c>
      <c r="B49" s="14">
        <v>1</v>
      </c>
      <c r="C49" s="14">
        <v>0</v>
      </c>
      <c r="D49" s="14">
        <v>0</v>
      </c>
      <c r="E49" s="14"/>
      <c r="F49" s="16">
        <f t="shared" si="0"/>
        <v>0.33333333333333331</v>
      </c>
      <c r="G49" s="14"/>
      <c r="H49" s="6">
        <f t="shared" si="2"/>
        <v>0</v>
      </c>
      <c r="I49" s="6">
        <f t="shared" si="3"/>
        <v>-1</v>
      </c>
      <c r="J49" s="6">
        <f t="shared" si="4"/>
        <v>0</v>
      </c>
      <c r="K49" s="14"/>
      <c r="L49" s="51" t="e">
        <f>H49/(#REF!)</f>
        <v>#REF!</v>
      </c>
      <c r="M49" s="51" t="e">
        <f>I49/(#REF!)</f>
        <v>#REF!</v>
      </c>
      <c r="N49" s="51" t="e">
        <f>J49/(#REF!)</f>
        <v>#REF!</v>
      </c>
      <c r="O49" s="5"/>
      <c r="P49" s="5"/>
      <c r="Q49" s="5"/>
      <c r="R49" s="6">
        <f t="shared" si="5"/>
        <v>-0.33333333333333331</v>
      </c>
      <c r="S49" s="5"/>
      <c r="T49" s="14">
        <f>SUM($B$2:B49)</f>
        <v>77</v>
      </c>
      <c r="U49" s="14">
        <f>SUM($C$2:C49)</f>
        <v>16</v>
      </c>
      <c r="V49" s="14">
        <f>SUM($D$2:D49)</f>
        <v>0</v>
      </c>
      <c r="Z49">
        <f t="shared" si="6"/>
        <v>1</v>
      </c>
      <c r="AA49">
        <f t="shared" si="7"/>
        <v>0</v>
      </c>
      <c r="AB49">
        <f t="shared" si="8"/>
        <v>1</v>
      </c>
    </row>
    <row r="50" spans="1:28" x14ac:dyDescent="0.25">
      <c r="A50" s="3">
        <f t="shared" si="1"/>
        <v>42416</v>
      </c>
      <c r="B50" s="14">
        <v>1</v>
      </c>
      <c r="C50" s="14">
        <v>0</v>
      </c>
      <c r="D50" s="14">
        <v>0</v>
      </c>
      <c r="E50" s="14"/>
      <c r="F50" s="16">
        <f t="shared" si="0"/>
        <v>0.33333333333333331</v>
      </c>
      <c r="G50" s="14"/>
      <c r="H50" s="6">
        <f t="shared" si="2"/>
        <v>0</v>
      </c>
      <c r="I50" s="6">
        <f t="shared" si="3"/>
        <v>0</v>
      </c>
      <c r="J50" s="6">
        <f t="shared" si="4"/>
        <v>0</v>
      </c>
      <c r="K50" s="14"/>
      <c r="L50" s="51" t="e">
        <f>H50/(#REF!)</f>
        <v>#REF!</v>
      </c>
      <c r="M50" s="51" t="e">
        <f>I50/(#REF!)</f>
        <v>#REF!</v>
      </c>
      <c r="N50" s="51" t="e">
        <f>J50/(#REF!)</f>
        <v>#REF!</v>
      </c>
      <c r="O50" s="5"/>
      <c r="P50" s="5"/>
      <c r="Q50" s="5"/>
      <c r="R50" s="6">
        <f t="shared" si="5"/>
        <v>0</v>
      </c>
      <c r="S50" s="5"/>
      <c r="T50" s="14">
        <f>SUM($B$2:B50)</f>
        <v>78</v>
      </c>
      <c r="U50" s="14">
        <f>SUM($C$2:C50)</f>
        <v>16</v>
      </c>
      <c r="V50" s="14">
        <f>SUM($D$2:D50)</f>
        <v>0</v>
      </c>
      <c r="Z50">
        <f t="shared" si="6"/>
        <v>1</v>
      </c>
      <c r="AA50">
        <f t="shared" si="7"/>
        <v>1</v>
      </c>
      <c r="AB50">
        <f t="shared" si="8"/>
        <v>1</v>
      </c>
    </row>
    <row r="51" spans="1:28" x14ac:dyDescent="0.25">
      <c r="A51" s="3">
        <f t="shared" si="1"/>
        <v>42417</v>
      </c>
      <c r="B51" s="14">
        <v>1</v>
      </c>
      <c r="C51" s="14">
        <v>0</v>
      </c>
      <c r="D51" s="14">
        <v>0</v>
      </c>
      <c r="E51" s="14"/>
      <c r="F51" s="16">
        <f t="shared" si="0"/>
        <v>0.33333333333333331</v>
      </c>
      <c r="G51" s="14"/>
      <c r="H51" s="6">
        <f t="shared" si="2"/>
        <v>-1</v>
      </c>
      <c r="I51" s="6">
        <f t="shared" si="3"/>
        <v>-2</v>
      </c>
      <c r="J51" s="6">
        <f t="shared" si="4"/>
        <v>0</v>
      </c>
      <c r="K51" s="14"/>
      <c r="L51" s="51" t="e">
        <f>H51/(#REF!)</f>
        <v>#REF!</v>
      </c>
      <c r="M51" s="51" t="e">
        <f>I51/(#REF!)</f>
        <v>#REF!</v>
      </c>
      <c r="N51" s="51" t="e">
        <f>J51/(#REF!)</f>
        <v>#REF!</v>
      </c>
      <c r="O51" s="5"/>
      <c r="P51" s="5"/>
      <c r="Q51" s="5"/>
      <c r="R51" s="6">
        <f t="shared" si="5"/>
        <v>-1</v>
      </c>
      <c r="S51" s="5"/>
      <c r="T51" s="14">
        <f>SUM($B$2:B51)</f>
        <v>79</v>
      </c>
      <c r="U51" s="14">
        <f>SUM($C$2:C51)</f>
        <v>16</v>
      </c>
      <c r="V51" s="14">
        <f>SUM($D$2:D51)</f>
        <v>0</v>
      </c>
      <c r="Z51">
        <f t="shared" si="6"/>
        <v>0.5</v>
      </c>
      <c r="AA51">
        <f t="shared" si="7"/>
        <v>0</v>
      </c>
      <c r="AB51">
        <f t="shared" si="8"/>
        <v>1</v>
      </c>
    </row>
    <row r="52" spans="1:28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6">
        <f t="shared" si="0"/>
        <v>0</v>
      </c>
      <c r="G52" s="14"/>
      <c r="H52" s="6">
        <f t="shared" si="2"/>
        <v>-1</v>
      </c>
      <c r="I52" s="6">
        <f t="shared" si="3"/>
        <v>0</v>
      </c>
      <c r="J52" s="6">
        <f t="shared" si="4"/>
        <v>0</v>
      </c>
      <c r="K52" s="14"/>
      <c r="L52" s="51" t="e">
        <f>H52/(#REF!)</f>
        <v>#REF!</v>
      </c>
      <c r="M52" s="51" t="e">
        <f>I52/(#REF!)</f>
        <v>#REF!</v>
      </c>
      <c r="N52" s="51" t="e">
        <f>J52/(#REF!)</f>
        <v>#REF!</v>
      </c>
      <c r="O52" s="5"/>
      <c r="P52" s="5"/>
      <c r="Q52" s="5"/>
      <c r="R52" s="6">
        <f t="shared" si="5"/>
        <v>-0.33333333333333331</v>
      </c>
      <c r="S52" s="5"/>
      <c r="T52" s="14">
        <f>SUM($B$2:B52)</f>
        <v>79</v>
      </c>
      <c r="U52" s="14">
        <f>SUM($C$2:C52)</f>
        <v>16</v>
      </c>
      <c r="V52" s="14">
        <f>SUM($D$2:D52)</f>
        <v>0</v>
      </c>
      <c r="Z52">
        <f t="shared" si="6"/>
        <v>0</v>
      </c>
      <c r="AA52">
        <f t="shared" si="7"/>
        <v>1</v>
      </c>
      <c r="AB52">
        <f t="shared" si="8"/>
        <v>1</v>
      </c>
    </row>
    <row r="53" spans="1:28" x14ac:dyDescent="0.25">
      <c r="A53" s="3">
        <f t="shared" si="1"/>
        <v>42419</v>
      </c>
      <c r="B53" s="14">
        <v>2</v>
      </c>
      <c r="C53" s="14">
        <v>0</v>
      </c>
      <c r="D53" s="14">
        <v>0</v>
      </c>
      <c r="E53" s="14"/>
      <c r="F53" s="16">
        <f t="shared" si="0"/>
        <v>0.66666666666666663</v>
      </c>
      <c r="G53" s="14"/>
      <c r="H53" s="6">
        <f t="shared" si="2"/>
        <v>2</v>
      </c>
      <c r="I53" s="6">
        <f t="shared" si="3"/>
        <v>0</v>
      </c>
      <c r="J53" s="6">
        <f t="shared" si="4"/>
        <v>0</v>
      </c>
      <c r="K53" s="14"/>
      <c r="L53" s="51" t="e">
        <f>H53/(#REF!)</f>
        <v>#REF!</v>
      </c>
      <c r="M53" s="51" t="e">
        <f>I53/(#REF!)</f>
        <v>#REF!</v>
      </c>
      <c r="N53" s="51" t="e">
        <f>J53/(#REF!)</f>
        <v>#REF!</v>
      </c>
      <c r="O53" s="5"/>
      <c r="P53" s="5"/>
      <c r="Q53" s="5"/>
      <c r="R53" s="6">
        <f t="shared" si="5"/>
        <v>0.66666666666666663</v>
      </c>
      <c r="S53" s="5"/>
      <c r="T53" s="14">
        <f>SUM($B$2:B53)</f>
        <v>81</v>
      </c>
      <c r="U53" s="14">
        <f>SUM($C$2:C53)</f>
        <v>16</v>
      </c>
      <c r="V53" s="14">
        <f>SUM($D$2:D53)</f>
        <v>0</v>
      </c>
      <c r="Z53">
        <f t="shared" si="6"/>
        <v>1</v>
      </c>
      <c r="AA53">
        <f t="shared" si="7"/>
        <v>1</v>
      </c>
      <c r="AB53">
        <f t="shared" si="8"/>
        <v>1</v>
      </c>
    </row>
    <row r="54" spans="1:28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6">
        <f t="shared" si="0"/>
        <v>0</v>
      </c>
      <c r="G54" s="14"/>
      <c r="H54" s="6">
        <f t="shared" si="2"/>
        <v>-1</v>
      </c>
      <c r="I54" s="6">
        <f t="shared" si="3"/>
        <v>0</v>
      </c>
      <c r="J54" s="6">
        <f t="shared" si="4"/>
        <v>0</v>
      </c>
      <c r="K54" s="14"/>
      <c r="L54" s="51" t="e">
        <f>H54/(#REF!)</f>
        <v>#REF!</v>
      </c>
      <c r="M54" s="51" t="e">
        <f>I54/(#REF!)</f>
        <v>#REF!</v>
      </c>
      <c r="N54" s="51" t="e">
        <f>J54/(#REF!)</f>
        <v>#REF!</v>
      </c>
      <c r="O54" s="5"/>
      <c r="P54" s="5"/>
      <c r="Q54" s="5"/>
      <c r="R54" s="6">
        <f t="shared" si="5"/>
        <v>-0.33333333333333331</v>
      </c>
      <c r="S54" s="5"/>
      <c r="T54" s="14">
        <f>SUM($B$2:B54)</f>
        <v>81</v>
      </c>
      <c r="U54" s="14">
        <f>SUM($C$2:C54)</f>
        <v>16</v>
      </c>
      <c r="V54" s="14">
        <f>SUM($D$2:D54)</f>
        <v>0</v>
      </c>
      <c r="Z54">
        <f t="shared" si="6"/>
        <v>0</v>
      </c>
      <c r="AA54">
        <f t="shared" si="7"/>
        <v>1</v>
      </c>
      <c r="AB54">
        <f t="shared" si="8"/>
        <v>1</v>
      </c>
    </row>
    <row r="55" spans="1:28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6">
        <f t="shared" si="0"/>
        <v>0</v>
      </c>
      <c r="G55" s="14"/>
      <c r="H55" s="6">
        <f t="shared" si="2"/>
        <v>-1</v>
      </c>
      <c r="I55" s="6">
        <f t="shared" si="3"/>
        <v>0</v>
      </c>
      <c r="J55" s="6">
        <f t="shared" si="4"/>
        <v>0</v>
      </c>
      <c r="K55" s="14"/>
      <c r="L55" s="51" t="e">
        <f>H55/(#REF!)</f>
        <v>#REF!</v>
      </c>
      <c r="M55" s="51" t="e">
        <f>I55/(#REF!)</f>
        <v>#REF!</v>
      </c>
      <c r="N55" s="51" t="e">
        <f>J55/(#REF!)</f>
        <v>#REF!</v>
      </c>
      <c r="O55" s="5"/>
      <c r="P55" s="5"/>
      <c r="Q55" s="5"/>
      <c r="R55" s="6">
        <f t="shared" si="5"/>
        <v>-0.33333333333333331</v>
      </c>
      <c r="S55" s="5"/>
      <c r="T55" s="14">
        <f>SUM($B$2:B55)</f>
        <v>81</v>
      </c>
      <c r="U55" s="14">
        <f>SUM($C$2:C55)</f>
        <v>16</v>
      </c>
      <c r="V55" s="14">
        <f>SUM($D$2:D55)</f>
        <v>0</v>
      </c>
      <c r="Z55">
        <f t="shared" si="6"/>
        <v>0</v>
      </c>
      <c r="AA55">
        <f t="shared" si="7"/>
        <v>1</v>
      </c>
      <c r="AB55">
        <f t="shared" si="8"/>
        <v>1</v>
      </c>
    </row>
    <row r="56" spans="1:28" x14ac:dyDescent="0.25">
      <c r="A56" s="3">
        <f t="shared" si="1"/>
        <v>42422</v>
      </c>
      <c r="B56" s="25">
        <v>1</v>
      </c>
      <c r="C56" s="14">
        <v>0</v>
      </c>
      <c r="D56" s="14">
        <v>0</v>
      </c>
      <c r="E56" s="14"/>
      <c r="F56" s="16">
        <f t="shared" si="0"/>
        <v>0.33333333333333331</v>
      </c>
      <c r="G56" s="14"/>
      <c r="H56" s="6">
        <f t="shared" si="2"/>
        <v>0</v>
      </c>
      <c r="I56" s="6">
        <f t="shared" si="3"/>
        <v>0</v>
      </c>
      <c r="J56" s="6">
        <f t="shared" si="4"/>
        <v>0</v>
      </c>
      <c r="K56" s="14"/>
      <c r="L56" s="51" t="e">
        <f>H56/(#REF!)</f>
        <v>#REF!</v>
      </c>
      <c r="M56" s="51" t="e">
        <f>I56/(#REF!)</f>
        <v>#REF!</v>
      </c>
      <c r="N56" s="51" t="e">
        <f>J56/(#REF!)</f>
        <v>#REF!</v>
      </c>
      <c r="O56" s="5"/>
      <c r="P56" s="5"/>
      <c r="Q56" s="5"/>
      <c r="R56" s="6">
        <f t="shared" si="5"/>
        <v>0</v>
      </c>
      <c r="S56" s="5"/>
      <c r="T56" s="14">
        <f>SUM($B$2:B56)</f>
        <v>82</v>
      </c>
      <c r="U56" s="14">
        <f>SUM($C$2:C56)</f>
        <v>16</v>
      </c>
      <c r="V56" s="14">
        <f>SUM($D$2:D56)</f>
        <v>0</v>
      </c>
      <c r="Z56">
        <f t="shared" si="6"/>
        <v>1</v>
      </c>
      <c r="AA56">
        <f t="shared" si="7"/>
        <v>1</v>
      </c>
      <c r="AB56">
        <f t="shared" si="8"/>
        <v>1</v>
      </c>
    </row>
    <row r="57" spans="1:28" x14ac:dyDescent="0.25">
      <c r="A57" s="3">
        <f t="shared" si="1"/>
        <v>42423</v>
      </c>
      <c r="B57" s="14">
        <v>1</v>
      </c>
      <c r="C57" s="14">
        <v>0</v>
      </c>
      <c r="D57" s="14">
        <v>0</v>
      </c>
      <c r="E57" s="14"/>
      <c r="F57" s="16">
        <f t="shared" si="0"/>
        <v>0.33333333333333331</v>
      </c>
      <c r="G57" s="14"/>
      <c r="H57" s="6">
        <f t="shared" si="2"/>
        <v>0</v>
      </c>
      <c r="I57" s="6">
        <f t="shared" si="3"/>
        <v>0</v>
      </c>
      <c r="J57" s="6">
        <f t="shared" si="4"/>
        <v>0</v>
      </c>
      <c r="K57" s="14"/>
      <c r="L57" s="51" t="e">
        <f>H57/(#REF!)</f>
        <v>#REF!</v>
      </c>
      <c r="M57" s="51" t="e">
        <f>I57/(#REF!)</f>
        <v>#REF!</v>
      </c>
      <c r="N57" s="51" t="e">
        <f>J57/(#REF!)</f>
        <v>#REF!</v>
      </c>
      <c r="O57" s="5"/>
      <c r="P57" s="5"/>
      <c r="Q57" s="5"/>
      <c r="R57" s="6">
        <f t="shared" si="5"/>
        <v>0</v>
      </c>
      <c r="S57" s="5"/>
      <c r="T57" s="14">
        <f>SUM($B$2:B57)</f>
        <v>83</v>
      </c>
      <c r="U57" s="14">
        <f>SUM($C$2:C57)</f>
        <v>16</v>
      </c>
      <c r="V57" s="14">
        <f>SUM($D$2:D57)</f>
        <v>0</v>
      </c>
      <c r="Z57">
        <f t="shared" si="6"/>
        <v>1</v>
      </c>
      <c r="AA57">
        <f t="shared" si="7"/>
        <v>1</v>
      </c>
      <c r="AB57">
        <f t="shared" si="8"/>
        <v>1</v>
      </c>
    </row>
    <row r="58" spans="1:28" x14ac:dyDescent="0.25">
      <c r="A58" s="3">
        <f t="shared" si="1"/>
        <v>42424</v>
      </c>
      <c r="B58" s="14">
        <v>3</v>
      </c>
      <c r="C58" s="14">
        <v>1</v>
      </c>
      <c r="D58" s="14">
        <v>2</v>
      </c>
      <c r="E58" s="14"/>
      <c r="F58" s="16">
        <f t="shared" si="0"/>
        <v>2</v>
      </c>
      <c r="G58" s="14"/>
      <c r="H58" s="6">
        <f t="shared" si="2"/>
        <v>2</v>
      </c>
      <c r="I58" s="6">
        <f t="shared" si="3"/>
        <v>1</v>
      </c>
      <c r="J58" s="6">
        <f t="shared" si="4"/>
        <v>2</v>
      </c>
      <c r="K58" s="14"/>
      <c r="L58" s="51" t="e">
        <f>H58/(#REF!)</f>
        <v>#REF!</v>
      </c>
      <c r="M58" s="51" t="e">
        <f>I58/(#REF!)</f>
        <v>#REF!</v>
      </c>
      <c r="N58" s="51" t="e">
        <f>J58/(#REF!)</f>
        <v>#REF!</v>
      </c>
      <c r="O58" s="5"/>
      <c r="P58" s="5"/>
      <c r="Q58" s="5"/>
      <c r="R58" s="6">
        <f t="shared" si="5"/>
        <v>1.6666666666666667</v>
      </c>
      <c r="S58" s="5"/>
      <c r="T58" s="14">
        <f>SUM($B$2:B58)</f>
        <v>86</v>
      </c>
      <c r="U58" s="14">
        <f>SUM($C$2:C58)</f>
        <v>17</v>
      </c>
      <c r="V58" s="14">
        <f>SUM($D$2:D58)</f>
        <v>2</v>
      </c>
      <c r="Z58">
        <f t="shared" si="6"/>
        <v>3</v>
      </c>
      <c r="AA58">
        <f t="shared" si="7"/>
        <v>1</v>
      </c>
      <c r="AB58">
        <f t="shared" si="8"/>
        <v>1</v>
      </c>
    </row>
    <row r="59" spans="1:28" x14ac:dyDescent="0.25">
      <c r="A59" s="3">
        <f t="shared" si="1"/>
        <v>42425</v>
      </c>
      <c r="B59" s="14">
        <v>7</v>
      </c>
      <c r="C59" s="14">
        <v>10</v>
      </c>
      <c r="D59" s="14">
        <v>8</v>
      </c>
      <c r="E59" s="14"/>
      <c r="F59" s="16">
        <f t="shared" si="0"/>
        <v>8.3333333333333339</v>
      </c>
      <c r="G59" s="14"/>
      <c r="H59" s="6">
        <f t="shared" si="2"/>
        <v>7</v>
      </c>
      <c r="I59" s="6">
        <f t="shared" si="3"/>
        <v>10</v>
      </c>
      <c r="J59" s="6">
        <f t="shared" si="4"/>
        <v>8</v>
      </c>
      <c r="K59" s="14"/>
      <c r="L59" s="51" t="e">
        <f>H59/(#REF!)</f>
        <v>#REF!</v>
      </c>
      <c r="M59" s="51" t="e">
        <f>I59/(#REF!)</f>
        <v>#REF!</v>
      </c>
      <c r="N59" s="51" t="e">
        <f>J59/(#REF!)</f>
        <v>#REF!</v>
      </c>
      <c r="O59" s="5"/>
      <c r="P59" s="5"/>
      <c r="Q59" s="5"/>
      <c r="R59" s="6">
        <f t="shared" si="5"/>
        <v>8.3333333333333339</v>
      </c>
      <c r="S59" s="5"/>
      <c r="T59" s="14">
        <f>SUM($B$2:B59)</f>
        <v>93</v>
      </c>
      <c r="U59" s="14">
        <f>SUM($C$2:C59)</f>
        <v>27</v>
      </c>
      <c r="V59" s="14">
        <f>SUM($D$2:D59)</f>
        <v>10</v>
      </c>
      <c r="Z59">
        <f t="shared" si="6"/>
        <v>1</v>
      </c>
      <c r="AA59">
        <f t="shared" si="7"/>
        <v>1</v>
      </c>
      <c r="AB59">
        <f t="shared" si="8"/>
        <v>1</v>
      </c>
    </row>
    <row r="60" spans="1:28" x14ac:dyDescent="0.25">
      <c r="A60" s="3">
        <f t="shared" si="1"/>
        <v>42426</v>
      </c>
      <c r="B60" s="14">
        <v>24</v>
      </c>
      <c r="C60" s="14">
        <v>19</v>
      </c>
      <c r="D60" s="14">
        <v>22</v>
      </c>
      <c r="E60" s="14"/>
      <c r="F60" s="16">
        <f t="shared" si="0"/>
        <v>21.666666666666668</v>
      </c>
      <c r="G60" s="14"/>
      <c r="H60" s="6">
        <f t="shared" si="2"/>
        <v>22</v>
      </c>
      <c r="I60" s="6">
        <f t="shared" si="3"/>
        <v>19</v>
      </c>
      <c r="J60" s="6">
        <f t="shared" si="4"/>
        <v>22</v>
      </c>
      <c r="K60" s="14"/>
      <c r="L60" s="51" t="e">
        <f>H60/(#REF!)</f>
        <v>#REF!</v>
      </c>
      <c r="M60" s="51" t="e">
        <f>I60/(#REF!)</f>
        <v>#REF!</v>
      </c>
      <c r="N60" s="51" t="e">
        <f>J60/(#REF!)</f>
        <v>#REF!</v>
      </c>
      <c r="O60" s="5"/>
      <c r="P60" s="5"/>
      <c r="Q60" s="5"/>
      <c r="R60" s="6">
        <f t="shared" si="5"/>
        <v>21</v>
      </c>
      <c r="S60" s="5"/>
      <c r="T60" s="14">
        <f>SUM($B$2:B60)</f>
        <v>117</v>
      </c>
      <c r="U60" s="14">
        <f>SUM($C$2:C60)</f>
        <v>46</v>
      </c>
      <c r="V60" s="14">
        <f>SUM($D$2:D60)</f>
        <v>32</v>
      </c>
      <c r="Z60">
        <f t="shared" si="6"/>
        <v>12</v>
      </c>
      <c r="AA60">
        <f t="shared" si="7"/>
        <v>1</v>
      </c>
      <c r="AB60">
        <f t="shared" si="8"/>
        <v>1</v>
      </c>
    </row>
    <row r="61" spans="1:28" x14ac:dyDescent="0.25">
      <c r="A61" s="3">
        <f t="shared" si="1"/>
        <v>42427</v>
      </c>
      <c r="B61" s="14">
        <v>48</v>
      </c>
      <c r="C61" s="14">
        <v>2</v>
      </c>
      <c r="D61" s="14">
        <v>26</v>
      </c>
      <c r="E61" s="14"/>
      <c r="F61" s="16">
        <f t="shared" si="0"/>
        <v>25.333333333333332</v>
      </c>
      <c r="G61" s="14"/>
      <c r="H61" s="6">
        <f t="shared" si="2"/>
        <v>48</v>
      </c>
      <c r="I61" s="6">
        <f t="shared" si="3"/>
        <v>2</v>
      </c>
      <c r="J61" s="6">
        <f t="shared" si="4"/>
        <v>26</v>
      </c>
      <c r="K61" s="14"/>
      <c r="L61" s="51" t="e">
        <f>H61/(#REF!)</f>
        <v>#REF!</v>
      </c>
      <c r="M61" s="51" t="e">
        <f>I61/(#REF!)</f>
        <v>#REF!</v>
      </c>
      <c r="N61" s="51" t="e">
        <f>J61/(#REF!)</f>
        <v>#REF!</v>
      </c>
      <c r="O61" s="5"/>
      <c r="P61" s="5"/>
      <c r="Q61" s="5"/>
      <c r="R61" s="6">
        <f t="shared" si="5"/>
        <v>25.333333333333332</v>
      </c>
      <c r="S61" s="5"/>
      <c r="T61" s="14">
        <f>SUM($B$2:B61)</f>
        <v>165</v>
      </c>
      <c r="U61" s="14">
        <f>SUM($C$2:C61)</f>
        <v>48</v>
      </c>
      <c r="V61" s="14">
        <f>SUM($D$2:D61)</f>
        <v>58</v>
      </c>
      <c r="Z61">
        <f t="shared" si="6"/>
        <v>1</v>
      </c>
      <c r="AA61">
        <f t="shared" si="7"/>
        <v>1</v>
      </c>
      <c r="AB61">
        <f t="shared" si="8"/>
        <v>1</v>
      </c>
    </row>
    <row r="62" spans="1:28" x14ac:dyDescent="0.25">
      <c r="A62" s="3">
        <f t="shared" si="1"/>
        <v>42428</v>
      </c>
      <c r="B62" s="14">
        <v>23</v>
      </c>
      <c r="C62" s="14">
        <v>31</v>
      </c>
      <c r="D62" s="14">
        <v>5</v>
      </c>
      <c r="E62" s="14"/>
      <c r="F62" s="16">
        <f t="shared" si="0"/>
        <v>19.666666666666668</v>
      </c>
      <c r="G62" s="14"/>
      <c r="H62" s="6">
        <f t="shared" si="2"/>
        <v>23</v>
      </c>
      <c r="I62" s="6">
        <f t="shared" si="3"/>
        <v>31</v>
      </c>
      <c r="J62" s="6">
        <f t="shared" si="4"/>
        <v>5</v>
      </c>
      <c r="K62" s="14"/>
      <c r="L62" s="51" t="e">
        <f>H62/(#REF!)</f>
        <v>#REF!</v>
      </c>
      <c r="M62" s="51" t="e">
        <f>I62/(#REF!)</f>
        <v>#REF!</v>
      </c>
      <c r="N62" s="51" t="e">
        <f>J62/(#REF!)</f>
        <v>#REF!</v>
      </c>
      <c r="O62" s="5"/>
      <c r="P62" s="5"/>
      <c r="Q62" s="5"/>
      <c r="R62" s="6">
        <f t="shared" si="5"/>
        <v>19.666666666666668</v>
      </c>
      <c r="S62" s="5"/>
      <c r="T62" s="14">
        <f>SUM($B$2:B62)</f>
        <v>188</v>
      </c>
      <c r="U62" s="14">
        <f>SUM($C$2:C62)</f>
        <v>79</v>
      </c>
      <c r="V62" s="14">
        <f>SUM($D$2:D62)</f>
        <v>63</v>
      </c>
      <c r="Z62">
        <f t="shared" si="6"/>
        <v>1</v>
      </c>
      <c r="AA62">
        <f t="shared" si="7"/>
        <v>1</v>
      </c>
      <c r="AB62">
        <f t="shared" si="8"/>
        <v>1</v>
      </c>
    </row>
    <row r="63" spans="1:28" x14ac:dyDescent="0.25">
      <c r="A63" s="3">
        <f t="shared" si="1"/>
        <v>42429</v>
      </c>
      <c r="B63" s="14">
        <v>35</v>
      </c>
      <c r="C63" s="14">
        <v>51</v>
      </c>
      <c r="D63" s="14">
        <v>51</v>
      </c>
      <c r="E63" s="14"/>
      <c r="F63" s="16">
        <f t="shared" si="0"/>
        <v>45.666666666666664</v>
      </c>
      <c r="G63" s="14"/>
      <c r="H63" s="6">
        <f t="shared" si="2"/>
        <v>34</v>
      </c>
      <c r="I63" s="6">
        <f t="shared" si="3"/>
        <v>51</v>
      </c>
      <c r="J63" s="6">
        <f t="shared" si="4"/>
        <v>51</v>
      </c>
      <c r="K63" s="14"/>
      <c r="L63" s="51" t="e">
        <f>H63/(#REF!)</f>
        <v>#REF!</v>
      </c>
      <c r="M63" s="51" t="e">
        <f>I63/(#REF!)</f>
        <v>#REF!</v>
      </c>
      <c r="N63" s="51" t="e">
        <f>J63/(#REF!)</f>
        <v>#REF!</v>
      </c>
      <c r="O63" s="5"/>
      <c r="P63" s="5"/>
      <c r="Q63" s="5"/>
      <c r="R63" s="6">
        <f t="shared" si="5"/>
        <v>45.333333333333329</v>
      </c>
      <c r="S63" s="5"/>
      <c r="T63" s="14">
        <f>SUM($B$2:B63)</f>
        <v>223</v>
      </c>
      <c r="U63" s="14">
        <f>SUM($C$2:C63)</f>
        <v>130</v>
      </c>
      <c r="V63" s="14">
        <f>SUM($D$2:D63)</f>
        <v>114</v>
      </c>
      <c r="Z63">
        <f t="shared" si="6"/>
        <v>35</v>
      </c>
      <c r="AA63">
        <f t="shared" si="7"/>
        <v>1</v>
      </c>
      <c r="AB63">
        <f t="shared" si="8"/>
        <v>1</v>
      </c>
    </row>
    <row r="64" spans="1:28" x14ac:dyDescent="0.25">
      <c r="A64" s="3">
        <f t="shared" si="1"/>
        <v>42430</v>
      </c>
      <c r="B64" s="14">
        <v>41</v>
      </c>
      <c r="C64" s="14">
        <v>29</v>
      </c>
      <c r="D64" s="14">
        <v>35</v>
      </c>
      <c r="E64" s="14"/>
      <c r="F64" s="16">
        <f t="shared" si="0"/>
        <v>35</v>
      </c>
      <c r="G64" s="14"/>
      <c r="H64" s="6">
        <f t="shared" si="2"/>
        <v>40</v>
      </c>
      <c r="I64" s="6">
        <f t="shared" si="3"/>
        <v>29</v>
      </c>
      <c r="J64" s="6">
        <f t="shared" si="4"/>
        <v>35</v>
      </c>
      <c r="K64" s="14"/>
      <c r="L64" s="51" t="e">
        <f>H64/(#REF!)</f>
        <v>#REF!</v>
      </c>
      <c r="M64" s="51" t="e">
        <f>I64/(#REF!)</f>
        <v>#REF!</v>
      </c>
      <c r="N64" s="51" t="e">
        <f>J64/(#REF!)</f>
        <v>#REF!</v>
      </c>
      <c r="O64" s="5"/>
      <c r="P64" s="5"/>
      <c r="Q64" s="5"/>
      <c r="R64" s="6">
        <f t="shared" si="5"/>
        <v>34.666666666666664</v>
      </c>
      <c r="S64" s="5"/>
      <c r="T64" s="14">
        <f>SUM($B$2:B64)</f>
        <v>264</v>
      </c>
      <c r="U64" s="14">
        <f>SUM($C$2:C64)</f>
        <v>159</v>
      </c>
      <c r="V64" s="14">
        <f>SUM($D$2:D64)</f>
        <v>149</v>
      </c>
      <c r="Z64">
        <f t="shared" si="6"/>
        <v>41</v>
      </c>
      <c r="AA64">
        <f t="shared" si="7"/>
        <v>1</v>
      </c>
      <c r="AB64">
        <f t="shared" si="8"/>
        <v>1</v>
      </c>
    </row>
    <row r="65" spans="1:28" x14ac:dyDescent="0.25">
      <c r="A65" s="3">
        <f t="shared" si="1"/>
        <v>42431</v>
      </c>
      <c r="B65" s="14">
        <v>84</v>
      </c>
      <c r="C65" s="14">
        <v>37</v>
      </c>
      <c r="D65" s="14">
        <v>38</v>
      </c>
      <c r="E65" s="14"/>
      <c r="F65" s="16">
        <f t="shared" si="0"/>
        <v>53</v>
      </c>
      <c r="G65" s="14"/>
      <c r="H65" s="6">
        <f t="shared" si="2"/>
        <v>81</v>
      </c>
      <c r="I65" s="6">
        <f t="shared" si="3"/>
        <v>36</v>
      </c>
      <c r="J65" s="6">
        <f t="shared" si="4"/>
        <v>36</v>
      </c>
      <c r="K65" s="14"/>
      <c r="L65" s="51" t="e">
        <f>H65/(#REF!)</f>
        <v>#REF!</v>
      </c>
      <c r="M65" s="51" t="e">
        <f>I65/(#REF!)</f>
        <v>#REF!</v>
      </c>
      <c r="N65" s="51" t="e">
        <f>J65/(#REF!)</f>
        <v>#REF!</v>
      </c>
      <c r="O65" s="5"/>
      <c r="P65" s="5"/>
      <c r="Q65" s="5"/>
      <c r="R65" s="6">
        <f t="shared" si="5"/>
        <v>51</v>
      </c>
      <c r="S65" s="5"/>
      <c r="T65" s="14">
        <f>SUM($B$2:B65)</f>
        <v>348</v>
      </c>
      <c r="U65" s="14">
        <f>SUM($C$2:C65)</f>
        <v>196</v>
      </c>
      <c r="V65" s="14">
        <f>SUM($D$2:D65)</f>
        <v>187</v>
      </c>
      <c r="Z65">
        <f t="shared" si="6"/>
        <v>28</v>
      </c>
      <c r="AA65">
        <f t="shared" si="7"/>
        <v>37</v>
      </c>
      <c r="AB65">
        <f t="shared" si="8"/>
        <v>19</v>
      </c>
    </row>
    <row r="66" spans="1:28" x14ac:dyDescent="0.25">
      <c r="A66" s="3">
        <f t="shared" si="1"/>
        <v>42432</v>
      </c>
      <c r="B66" s="14">
        <v>158</v>
      </c>
      <c r="C66" s="14">
        <v>66</v>
      </c>
      <c r="D66" s="14">
        <v>59</v>
      </c>
      <c r="E66" s="14"/>
      <c r="F66" s="16">
        <f t="shared" ref="F66:F129" si="9">SUM(B66:D66)/3</f>
        <v>94.333333333333329</v>
      </c>
      <c r="G66" s="14"/>
      <c r="H66" s="6">
        <f t="shared" si="2"/>
        <v>151</v>
      </c>
      <c r="I66" s="6">
        <f t="shared" si="3"/>
        <v>56</v>
      </c>
      <c r="J66" s="6">
        <f t="shared" si="4"/>
        <v>51</v>
      </c>
      <c r="K66" s="14"/>
      <c r="L66" s="51" t="e">
        <f>H66/(#REF!)</f>
        <v>#REF!</v>
      </c>
      <c r="M66" s="51" t="e">
        <f>I66/(#REF!)</f>
        <v>#REF!</v>
      </c>
      <c r="N66" s="51" t="e">
        <f>J66/(#REF!)</f>
        <v>#REF!</v>
      </c>
      <c r="O66" s="5"/>
      <c r="P66" s="5"/>
      <c r="Q66" s="5"/>
      <c r="R66" s="6">
        <f t="shared" si="5"/>
        <v>86</v>
      </c>
      <c r="S66" s="5"/>
      <c r="T66" s="14">
        <f>SUM($B$2:B66)</f>
        <v>506</v>
      </c>
      <c r="U66" s="14">
        <f>SUM($C$2:C66)</f>
        <v>262</v>
      </c>
      <c r="V66" s="14">
        <f>SUM($D$2:D66)</f>
        <v>246</v>
      </c>
      <c r="Z66">
        <f t="shared" si="6"/>
        <v>22.571428571428573</v>
      </c>
      <c r="AA66">
        <f t="shared" si="7"/>
        <v>6.6</v>
      </c>
      <c r="AB66">
        <f t="shared" si="8"/>
        <v>7.375</v>
      </c>
    </row>
    <row r="67" spans="1:28" x14ac:dyDescent="0.25">
      <c r="A67" s="3">
        <f t="shared" ref="A67:A130" si="10">A66+1</f>
        <v>42433</v>
      </c>
      <c r="B67" s="14">
        <v>186</v>
      </c>
      <c r="C67" s="14">
        <v>220</v>
      </c>
      <c r="D67" s="14">
        <v>283</v>
      </c>
      <c r="E67" s="14"/>
      <c r="F67" s="16">
        <f t="shared" si="9"/>
        <v>229.66666666666666</v>
      </c>
      <c r="G67" s="14"/>
      <c r="H67" s="6">
        <f t="shared" si="2"/>
        <v>162</v>
      </c>
      <c r="I67" s="6">
        <f t="shared" si="3"/>
        <v>201</v>
      </c>
      <c r="J67" s="6">
        <f t="shared" si="4"/>
        <v>261</v>
      </c>
      <c r="K67" s="14"/>
      <c r="L67" s="51" t="e">
        <f>H67/(#REF!)</f>
        <v>#REF!</v>
      </c>
      <c r="M67" s="51" t="e">
        <f>I67/(#REF!)</f>
        <v>#REF!</v>
      </c>
      <c r="N67" s="51" t="e">
        <f>J67/(#REF!)</f>
        <v>#REF!</v>
      </c>
      <c r="O67" s="5"/>
      <c r="P67" s="5"/>
      <c r="Q67" s="5"/>
      <c r="R67" s="6">
        <f t="shared" si="5"/>
        <v>208</v>
      </c>
      <c r="S67" s="5"/>
      <c r="T67" s="14">
        <f>SUM($B$2:B67)</f>
        <v>692</v>
      </c>
      <c r="U67" s="14">
        <f>SUM($C$2:C67)</f>
        <v>482</v>
      </c>
      <c r="V67" s="14">
        <f>SUM($D$2:D67)</f>
        <v>529</v>
      </c>
      <c r="Z67">
        <f t="shared" si="6"/>
        <v>7.75</v>
      </c>
      <c r="AA67">
        <f t="shared" si="7"/>
        <v>11.578947368421053</v>
      </c>
      <c r="AB67">
        <f t="shared" si="8"/>
        <v>12.863636363636363</v>
      </c>
    </row>
    <row r="68" spans="1:28" x14ac:dyDescent="0.25">
      <c r="A68" s="3">
        <f t="shared" si="10"/>
        <v>42434</v>
      </c>
      <c r="B68" s="14">
        <v>186</v>
      </c>
      <c r="C68" s="14">
        <v>188</v>
      </c>
      <c r="D68" s="14">
        <v>125</v>
      </c>
      <c r="E68" s="14"/>
      <c r="F68" s="16">
        <f t="shared" si="9"/>
        <v>166.33333333333334</v>
      </c>
      <c r="G68" s="14"/>
      <c r="H68" s="6">
        <f t="shared" si="2"/>
        <v>138</v>
      </c>
      <c r="I68" s="6">
        <f t="shared" si="3"/>
        <v>186</v>
      </c>
      <c r="J68" s="6">
        <f t="shared" si="4"/>
        <v>99</v>
      </c>
      <c r="K68" s="14"/>
      <c r="L68" s="51" t="e">
        <f>H68/(#REF!)</f>
        <v>#REF!</v>
      </c>
      <c r="M68" s="51" t="e">
        <f>I68/(#REF!)</f>
        <v>#REF!</v>
      </c>
      <c r="N68" s="51" t="e">
        <f>J68/(#REF!)</f>
        <v>#REF!</v>
      </c>
      <c r="O68" s="5"/>
      <c r="P68" s="5"/>
      <c r="Q68" s="5"/>
      <c r="R68" s="6">
        <f t="shared" si="5"/>
        <v>141</v>
      </c>
      <c r="S68" s="5"/>
      <c r="T68" s="14">
        <f>SUM($B$2:B68)</f>
        <v>878</v>
      </c>
      <c r="U68" s="14">
        <f>SUM($C$2:C68)</f>
        <v>670</v>
      </c>
      <c r="V68" s="14">
        <f>SUM($D$2:D68)</f>
        <v>654</v>
      </c>
      <c r="Z68">
        <f t="shared" si="6"/>
        <v>3.875</v>
      </c>
      <c r="AA68">
        <f t="shared" si="7"/>
        <v>94</v>
      </c>
      <c r="AB68">
        <f t="shared" si="8"/>
        <v>4.8076923076923075</v>
      </c>
    </row>
    <row r="69" spans="1:28" x14ac:dyDescent="0.25">
      <c r="A69" s="3">
        <f t="shared" si="10"/>
        <v>42435</v>
      </c>
      <c r="B69" s="14">
        <v>142</v>
      </c>
      <c r="C69" s="14">
        <v>129</v>
      </c>
      <c r="D69" s="14">
        <v>130</v>
      </c>
      <c r="E69" s="14"/>
      <c r="F69" s="16">
        <f t="shared" si="9"/>
        <v>133.66666666666666</v>
      </c>
      <c r="G69" s="14"/>
      <c r="H69" s="6">
        <f t="shared" si="2"/>
        <v>119</v>
      </c>
      <c r="I69" s="6">
        <f t="shared" si="3"/>
        <v>98</v>
      </c>
      <c r="J69" s="6">
        <f t="shared" si="4"/>
        <v>125</v>
      </c>
      <c r="K69" s="14"/>
      <c r="L69" s="51" t="e">
        <f>H69/(#REF!)</f>
        <v>#REF!</v>
      </c>
      <c r="M69" s="51" t="e">
        <f>I69/(#REF!)</f>
        <v>#REF!</v>
      </c>
      <c r="N69" s="51" t="e">
        <f>J69/(#REF!)</f>
        <v>#REF!</v>
      </c>
      <c r="O69" s="5"/>
      <c r="P69" s="5"/>
      <c r="Q69" s="5"/>
      <c r="R69" s="6">
        <f t="shared" si="5"/>
        <v>113.99999999999999</v>
      </c>
      <c r="S69" s="5"/>
      <c r="T69" s="14">
        <f>SUM($B$2:B69)</f>
        <v>1020</v>
      </c>
      <c r="U69" s="14">
        <f>SUM($C$2:C69)</f>
        <v>799</v>
      </c>
      <c r="V69" s="14">
        <f>SUM($D$2:D69)</f>
        <v>784</v>
      </c>
      <c r="Z69">
        <f t="shared" si="6"/>
        <v>6.1739130434782608</v>
      </c>
      <c r="AA69">
        <f t="shared" si="7"/>
        <v>4.161290322580645</v>
      </c>
      <c r="AB69">
        <f t="shared" si="8"/>
        <v>26</v>
      </c>
    </row>
    <row r="70" spans="1:28" x14ac:dyDescent="0.25">
      <c r="A70" s="3">
        <f t="shared" si="10"/>
        <v>42436</v>
      </c>
      <c r="B70" s="14">
        <v>102</v>
      </c>
      <c r="C70" s="14">
        <v>241</v>
      </c>
      <c r="D70" s="14">
        <v>240</v>
      </c>
      <c r="E70" s="14"/>
      <c r="F70" s="16">
        <f t="shared" si="9"/>
        <v>194.33333333333334</v>
      </c>
      <c r="G70" s="14"/>
      <c r="H70" s="6">
        <f t="shared" si="2"/>
        <v>67</v>
      </c>
      <c r="I70" s="6">
        <f t="shared" si="3"/>
        <v>190</v>
      </c>
      <c r="J70" s="6">
        <f t="shared" si="4"/>
        <v>189</v>
      </c>
      <c r="K70" s="14"/>
      <c r="L70" s="51" t="e">
        <f>H70/(#REF!)</f>
        <v>#REF!</v>
      </c>
      <c r="M70" s="51" t="e">
        <f>I70/(#REF!)</f>
        <v>#REF!</v>
      </c>
      <c r="N70" s="51" t="e">
        <f>J70/(#REF!)</f>
        <v>#REF!</v>
      </c>
      <c r="O70" s="5"/>
      <c r="P70" s="5"/>
      <c r="Q70" s="5"/>
      <c r="R70" s="6">
        <f t="shared" si="5"/>
        <v>148.66666666666669</v>
      </c>
      <c r="S70" s="5"/>
      <c r="T70" s="14">
        <f>SUM($B$2:B70)</f>
        <v>1122</v>
      </c>
      <c r="U70" s="14">
        <f>SUM($C$2:C70)</f>
        <v>1040</v>
      </c>
      <c r="V70" s="14">
        <f>SUM($D$2:D70)</f>
        <v>1024</v>
      </c>
      <c r="Z70">
        <f t="shared" si="6"/>
        <v>2.9142857142857141</v>
      </c>
      <c r="AA70">
        <f t="shared" si="7"/>
        <v>4.7254901960784315</v>
      </c>
      <c r="AB70">
        <f t="shared" si="8"/>
        <v>4.7058823529411766</v>
      </c>
    </row>
    <row r="71" spans="1:28" x14ac:dyDescent="0.25">
      <c r="A71" s="3">
        <f t="shared" si="10"/>
        <v>42437</v>
      </c>
      <c r="B71" s="14">
        <v>345</v>
      </c>
      <c r="C71" s="14">
        <v>136</v>
      </c>
      <c r="D71" s="14">
        <v>184</v>
      </c>
      <c r="E71" s="14"/>
      <c r="F71" s="16">
        <f t="shared" si="9"/>
        <v>221.66666666666666</v>
      </c>
      <c r="G71" s="14"/>
      <c r="H71" s="6">
        <f t="shared" si="2"/>
        <v>304</v>
      </c>
      <c r="I71" s="6">
        <f t="shared" si="3"/>
        <v>107</v>
      </c>
      <c r="J71" s="6">
        <f t="shared" si="4"/>
        <v>149</v>
      </c>
      <c r="K71" s="14"/>
      <c r="L71" s="51">
        <f t="shared" ref="L71:L134" si="11">H71/(B64)</f>
        <v>7.4146341463414638</v>
      </c>
      <c r="M71" s="51">
        <f t="shared" ref="M71:M134" si="12">I71/(C64)</f>
        <v>3.6896551724137931</v>
      </c>
      <c r="N71" s="51">
        <f t="shared" ref="N71:N134" si="13">J71/(D64)</f>
        <v>4.2571428571428571</v>
      </c>
      <c r="O71" s="5"/>
      <c r="P71" s="5"/>
      <c r="Q71" s="5"/>
      <c r="R71" s="6">
        <f t="shared" si="5"/>
        <v>186.66666666666666</v>
      </c>
      <c r="S71" s="5"/>
      <c r="T71" s="14">
        <f>SUM($B$2:B71)</f>
        <v>1467</v>
      </c>
      <c r="U71" s="14">
        <f>SUM($C$2:C71)</f>
        <v>1176</v>
      </c>
      <c r="V71" s="14">
        <f>SUM($D$2:D71)</f>
        <v>1208</v>
      </c>
      <c r="Z71">
        <f t="shared" si="6"/>
        <v>8.4146341463414629</v>
      </c>
      <c r="AA71">
        <f t="shared" si="7"/>
        <v>4.6896551724137927</v>
      </c>
      <c r="AB71">
        <f t="shared" si="8"/>
        <v>5.2571428571428571</v>
      </c>
    </row>
    <row r="72" spans="1:28" x14ac:dyDescent="0.25">
      <c r="A72" s="3">
        <f t="shared" si="10"/>
        <v>42438</v>
      </c>
      <c r="B72" s="14">
        <v>596</v>
      </c>
      <c r="C72" s="14">
        <v>281</v>
      </c>
      <c r="D72" s="14">
        <v>341</v>
      </c>
      <c r="E72" s="14"/>
      <c r="F72" s="16">
        <f t="shared" si="9"/>
        <v>406</v>
      </c>
      <c r="G72" s="14"/>
      <c r="H72" s="6">
        <f t="shared" si="2"/>
        <v>512</v>
      </c>
      <c r="I72" s="6">
        <f t="shared" si="3"/>
        <v>244</v>
      </c>
      <c r="J72" s="6">
        <f t="shared" si="4"/>
        <v>303</v>
      </c>
      <c r="K72" s="14"/>
      <c r="L72" s="51">
        <f t="shared" si="11"/>
        <v>6.0952380952380949</v>
      </c>
      <c r="M72" s="51">
        <f t="shared" si="12"/>
        <v>6.5945945945945947</v>
      </c>
      <c r="N72" s="51">
        <f t="shared" si="13"/>
        <v>7.9736842105263159</v>
      </c>
      <c r="O72" s="5"/>
      <c r="P72" s="5"/>
      <c r="Q72" s="5"/>
      <c r="R72" s="6">
        <f t="shared" si="5"/>
        <v>353</v>
      </c>
      <c r="S72" s="5"/>
      <c r="T72" s="14">
        <f>SUM($B$2:B72)</f>
        <v>2063</v>
      </c>
      <c r="U72" s="14">
        <f>SUM($C$2:C72)</f>
        <v>1457</v>
      </c>
      <c r="V72" s="14">
        <f>SUM($D$2:D72)</f>
        <v>1549</v>
      </c>
      <c r="Z72">
        <f t="shared" si="6"/>
        <v>7.0952380952380949</v>
      </c>
      <c r="AA72">
        <f t="shared" si="7"/>
        <v>7.5945945945945947</v>
      </c>
      <c r="AB72">
        <f t="shared" si="8"/>
        <v>8.973684210526315</v>
      </c>
    </row>
    <row r="73" spans="1:28" x14ac:dyDescent="0.25">
      <c r="A73" s="3">
        <f t="shared" si="10"/>
        <v>42439</v>
      </c>
      <c r="B73" s="14">
        <v>755</v>
      </c>
      <c r="C73" s="14">
        <v>451</v>
      </c>
      <c r="D73" s="14">
        <v>401</v>
      </c>
      <c r="E73" s="14"/>
      <c r="F73" s="16">
        <f t="shared" si="9"/>
        <v>535.66666666666663</v>
      </c>
      <c r="G73" s="14"/>
      <c r="H73" s="6">
        <f t="shared" ref="H73:H136" si="14">B73-B66</f>
        <v>597</v>
      </c>
      <c r="I73" s="6">
        <f t="shared" ref="I73:I136" si="15">C73-C66</f>
        <v>385</v>
      </c>
      <c r="J73" s="6">
        <f t="shared" ref="J73:J136" si="16">D73-D66</f>
        <v>342</v>
      </c>
      <c r="K73" s="14"/>
      <c r="L73" s="51">
        <f t="shared" si="11"/>
        <v>3.778481012658228</v>
      </c>
      <c r="M73" s="51">
        <f t="shared" si="12"/>
        <v>5.833333333333333</v>
      </c>
      <c r="N73" s="51">
        <f t="shared" si="13"/>
        <v>5.7966101694915251</v>
      </c>
      <c r="O73" s="5"/>
      <c r="P73" s="5"/>
      <c r="Q73" s="5"/>
      <c r="R73" s="6">
        <f t="shared" ref="R73:R136" si="17">F73-F66</f>
        <v>441.33333333333331</v>
      </c>
      <c r="S73" s="5"/>
      <c r="T73" s="14">
        <f>SUM($B$2:B73)</f>
        <v>2818</v>
      </c>
      <c r="U73" s="14">
        <f>SUM($C$2:C73)</f>
        <v>1908</v>
      </c>
      <c r="V73" s="14">
        <f>SUM($D$2:D73)</f>
        <v>1950</v>
      </c>
      <c r="Z73">
        <f t="shared" si="6"/>
        <v>4.7784810126582276</v>
      </c>
      <c r="AA73">
        <f t="shared" si="7"/>
        <v>6.833333333333333</v>
      </c>
      <c r="AB73">
        <f t="shared" si="8"/>
        <v>6.7966101694915251</v>
      </c>
    </row>
    <row r="74" spans="1:28" x14ac:dyDescent="0.25">
      <c r="A74" s="3">
        <f t="shared" si="10"/>
        <v>42440</v>
      </c>
      <c r="B74" s="14">
        <v>992</v>
      </c>
      <c r="C74" s="14">
        <v>170</v>
      </c>
      <c r="D74" s="14">
        <v>779</v>
      </c>
      <c r="E74" s="14"/>
      <c r="F74" s="16">
        <f t="shared" si="9"/>
        <v>647</v>
      </c>
      <c r="G74" s="14"/>
      <c r="H74" s="6">
        <f t="shared" si="14"/>
        <v>806</v>
      </c>
      <c r="I74" s="6">
        <f t="shared" si="15"/>
        <v>-50</v>
      </c>
      <c r="J74" s="6">
        <f t="shared" si="16"/>
        <v>496</v>
      </c>
      <c r="K74" s="14"/>
      <c r="L74" s="51">
        <f t="shared" si="11"/>
        <v>4.333333333333333</v>
      </c>
      <c r="M74" s="51">
        <f t="shared" si="12"/>
        <v>-0.22727272727272727</v>
      </c>
      <c r="N74" s="51">
        <f t="shared" si="13"/>
        <v>1.7526501766784452</v>
      </c>
      <c r="O74" s="5"/>
      <c r="P74" s="5"/>
      <c r="Q74" s="5"/>
      <c r="R74" s="6">
        <f t="shared" si="17"/>
        <v>417.33333333333337</v>
      </c>
      <c r="S74" s="5"/>
      <c r="T74" s="14">
        <f>SUM($B$2:B74)</f>
        <v>3810</v>
      </c>
      <c r="U74" s="14">
        <f>SUM($C$2:C74)</f>
        <v>2078</v>
      </c>
      <c r="V74" s="14">
        <f>SUM($D$2:D74)</f>
        <v>2729</v>
      </c>
      <c r="Z74">
        <f t="shared" si="6"/>
        <v>5.333333333333333</v>
      </c>
      <c r="AA74">
        <f t="shared" si="7"/>
        <v>0.77272727272727271</v>
      </c>
      <c r="AB74">
        <f t="shared" si="8"/>
        <v>2.7526501766784452</v>
      </c>
    </row>
    <row r="75" spans="1:28" x14ac:dyDescent="0.25">
      <c r="A75" s="3">
        <f t="shared" si="10"/>
        <v>42441</v>
      </c>
      <c r="B75" s="14">
        <v>1457</v>
      </c>
      <c r="C75" s="14">
        <v>1597</v>
      </c>
      <c r="D75" s="14">
        <v>930</v>
      </c>
      <c r="E75" s="14"/>
      <c r="F75" s="16">
        <f t="shared" si="9"/>
        <v>1328</v>
      </c>
      <c r="G75" s="14"/>
      <c r="H75" s="6">
        <f t="shared" si="14"/>
        <v>1271</v>
      </c>
      <c r="I75" s="6">
        <f t="shared" si="15"/>
        <v>1409</v>
      </c>
      <c r="J75" s="6">
        <f t="shared" si="16"/>
        <v>805</v>
      </c>
      <c r="K75" s="14"/>
      <c r="L75" s="51">
        <f t="shared" si="11"/>
        <v>6.833333333333333</v>
      </c>
      <c r="M75" s="51">
        <f t="shared" si="12"/>
        <v>7.4946808510638299</v>
      </c>
      <c r="N75" s="51">
        <f t="shared" si="13"/>
        <v>6.44</v>
      </c>
      <c r="O75" s="5"/>
      <c r="P75" s="5"/>
      <c r="Q75" s="5"/>
      <c r="R75" s="6">
        <f t="shared" si="17"/>
        <v>1161.6666666666667</v>
      </c>
      <c r="S75" s="5"/>
      <c r="T75" s="14">
        <f>SUM($B$2:B75)</f>
        <v>5267</v>
      </c>
      <c r="U75" s="14">
        <f>SUM($C$2:C75)</f>
        <v>3675</v>
      </c>
      <c r="V75" s="14">
        <f>SUM($D$2:D75)</f>
        <v>3659</v>
      </c>
      <c r="Z75">
        <f t="shared" si="6"/>
        <v>7.833333333333333</v>
      </c>
      <c r="AA75">
        <f t="shared" si="7"/>
        <v>8.4946808510638299</v>
      </c>
      <c r="AB75">
        <f t="shared" si="8"/>
        <v>7.44</v>
      </c>
    </row>
    <row r="76" spans="1:28" x14ac:dyDescent="0.25">
      <c r="A76" s="3">
        <f t="shared" si="10"/>
        <v>42442</v>
      </c>
      <c r="B76" s="14">
        <v>1304</v>
      </c>
      <c r="C76" s="14">
        <v>910</v>
      </c>
      <c r="D76" s="14">
        <v>924</v>
      </c>
      <c r="E76" s="14"/>
      <c r="F76" s="16">
        <f t="shared" si="9"/>
        <v>1046</v>
      </c>
      <c r="G76" s="14"/>
      <c r="H76" s="6">
        <f t="shared" si="14"/>
        <v>1162</v>
      </c>
      <c r="I76" s="6">
        <f t="shared" si="15"/>
        <v>781</v>
      </c>
      <c r="J76" s="6">
        <f t="shared" si="16"/>
        <v>794</v>
      </c>
      <c r="K76" s="14"/>
      <c r="L76" s="51">
        <f t="shared" si="11"/>
        <v>8.183098591549296</v>
      </c>
      <c r="M76" s="51">
        <f t="shared" si="12"/>
        <v>6.054263565891473</v>
      </c>
      <c r="N76" s="51">
        <f t="shared" si="13"/>
        <v>6.1076923076923073</v>
      </c>
      <c r="O76" s="5"/>
      <c r="P76" s="5"/>
      <c r="Q76" s="5"/>
      <c r="R76" s="6">
        <f t="shared" si="17"/>
        <v>912.33333333333337</v>
      </c>
      <c r="S76" s="5"/>
      <c r="T76" s="14">
        <f>SUM($B$2:B76)</f>
        <v>6571</v>
      </c>
      <c r="U76" s="14">
        <f>SUM($C$2:C76)</f>
        <v>4585</v>
      </c>
      <c r="V76" s="14">
        <f>SUM($D$2:D76)</f>
        <v>4583</v>
      </c>
      <c r="Z76">
        <f t="shared" si="6"/>
        <v>9.183098591549296</v>
      </c>
      <c r="AA76">
        <f t="shared" si="7"/>
        <v>7.054263565891473</v>
      </c>
      <c r="AB76">
        <f t="shared" si="8"/>
        <v>7.1076923076923073</v>
      </c>
    </row>
    <row r="77" spans="1:28" x14ac:dyDescent="0.25">
      <c r="A77" s="3">
        <f t="shared" si="10"/>
        <v>42443</v>
      </c>
      <c r="B77" s="14">
        <v>979</v>
      </c>
      <c r="C77" s="14">
        <v>1210</v>
      </c>
      <c r="D77" s="14">
        <v>1214</v>
      </c>
      <c r="E77" s="14"/>
      <c r="F77" s="16">
        <f t="shared" si="9"/>
        <v>1134.3333333333333</v>
      </c>
      <c r="G77" s="14"/>
      <c r="H77" s="6">
        <f t="shared" si="14"/>
        <v>877</v>
      </c>
      <c r="I77" s="6">
        <f t="shared" si="15"/>
        <v>969</v>
      </c>
      <c r="J77" s="6">
        <f t="shared" si="16"/>
        <v>974</v>
      </c>
      <c r="K77" s="14"/>
      <c r="L77" s="51">
        <f t="shared" si="11"/>
        <v>8.5980392156862742</v>
      </c>
      <c r="M77" s="51">
        <f t="shared" si="12"/>
        <v>4.0207468879668049</v>
      </c>
      <c r="N77" s="51">
        <f t="shared" si="13"/>
        <v>4.0583333333333336</v>
      </c>
      <c r="O77" s="5"/>
      <c r="P77" s="5"/>
      <c r="Q77" s="5"/>
      <c r="R77" s="6">
        <f t="shared" si="17"/>
        <v>939.99999999999989</v>
      </c>
      <c r="S77" s="5"/>
      <c r="T77" s="14">
        <f>SUM($B$2:B77)</f>
        <v>7550</v>
      </c>
      <c r="U77" s="14">
        <f>SUM($C$2:C77)</f>
        <v>5795</v>
      </c>
      <c r="V77" s="14">
        <f>SUM($D$2:D77)</f>
        <v>5797</v>
      </c>
      <c r="Z77">
        <f t="shared" si="6"/>
        <v>9.5980392156862742</v>
      </c>
      <c r="AA77">
        <f t="shared" si="7"/>
        <v>5.0207468879668049</v>
      </c>
      <c r="AB77">
        <f t="shared" si="8"/>
        <v>5.0583333333333336</v>
      </c>
    </row>
    <row r="78" spans="1:28" x14ac:dyDescent="0.25">
      <c r="A78" s="3">
        <f t="shared" si="10"/>
        <v>42444</v>
      </c>
      <c r="B78" s="14">
        <v>2041</v>
      </c>
      <c r="C78" s="14">
        <v>1477</v>
      </c>
      <c r="D78" s="14">
        <v>1459</v>
      </c>
      <c r="E78" s="14"/>
      <c r="F78" s="16">
        <f t="shared" si="9"/>
        <v>1659</v>
      </c>
      <c r="G78" s="14"/>
      <c r="H78" s="6">
        <f t="shared" si="14"/>
        <v>1696</v>
      </c>
      <c r="I78" s="6">
        <f t="shared" si="15"/>
        <v>1341</v>
      </c>
      <c r="J78" s="6">
        <f t="shared" si="16"/>
        <v>1275</v>
      </c>
      <c r="K78" s="14"/>
      <c r="L78" s="51">
        <f t="shared" si="11"/>
        <v>4.9159420289855076</v>
      </c>
      <c r="M78" s="51">
        <f t="shared" si="12"/>
        <v>9.860294117647058</v>
      </c>
      <c r="N78" s="51">
        <f t="shared" si="13"/>
        <v>6.9293478260869561</v>
      </c>
      <c r="O78" s="5"/>
      <c r="P78" s="5"/>
      <c r="Q78" s="5"/>
      <c r="R78" s="6">
        <f t="shared" si="17"/>
        <v>1437.3333333333333</v>
      </c>
      <c r="S78" s="5"/>
      <c r="T78" s="14">
        <f>SUM($B$2:B78)</f>
        <v>9591</v>
      </c>
      <c r="U78" s="14">
        <f>SUM($C$2:C78)</f>
        <v>7272</v>
      </c>
      <c r="V78" s="14">
        <f>SUM($D$2:D78)</f>
        <v>7256</v>
      </c>
      <c r="Z78">
        <f t="shared" si="6"/>
        <v>5.9159420289855076</v>
      </c>
      <c r="AA78">
        <f t="shared" si="7"/>
        <v>10.860294117647058</v>
      </c>
      <c r="AB78">
        <f t="shared" si="8"/>
        <v>7.9293478260869561</v>
      </c>
    </row>
    <row r="79" spans="1:28" x14ac:dyDescent="0.25">
      <c r="A79" s="3">
        <f t="shared" si="10"/>
        <v>42445</v>
      </c>
      <c r="B79" s="14">
        <v>3029</v>
      </c>
      <c r="C79" s="14">
        <v>1985</v>
      </c>
      <c r="D79" s="14">
        <v>2095</v>
      </c>
      <c r="E79" s="14"/>
      <c r="F79" s="16">
        <f t="shared" si="9"/>
        <v>2369.6666666666665</v>
      </c>
      <c r="G79" s="14"/>
      <c r="H79" s="6">
        <f t="shared" si="14"/>
        <v>2433</v>
      </c>
      <c r="I79" s="6">
        <f t="shared" si="15"/>
        <v>1704</v>
      </c>
      <c r="J79" s="6">
        <f t="shared" si="16"/>
        <v>1754</v>
      </c>
      <c r="K79" s="14"/>
      <c r="L79" s="51">
        <f t="shared" si="11"/>
        <v>4.0822147651006713</v>
      </c>
      <c r="M79" s="51">
        <f t="shared" si="12"/>
        <v>6.0640569395017794</v>
      </c>
      <c r="N79" s="51">
        <f t="shared" si="13"/>
        <v>5.1436950146627565</v>
      </c>
      <c r="O79" s="5"/>
      <c r="P79" s="5"/>
      <c r="Q79" s="5"/>
      <c r="R79" s="6">
        <f t="shared" si="17"/>
        <v>1963.6666666666665</v>
      </c>
      <c r="S79" s="5"/>
      <c r="T79" s="14">
        <f>SUM($B$2:B79)</f>
        <v>12620</v>
      </c>
      <c r="U79" s="14">
        <f>SUM($C$2:C79)</f>
        <v>9257</v>
      </c>
      <c r="V79" s="14">
        <f>SUM($D$2:D79)</f>
        <v>9351</v>
      </c>
      <c r="Z79">
        <f t="shared" si="6"/>
        <v>5.0822147651006713</v>
      </c>
      <c r="AA79">
        <f t="shared" si="7"/>
        <v>7.0640569395017794</v>
      </c>
      <c r="AB79">
        <f t="shared" si="8"/>
        <v>6.1436950146627565</v>
      </c>
    </row>
    <row r="80" spans="1:28" x14ac:dyDescent="0.25">
      <c r="A80" s="3">
        <f t="shared" si="10"/>
        <v>42446</v>
      </c>
      <c r="B80" s="14">
        <v>3604</v>
      </c>
      <c r="C80" s="14">
        <v>3070</v>
      </c>
      <c r="D80" s="14">
        <v>2960</v>
      </c>
      <c r="E80" s="14"/>
      <c r="F80" s="16">
        <f t="shared" si="9"/>
        <v>3211.3333333333335</v>
      </c>
      <c r="G80" s="14"/>
      <c r="H80" s="6">
        <f t="shared" si="14"/>
        <v>2849</v>
      </c>
      <c r="I80" s="6">
        <f t="shared" si="15"/>
        <v>2619</v>
      </c>
      <c r="J80" s="6">
        <f t="shared" si="16"/>
        <v>2559</v>
      </c>
      <c r="K80" s="14"/>
      <c r="L80" s="51">
        <f t="shared" si="11"/>
        <v>3.7735099337748346</v>
      </c>
      <c r="M80" s="51">
        <f t="shared" si="12"/>
        <v>5.8070953436807091</v>
      </c>
      <c r="N80" s="51">
        <f t="shared" si="13"/>
        <v>6.381546134663342</v>
      </c>
      <c r="O80" s="5"/>
      <c r="P80" s="5"/>
      <c r="Q80" s="5"/>
      <c r="R80" s="6">
        <f t="shared" si="17"/>
        <v>2675.666666666667</v>
      </c>
      <c r="S80" s="5"/>
      <c r="T80" s="14">
        <f>SUM($B$2:B80)</f>
        <v>16224</v>
      </c>
      <c r="U80" s="14">
        <f>SUM($C$2:C80)</f>
        <v>12327</v>
      </c>
      <c r="V80" s="14">
        <f>SUM($D$2:D80)</f>
        <v>12311</v>
      </c>
      <c r="Z80">
        <f t="shared" ref="Z80:Z143" si="18">IF(ISERROR(B80/B73),1,B80/B73)</f>
        <v>4.7735099337748341</v>
      </c>
      <c r="AA80">
        <f t="shared" ref="AA80:AA143" si="19">IF(ISERROR(C80/C73),1,C80/C73)</f>
        <v>6.8070953436807091</v>
      </c>
      <c r="AB80">
        <f t="shared" ref="AB80:AB143" si="20">IF(ISERROR(D80/D73),1,D80/D73)</f>
        <v>7.381546134663342</v>
      </c>
    </row>
    <row r="81" spans="1:28" x14ac:dyDescent="0.25">
      <c r="A81" s="3">
        <f t="shared" si="10"/>
        <v>42447</v>
      </c>
      <c r="B81" s="14">
        <v>4057</v>
      </c>
      <c r="C81" s="14">
        <v>2993</v>
      </c>
      <c r="D81" s="14">
        <v>2993</v>
      </c>
      <c r="E81" s="14"/>
      <c r="F81" s="16">
        <f t="shared" si="9"/>
        <v>3347.6666666666665</v>
      </c>
      <c r="G81" s="14"/>
      <c r="H81" s="6">
        <f t="shared" si="14"/>
        <v>3065</v>
      </c>
      <c r="I81" s="6">
        <f t="shared" si="15"/>
        <v>2823</v>
      </c>
      <c r="J81" s="6">
        <f t="shared" si="16"/>
        <v>2214</v>
      </c>
      <c r="K81" s="14"/>
      <c r="L81" s="51">
        <f t="shared" si="11"/>
        <v>3.089717741935484</v>
      </c>
      <c r="M81" s="51">
        <f t="shared" si="12"/>
        <v>16.605882352941176</v>
      </c>
      <c r="N81" s="51">
        <f t="shared" si="13"/>
        <v>2.8421052631578947</v>
      </c>
      <c r="O81" s="5"/>
      <c r="P81" s="5"/>
      <c r="Q81" s="5"/>
      <c r="R81" s="6">
        <f t="shared" si="17"/>
        <v>2700.6666666666665</v>
      </c>
      <c r="S81" s="5"/>
      <c r="T81" s="14">
        <f>SUM($B$2:B81)</f>
        <v>20281</v>
      </c>
      <c r="U81" s="14">
        <f>SUM($C$2:C81)</f>
        <v>15320</v>
      </c>
      <c r="V81" s="14">
        <f>SUM($D$2:D81)</f>
        <v>15304</v>
      </c>
      <c r="Z81">
        <f t="shared" si="18"/>
        <v>4.089717741935484</v>
      </c>
      <c r="AA81">
        <f t="shared" si="19"/>
        <v>17.605882352941176</v>
      </c>
      <c r="AB81">
        <f t="shared" si="20"/>
        <v>3.8421052631578947</v>
      </c>
    </row>
    <row r="82" spans="1:28" x14ac:dyDescent="0.25">
      <c r="A82" s="3">
        <f t="shared" si="10"/>
        <v>42448</v>
      </c>
      <c r="B82" s="14">
        <v>4050</v>
      </c>
      <c r="C82" s="14">
        <v>4528</v>
      </c>
      <c r="D82" s="14">
        <v>4528</v>
      </c>
      <c r="E82" s="14"/>
      <c r="F82" s="16">
        <f t="shared" si="9"/>
        <v>4368.666666666667</v>
      </c>
      <c r="G82" s="14"/>
      <c r="H82" s="6">
        <f t="shared" si="14"/>
        <v>2593</v>
      </c>
      <c r="I82" s="6">
        <f t="shared" si="15"/>
        <v>2931</v>
      </c>
      <c r="J82" s="6">
        <f t="shared" si="16"/>
        <v>3598</v>
      </c>
      <c r="K82" s="14"/>
      <c r="L82" s="51">
        <f t="shared" si="11"/>
        <v>1.7796842827728208</v>
      </c>
      <c r="M82" s="51">
        <f t="shared" si="12"/>
        <v>1.8353162179085787</v>
      </c>
      <c r="N82" s="51">
        <f t="shared" si="13"/>
        <v>3.8688172043010751</v>
      </c>
      <c r="O82" s="5"/>
      <c r="P82" s="5"/>
      <c r="Q82" s="5"/>
      <c r="R82" s="6">
        <f t="shared" si="17"/>
        <v>3040.666666666667</v>
      </c>
      <c r="S82" s="5"/>
      <c r="T82" s="14">
        <f>SUM($B$2:B82)</f>
        <v>24331</v>
      </c>
      <c r="U82" s="14">
        <f>SUM($C$2:C82)</f>
        <v>19848</v>
      </c>
      <c r="V82" s="14">
        <f>SUM($D$2:D82)</f>
        <v>19832</v>
      </c>
      <c r="Z82">
        <f t="shared" si="18"/>
        <v>2.7796842827728208</v>
      </c>
      <c r="AA82">
        <f t="shared" si="19"/>
        <v>2.8353162179085785</v>
      </c>
      <c r="AB82">
        <f t="shared" si="20"/>
        <v>4.8688172043010756</v>
      </c>
    </row>
    <row r="83" spans="1:28" x14ac:dyDescent="0.25">
      <c r="A83" s="3">
        <f t="shared" si="10"/>
        <v>42449</v>
      </c>
      <c r="B83" s="14">
        <v>3358</v>
      </c>
      <c r="C83" s="14">
        <v>2365</v>
      </c>
      <c r="D83" s="14">
        <v>2516</v>
      </c>
      <c r="E83" s="14"/>
      <c r="F83" s="16">
        <f t="shared" si="9"/>
        <v>2746.3333333333335</v>
      </c>
      <c r="G83" s="14"/>
      <c r="H83" s="6">
        <f t="shared" si="14"/>
        <v>2054</v>
      </c>
      <c r="I83" s="6">
        <f t="shared" si="15"/>
        <v>1455</v>
      </c>
      <c r="J83" s="6">
        <f t="shared" si="16"/>
        <v>1592</v>
      </c>
      <c r="K83" s="14"/>
      <c r="L83" s="51">
        <f t="shared" si="11"/>
        <v>1.5751533742331287</v>
      </c>
      <c r="M83" s="51">
        <f t="shared" si="12"/>
        <v>1.598901098901099</v>
      </c>
      <c r="N83" s="51">
        <f t="shared" si="13"/>
        <v>1.722943722943723</v>
      </c>
      <c r="O83" s="5"/>
      <c r="P83" s="5"/>
      <c r="Q83" s="5"/>
      <c r="R83" s="6">
        <f t="shared" si="17"/>
        <v>1700.3333333333335</v>
      </c>
      <c r="S83" s="5"/>
      <c r="T83" s="14">
        <f>SUM($B$2:B83)</f>
        <v>27689</v>
      </c>
      <c r="U83" s="14">
        <f>SUM($C$2:C83)</f>
        <v>22213</v>
      </c>
      <c r="V83" s="14">
        <f>SUM($D$2:D83)</f>
        <v>22348</v>
      </c>
      <c r="Z83">
        <f t="shared" si="18"/>
        <v>2.5751533742331287</v>
      </c>
      <c r="AA83">
        <f t="shared" si="19"/>
        <v>2.598901098901099</v>
      </c>
      <c r="AB83">
        <f t="shared" si="20"/>
        <v>2.722943722943723</v>
      </c>
    </row>
    <row r="84" spans="1:28" x14ac:dyDescent="0.25">
      <c r="A84" s="3">
        <f t="shared" si="10"/>
        <v>42450</v>
      </c>
      <c r="B84" s="14">
        <v>2264</v>
      </c>
      <c r="C84" s="14">
        <v>2660</v>
      </c>
      <c r="D84" s="14">
        <v>2509</v>
      </c>
      <c r="E84" s="14"/>
      <c r="F84" s="16">
        <f t="shared" si="9"/>
        <v>2477.6666666666665</v>
      </c>
      <c r="G84" s="14"/>
      <c r="H84" s="6">
        <f t="shared" si="14"/>
        <v>1285</v>
      </c>
      <c r="I84" s="6">
        <f t="shared" si="15"/>
        <v>1450</v>
      </c>
      <c r="J84" s="6">
        <f t="shared" si="16"/>
        <v>1295</v>
      </c>
      <c r="K84" s="14"/>
      <c r="L84" s="51">
        <f t="shared" si="11"/>
        <v>1.3125638406537283</v>
      </c>
      <c r="M84" s="51">
        <f t="shared" si="12"/>
        <v>1.1983471074380165</v>
      </c>
      <c r="N84" s="51">
        <f t="shared" si="13"/>
        <v>1.0667215815485998</v>
      </c>
      <c r="O84" s="5"/>
      <c r="P84" s="5"/>
      <c r="Q84" s="5"/>
      <c r="R84" s="6">
        <f t="shared" si="17"/>
        <v>1343.3333333333333</v>
      </c>
      <c r="S84" s="5"/>
      <c r="T84" s="14">
        <f>SUM($B$2:B84)</f>
        <v>29953</v>
      </c>
      <c r="U84" s="14">
        <f>SUM($C$2:C84)</f>
        <v>24873</v>
      </c>
      <c r="V84" s="14">
        <f>SUM($D$2:D84)</f>
        <v>24857</v>
      </c>
      <c r="Z84">
        <f t="shared" si="18"/>
        <v>2.3125638406537283</v>
      </c>
      <c r="AA84">
        <f t="shared" si="19"/>
        <v>2.1983471074380163</v>
      </c>
      <c r="AB84">
        <f t="shared" si="20"/>
        <v>2.0667215815485998</v>
      </c>
    </row>
    <row r="85" spans="1:28" x14ac:dyDescent="0.25">
      <c r="A85" s="3">
        <f t="shared" si="10"/>
        <v>42451</v>
      </c>
      <c r="B85" s="14">
        <v>3729</v>
      </c>
      <c r="C85" s="14">
        <v>4183</v>
      </c>
      <c r="D85" s="14">
        <v>4183</v>
      </c>
      <c r="E85" s="14"/>
      <c r="F85" s="16">
        <f t="shared" si="9"/>
        <v>4031.6666666666665</v>
      </c>
      <c r="G85" s="14"/>
      <c r="H85" s="6">
        <f t="shared" si="14"/>
        <v>1688</v>
      </c>
      <c r="I85" s="6">
        <f t="shared" si="15"/>
        <v>2706</v>
      </c>
      <c r="J85" s="6">
        <f t="shared" si="16"/>
        <v>2724</v>
      </c>
      <c r="K85" s="14"/>
      <c r="L85" s="51">
        <f t="shared" si="11"/>
        <v>0.82704556589906908</v>
      </c>
      <c r="M85" s="51">
        <f t="shared" si="12"/>
        <v>1.8320920785375763</v>
      </c>
      <c r="N85" s="51">
        <f t="shared" si="13"/>
        <v>1.8670322138450994</v>
      </c>
      <c r="O85" s="5"/>
      <c r="P85" s="5"/>
      <c r="Q85" s="5"/>
      <c r="R85" s="6">
        <f t="shared" si="17"/>
        <v>2372.6666666666665</v>
      </c>
      <c r="S85" s="5"/>
      <c r="T85" s="14">
        <f>SUM($B$2:B85)</f>
        <v>33682</v>
      </c>
      <c r="U85" s="14">
        <f>SUM($C$2:C85)</f>
        <v>29056</v>
      </c>
      <c r="V85" s="14">
        <f>SUM($D$2:D85)</f>
        <v>29040</v>
      </c>
      <c r="Z85">
        <f t="shared" si="18"/>
        <v>1.8270455658990692</v>
      </c>
      <c r="AA85">
        <f t="shared" si="19"/>
        <v>2.8320920785375763</v>
      </c>
      <c r="AB85">
        <f t="shared" si="20"/>
        <v>2.8670322138450994</v>
      </c>
    </row>
    <row r="86" spans="1:28" x14ac:dyDescent="0.25">
      <c r="A86" s="3">
        <f t="shared" si="10"/>
        <v>42452</v>
      </c>
      <c r="B86" s="14">
        <v>4882</v>
      </c>
      <c r="C86" s="14">
        <v>3930</v>
      </c>
      <c r="D86" s="14">
        <v>3935</v>
      </c>
      <c r="E86" s="14"/>
      <c r="F86" s="16">
        <f t="shared" si="9"/>
        <v>4249</v>
      </c>
      <c r="G86" s="14"/>
      <c r="H86" s="6">
        <f t="shared" si="14"/>
        <v>1853</v>
      </c>
      <c r="I86" s="6">
        <f t="shared" si="15"/>
        <v>1945</v>
      </c>
      <c r="J86" s="6">
        <f t="shared" si="16"/>
        <v>1840</v>
      </c>
      <c r="K86" s="14"/>
      <c r="L86" s="51">
        <f t="shared" si="11"/>
        <v>0.6117530538131396</v>
      </c>
      <c r="M86" s="51">
        <f t="shared" si="12"/>
        <v>0.97984886649874059</v>
      </c>
      <c r="N86" s="51">
        <f t="shared" si="13"/>
        <v>0.87828162291169454</v>
      </c>
      <c r="O86" s="5"/>
      <c r="P86" s="5"/>
      <c r="Q86" s="5"/>
      <c r="R86" s="6">
        <f t="shared" si="17"/>
        <v>1879.3333333333335</v>
      </c>
      <c r="S86" s="5"/>
      <c r="T86" s="14">
        <f>SUM($B$2:B86)</f>
        <v>38564</v>
      </c>
      <c r="U86" s="14">
        <f>SUM($C$2:C86)</f>
        <v>32986</v>
      </c>
      <c r="V86" s="14">
        <f>SUM($D$2:D86)</f>
        <v>32975</v>
      </c>
      <c r="Z86">
        <f t="shared" si="18"/>
        <v>1.6117530538131397</v>
      </c>
      <c r="AA86">
        <f t="shared" si="19"/>
        <v>1.9798488664987406</v>
      </c>
      <c r="AB86">
        <f t="shared" si="20"/>
        <v>1.8782816229116945</v>
      </c>
    </row>
    <row r="87" spans="1:28" x14ac:dyDescent="0.25">
      <c r="A87" s="3">
        <f t="shared" si="10"/>
        <v>42453</v>
      </c>
      <c r="B87" s="14">
        <v>5680</v>
      </c>
      <c r="C87" s="14">
        <v>4337</v>
      </c>
      <c r="D87" s="14">
        <v>4332</v>
      </c>
      <c r="E87" s="14"/>
      <c r="F87" s="16">
        <f t="shared" si="9"/>
        <v>4783</v>
      </c>
      <c r="G87" s="14"/>
      <c r="H87" s="6">
        <f t="shared" si="14"/>
        <v>2076</v>
      </c>
      <c r="I87" s="6">
        <f t="shared" si="15"/>
        <v>1267</v>
      </c>
      <c r="J87" s="6">
        <f t="shared" si="16"/>
        <v>1372</v>
      </c>
      <c r="K87" s="14"/>
      <c r="L87" s="51">
        <f t="shared" si="11"/>
        <v>0.5760266370699223</v>
      </c>
      <c r="M87" s="51">
        <f t="shared" si="12"/>
        <v>0.41270358306188926</v>
      </c>
      <c r="N87" s="51">
        <f t="shared" si="13"/>
        <v>0.4635135135135135</v>
      </c>
      <c r="O87" s="5"/>
      <c r="P87" s="5"/>
      <c r="Q87" s="5"/>
      <c r="R87" s="6">
        <f t="shared" si="17"/>
        <v>1571.6666666666665</v>
      </c>
      <c r="S87" s="5"/>
      <c r="T87" s="14">
        <f>SUM($B$2:B87)</f>
        <v>44244</v>
      </c>
      <c r="U87" s="14">
        <f>SUM($C$2:C87)</f>
        <v>37323</v>
      </c>
      <c r="V87" s="14">
        <f>SUM($D$2:D87)</f>
        <v>37307</v>
      </c>
      <c r="Z87">
        <f t="shared" si="18"/>
        <v>1.5760266370699223</v>
      </c>
      <c r="AA87">
        <f t="shared" si="19"/>
        <v>1.4127035830618893</v>
      </c>
      <c r="AB87">
        <f t="shared" si="20"/>
        <v>1.4635135135135136</v>
      </c>
    </row>
    <row r="88" spans="1:28" x14ac:dyDescent="0.25">
      <c r="A88" s="3">
        <f t="shared" si="10"/>
        <v>42454</v>
      </c>
      <c r="B88" s="14">
        <v>5903</v>
      </c>
      <c r="C88" s="14">
        <v>6615</v>
      </c>
      <c r="D88" s="14">
        <v>6615</v>
      </c>
      <c r="E88" s="14"/>
      <c r="F88" s="16">
        <f t="shared" si="9"/>
        <v>6377.666666666667</v>
      </c>
      <c r="G88" s="14"/>
      <c r="H88" s="6">
        <f t="shared" si="14"/>
        <v>1846</v>
      </c>
      <c r="I88" s="6">
        <f t="shared" si="15"/>
        <v>3622</v>
      </c>
      <c r="J88" s="6">
        <f t="shared" si="16"/>
        <v>3622</v>
      </c>
      <c r="K88" s="14"/>
      <c r="L88" s="51">
        <f t="shared" si="11"/>
        <v>0.4550160216909046</v>
      </c>
      <c r="M88" s="51">
        <f t="shared" si="12"/>
        <v>1.21015703307718</v>
      </c>
      <c r="N88" s="51">
        <f t="shared" si="13"/>
        <v>1.21015703307718</v>
      </c>
      <c r="O88" s="5"/>
      <c r="P88" s="5"/>
      <c r="Q88" s="5"/>
      <c r="R88" s="6">
        <f t="shared" si="17"/>
        <v>3030.0000000000005</v>
      </c>
      <c r="S88" s="5"/>
      <c r="T88" s="14">
        <f>SUM($B$2:B88)</f>
        <v>50147</v>
      </c>
      <c r="U88" s="14">
        <f>SUM($C$2:C88)</f>
        <v>43938</v>
      </c>
      <c r="V88" s="14">
        <f>SUM($D$2:D88)</f>
        <v>43922</v>
      </c>
      <c r="Z88">
        <f t="shared" si="18"/>
        <v>1.4550160216909047</v>
      </c>
      <c r="AA88">
        <f t="shared" si="19"/>
        <v>2.2101570330771803</v>
      </c>
      <c r="AB88">
        <f t="shared" si="20"/>
        <v>2.2101570330771803</v>
      </c>
    </row>
    <row r="89" spans="1:28" x14ac:dyDescent="0.25">
      <c r="A89" s="3">
        <f t="shared" si="10"/>
        <v>42455</v>
      </c>
      <c r="B89" s="14">
        <v>5977</v>
      </c>
      <c r="C89" s="14">
        <v>6933</v>
      </c>
      <c r="D89" s="14">
        <v>6933</v>
      </c>
      <c r="E89" s="14"/>
      <c r="F89" s="16">
        <f t="shared" si="9"/>
        <v>6614.333333333333</v>
      </c>
      <c r="G89" s="14"/>
      <c r="H89" s="6">
        <f t="shared" si="14"/>
        <v>1927</v>
      </c>
      <c r="I89" s="6">
        <f t="shared" si="15"/>
        <v>2405</v>
      </c>
      <c r="J89" s="6">
        <f t="shared" si="16"/>
        <v>2405</v>
      </c>
      <c r="K89" s="14"/>
      <c r="L89" s="51">
        <f t="shared" si="11"/>
        <v>0.47580246913580249</v>
      </c>
      <c r="M89" s="51">
        <f t="shared" si="12"/>
        <v>0.53113957597173145</v>
      </c>
      <c r="N89" s="51">
        <f t="shared" si="13"/>
        <v>0.53113957597173145</v>
      </c>
      <c r="O89" s="5"/>
      <c r="P89" s="5"/>
      <c r="Q89" s="5"/>
      <c r="R89" s="6">
        <f t="shared" si="17"/>
        <v>2245.6666666666661</v>
      </c>
      <c r="S89" s="5"/>
      <c r="T89" s="14">
        <f>SUM($B$2:B89)</f>
        <v>56124</v>
      </c>
      <c r="U89" s="14">
        <f>SUM($C$2:C89)</f>
        <v>50871</v>
      </c>
      <c r="V89" s="14">
        <f>SUM($D$2:D89)</f>
        <v>50855</v>
      </c>
      <c r="Z89">
        <f t="shared" si="18"/>
        <v>1.4758024691358025</v>
      </c>
      <c r="AA89">
        <f t="shared" si="19"/>
        <v>1.5311395759717314</v>
      </c>
      <c r="AB89">
        <f t="shared" si="20"/>
        <v>1.5311395759717314</v>
      </c>
    </row>
    <row r="90" spans="1:28" x14ac:dyDescent="0.25">
      <c r="A90" s="3">
        <f t="shared" si="10"/>
        <v>42456</v>
      </c>
      <c r="B90" s="14">
        <v>4724</v>
      </c>
      <c r="C90" s="14">
        <v>6824</v>
      </c>
      <c r="D90" s="14">
        <v>6824</v>
      </c>
      <c r="E90" s="14"/>
      <c r="F90" s="16">
        <f t="shared" si="9"/>
        <v>6124</v>
      </c>
      <c r="G90" s="14"/>
      <c r="H90" s="6">
        <f t="shared" si="14"/>
        <v>1366</v>
      </c>
      <c r="I90" s="6">
        <f t="shared" si="15"/>
        <v>4459</v>
      </c>
      <c r="J90" s="6">
        <f t="shared" si="16"/>
        <v>4308</v>
      </c>
      <c r="K90" s="14"/>
      <c r="L90" s="51">
        <f t="shared" si="11"/>
        <v>0.40678975580702798</v>
      </c>
      <c r="M90" s="51">
        <f t="shared" si="12"/>
        <v>1.8854122621564482</v>
      </c>
      <c r="N90" s="51">
        <f t="shared" si="13"/>
        <v>1.712241653418124</v>
      </c>
      <c r="O90" s="5"/>
      <c r="P90" s="5"/>
      <c r="Q90" s="5"/>
      <c r="R90" s="6">
        <f t="shared" si="17"/>
        <v>3377.6666666666665</v>
      </c>
      <c r="S90" s="5"/>
      <c r="T90" s="14">
        <f>SUM($B$2:B90)</f>
        <v>60848</v>
      </c>
      <c r="U90" s="14">
        <f>SUM($C$2:C90)</f>
        <v>57695</v>
      </c>
      <c r="V90" s="14">
        <f>SUM($D$2:D90)</f>
        <v>57679</v>
      </c>
      <c r="Z90">
        <f t="shared" si="18"/>
        <v>1.4067897558070279</v>
      </c>
      <c r="AA90">
        <f t="shared" si="19"/>
        <v>2.8854122621564482</v>
      </c>
      <c r="AB90">
        <f t="shared" si="20"/>
        <v>2.7122416534181242</v>
      </c>
    </row>
    <row r="91" spans="1:28" x14ac:dyDescent="0.25">
      <c r="A91" s="3">
        <f t="shared" si="10"/>
        <v>42457</v>
      </c>
      <c r="B91" s="14">
        <v>3077</v>
      </c>
      <c r="C91" s="14">
        <v>4400</v>
      </c>
      <c r="D91" s="14">
        <v>4740</v>
      </c>
      <c r="E91" s="14"/>
      <c r="F91" s="16">
        <f t="shared" si="9"/>
        <v>4072.3333333333335</v>
      </c>
      <c r="G91" s="14"/>
      <c r="H91" s="6">
        <f t="shared" si="14"/>
        <v>813</v>
      </c>
      <c r="I91" s="6">
        <f t="shared" si="15"/>
        <v>1740</v>
      </c>
      <c r="J91" s="6">
        <f t="shared" si="16"/>
        <v>2231</v>
      </c>
      <c r="K91" s="14"/>
      <c r="L91" s="51">
        <f t="shared" si="11"/>
        <v>0.35909893992932862</v>
      </c>
      <c r="M91" s="51">
        <f t="shared" si="12"/>
        <v>0.65413533834586468</v>
      </c>
      <c r="N91" s="51">
        <f t="shared" si="13"/>
        <v>0.88919888401753688</v>
      </c>
      <c r="O91" s="5"/>
      <c r="P91" s="5"/>
      <c r="Q91" s="5"/>
      <c r="R91" s="6">
        <f t="shared" si="17"/>
        <v>1594.666666666667</v>
      </c>
      <c r="S91" s="5"/>
      <c r="T91" s="14">
        <f>SUM($B$2:B91)</f>
        <v>63925</v>
      </c>
      <c r="U91" s="14">
        <f>SUM($C$2:C91)</f>
        <v>62095</v>
      </c>
      <c r="V91" s="14">
        <f>SUM($D$2:D91)</f>
        <v>62419</v>
      </c>
      <c r="Z91">
        <f t="shared" si="18"/>
        <v>1.3590989399293287</v>
      </c>
      <c r="AA91">
        <f t="shared" si="19"/>
        <v>1.6541353383458646</v>
      </c>
      <c r="AB91">
        <f t="shared" si="20"/>
        <v>1.8891988840175369</v>
      </c>
    </row>
    <row r="92" spans="1:28" x14ac:dyDescent="0.25">
      <c r="A92" s="3">
        <f t="shared" si="10"/>
        <v>42458</v>
      </c>
      <c r="B92" s="14">
        <v>4116</v>
      </c>
      <c r="C92" s="14">
        <v>4790</v>
      </c>
      <c r="D92" s="14">
        <v>4450</v>
      </c>
      <c r="E92" s="14"/>
      <c r="F92" s="16">
        <f t="shared" si="9"/>
        <v>4452</v>
      </c>
      <c r="G92" s="14"/>
      <c r="H92" s="6">
        <f t="shared" si="14"/>
        <v>387</v>
      </c>
      <c r="I92" s="6">
        <f t="shared" si="15"/>
        <v>607</v>
      </c>
      <c r="J92" s="6">
        <f t="shared" si="16"/>
        <v>267</v>
      </c>
      <c r="K92" s="14"/>
      <c r="L92" s="51">
        <f t="shared" si="11"/>
        <v>0.10378117457763475</v>
      </c>
      <c r="M92" s="51">
        <f t="shared" si="12"/>
        <v>0.14511116423619411</v>
      </c>
      <c r="N92" s="51">
        <f t="shared" si="13"/>
        <v>6.3829787234042548E-2</v>
      </c>
      <c r="O92" s="5"/>
      <c r="P92" s="5"/>
      <c r="Q92" s="5"/>
      <c r="R92" s="6">
        <f t="shared" si="17"/>
        <v>420.33333333333348</v>
      </c>
      <c r="S92" s="5"/>
      <c r="T92" s="14">
        <f>SUM($B$2:B92)</f>
        <v>68041</v>
      </c>
      <c r="U92" s="14">
        <f>SUM($C$2:C92)</f>
        <v>66885</v>
      </c>
      <c r="V92" s="14">
        <f>SUM($D$2:D92)</f>
        <v>66869</v>
      </c>
      <c r="Z92">
        <f t="shared" si="18"/>
        <v>1.1037811745776347</v>
      </c>
      <c r="AA92">
        <f t="shared" si="19"/>
        <v>1.1451111642361942</v>
      </c>
      <c r="AB92">
        <f t="shared" si="20"/>
        <v>1.0638297872340425</v>
      </c>
    </row>
    <row r="93" spans="1:28" x14ac:dyDescent="0.25">
      <c r="A93" s="3">
        <f t="shared" si="10"/>
        <v>42459</v>
      </c>
      <c r="B93" s="14">
        <v>6059</v>
      </c>
      <c r="C93" s="14">
        <v>4923</v>
      </c>
      <c r="D93" s="14">
        <v>4923</v>
      </c>
      <c r="E93" s="14"/>
      <c r="F93" s="16">
        <f t="shared" si="9"/>
        <v>5301.666666666667</v>
      </c>
      <c r="G93" s="14"/>
      <c r="H93" s="6">
        <f t="shared" si="14"/>
        <v>1177</v>
      </c>
      <c r="I93" s="6">
        <f t="shared" si="15"/>
        <v>993</v>
      </c>
      <c r="J93" s="6">
        <f t="shared" si="16"/>
        <v>988</v>
      </c>
      <c r="K93" s="14"/>
      <c r="L93" s="51">
        <f t="shared" si="11"/>
        <v>0.24108971732896353</v>
      </c>
      <c r="M93" s="51">
        <f t="shared" si="12"/>
        <v>0.25267175572519085</v>
      </c>
      <c r="N93" s="51">
        <f t="shared" si="13"/>
        <v>0.25108005082592122</v>
      </c>
      <c r="O93" s="5"/>
      <c r="P93" s="5"/>
      <c r="Q93" s="5"/>
      <c r="R93" s="6">
        <f t="shared" si="17"/>
        <v>1052.666666666667</v>
      </c>
      <c r="S93" s="5"/>
      <c r="T93" s="14">
        <f>SUM($B$2:B93)</f>
        <v>74100</v>
      </c>
      <c r="U93" s="14">
        <f>SUM($C$2:C93)</f>
        <v>71808</v>
      </c>
      <c r="V93" s="14">
        <f>SUM($D$2:D93)</f>
        <v>71792</v>
      </c>
      <c r="Z93">
        <f t="shared" si="18"/>
        <v>1.2410897173289634</v>
      </c>
      <c r="AA93">
        <f t="shared" si="19"/>
        <v>1.2526717557251907</v>
      </c>
      <c r="AB93">
        <f t="shared" si="20"/>
        <v>1.2510800508259212</v>
      </c>
    </row>
    <row r="94" spans="1:28" x14ac:dyDescent="0.25">
      <c r="A94" s="3">
        <f t="shared" si="10"/>
        <v>42460</v>
      </c>
      <c r="B94" s="14">
        <v>6254</v>
      </c>
      <c r="C94" s="14">
        <v>6064</v>
      </c>
      <c r="D94" s="14">
        <v>6173</v>
      </c>
      <c r="E94" s="14"/>
      <c r="F94" s="16">
        <f t="shared" si="9"/>
        <v>6163.666666666667</v>
      </c>
      <c r="G94" s="14"/>
      <c r="H94" s="6">
        <f t="shared" si="14"/>
        <v>574</v>
      </c>
      <c r="I94" s="6">
        <f t="shared" si="15"/>
        <v>1727</v>
      </c>
      <c r="J94" s="6">
        <f t="shared" si="16"/>
        <v>1841</v>
      </c>
      <c r="K94" s="14"/>
      <c r="L94" s="51">
        <f t="shared" si="11"/>
        <v>0.10105633802816902</v>
      </c>
      <c r="M94" s="51">
        <f t="shared" si="12"/>
        <v>0.39820152178925522</v>
      </c>
      <c r="N94" s="51">
        <f t="shared" si="13"/>
        <v>0.42497691597414589</v>
      </c>
      <c r="O94" s="5"/>
      <c r="P94" s="5"/>
      <c r="Q94" s="5"/>
      <c r="R94" s="6">
        <f t="shared" si="17"/>
        <v>1380.666666666667</v>
      </c>
      <c r="S94" s="5"/>
      <c r="T94" s="14">
        <f>SUM($B$2:B94)</f>
        <v>80354</v>
      </c>
      <c r="U94" s="14">
        <f>SUM($C$2:C94)</f>
        <v>77872</v>
      </c>
      <c r="V94" s="14">
        <f>SUM($D$2:D94)</f>
        <v>77965</v>
      </c>
      <c r="Z94">
        <f t="shared" si="18"/>
        <v>1.101056338028169</v>
      </c>
      <c r="AA94">
        <f t="shared" si="19"/>
        <v>1.3982015217892552</v>
      </c>
      <c r="AB94">
        <f t="shared" si="20"/>
        <v>1.4249769159741459</v>
      </c>
    </row>
    <row r="95" spans="1:28" x14ac:dyDescent="0.25">
      <c r="A95" s="3">
        <f t="shared" si="10"/>
        <v>42461</v>
      </c>
      <c r="B95" s="14">
        <v>6548</v>
      </c>
      <c r="C95" s="14">
        <v>6922</v>
      </c>
      <c r="D95" s="14">
        <v>6813</v>
      </c>
      <c r="E95" s="14"/>
      <c r="F95" s="16">
        <f t="shared" si="9"/>
        <v>6761</v>
      </c>
      <c r="G95" s="14"/>
      <c r="H95" s="6">
        <f t="shared" si="14"/>
        <v>645</v>
      </c>
      <c r="I95" s="6">
        <f t="shared" si="15"/>
        <v>307</v>
      </c>
      <c r="J95" s="6">
        <f t="shared" si="16"/>
        <v>198</v>
      </c>
      <c r="K95" s="14"/>
      <c r="L95" s="51">
        <f t="shared" si="11"/>
        <v>0.10926647467389462</v>
      </c>
      <c r="M95" s="51">
        <f t="shared" si="12"/>
        <v>4.6409674981103551E-2</v>
      </c>
      <c r="N95" s="51">
        <f t="shared" si="13"/>
        <v>2.9931972789115645E-2</v>
      </c>
      <c r="O95" s="5"/>
      <c r="P95" s="5"/>
      <c r="Q95" s="5"/>
      <c r="R95" s="6">
        <f t="shared" si="17"/>
        <v>383.33333333333303</v>
      </c>
      <c r="S95" s="5"/>
      <c r="T95" s="14">
        <f>SUM($B$2:B95)</f>
        <v>86902</v>
      </c>
      <c r="U95" s="14">
        <f>SUM($C$2:C95)</f>
        <v>84794</v>
      </c>
      <c r="V95" s="14">
        <f>SUM($D$2:D95)</f>
        <v>84778</v>
      </c>
      <c r="Z95">
        <f t="shared" si="18"/>
        <v>1.1092664746738947</v>
      </c>
      <c r="AA95">
        <f t="shared" si="19"/>
        <v>1.0464096749811036</v>
      </c>
      <c r="AB95">
        <f t="shared" si="20"/>
        <v>1.0299319727891156</v>
      </c>
    </row>
    <row r="96" spans="1:28" x14ac:dyDescent="0.25">
      <c r="A96" s="3">
        <f t="shared" si="10"/>
        <v>42462</v>
      </c>
      <c r="B96" s="14">
        <v>6181</v>
      </c>
      <c r="C96" s="14">
        <v>6365</v>
      </c>
      <c r="D96" s="14">
        <v>6365</v>
      </c>
      <c r="E96" s="14"/>
      <c r="F96" s="16">
        <f t="shared" si="9"/>
        <v>6303.666666666667</v>
      </c>
      <c r="G96" s="14"/>
      <c r="H96" s="6">
        <f t="shared" si="14"/>
        <v>204</v>
      </c>
      <c r="I96" s="6">
        <f t="shared" si="15"/>
        <v>-568</v>
      </c>
      <c r="J96" s="6">
        <f t="shared" si="16"/>
        <v>-568</v>
      </c>
      <c r="K96" s="14"/>
      <c r="L96" s="51">
        <f t="shared" si="11"/>
        <v>3.4130834866990131E-2</v>
      </c>
      <c r="M96" s="51">
        <f t="shared" si="12"/>
        <v>-8.1927015721909704E-2</v>
      </c>
      <c r="N96" s="51">
        <f t="shared" si="13"/>
        <v>-8.1927015721909704E-2</v>
      </c>
      <c r="O96" s="5"/>
      <c r="P96" s="5"/>
      <c r="Q96" s="5"/>
      <c r="R96" s="6">
        <f t="shared" si="17"/>
        <v>-310.66666666666606</v>
      </c>
      <c r="S96" s="5"/>
      <c r="T96" s="14">
        <f>SUM($B$2:B96)</f>
        <v>93083</v>
      </c>
      <c r="U96" s="14">
        <f>SUM($C$2:C96)</f>
        <v>91159</v>
      </c>
      <c r="V96" s="14">
        <f>SUM($D$2:D96)</f>
        <v>91143</v>
      </c>
      <c r="Z96">
        <f t="shared" si="18"/>
        <v>1.0341308348669902</v>
      </c>
      <c r="AA96">
        <f t="shared" si="19"/>
        <v>0.91807298427809025</v>
      </c>
      <c r="AB96">
        <f t="shared" si="20"/>
        <v>0.91807298427809025</v>
      </c>
    </row>
    <row r="97" spans="1:28" x14ac:dyDescent="0.25">
      <c r="A97" s="3">
        <f t="shared" si="10"/>
        <v>42463</v>
      </c>
      <c r="B97" s="14">
        <v>4341</v>
      </c>
      <c r="C97" s="14">
        <v>4933</v>
      </c>
      <c r="D97" s="14">
        <v>4933</v>
      </c>
      <c r="E97" s="14"/>
      <c r="F97" s="16">
        <f t="shared" si="9"/>
        <v>4735.666666666667</v>
      </c>
      <c r="G97" s="14"/>
      <c r="H97" s="6">
        <f t="shared" si="14"/>
        <v>-383</v>
      </c>
      <c r="I97" s="6">
        <f t="shared" si="15"/>
        <v>-1891</v>
      </c>
      <c r="J97" s="6">
        <f t="shared" si="16"/>
        <v>-1891</v>
      </c>
      <c r="K97" s="14"/>
      <c r="L97" s="51">
        <f t="shared" si="11"/>
        <v>-8.1075359864521593E-2</v>
      </c>
      <c r="M97" s="51">
        <f t="shared" si="12"/>
        <v>-0.27711019929660025</v>
      </c>
      <c r="N97" s="51">
        <f t="shared" si="13"/>
        <v>-0.27711019929660025</v>
      </c>
      <c r="O97" s="5"/>
      <c r="P97" s="5"/>
      <c r="Q97" s="5"/>
      <c r="R97" s="6">
        <f t="shared" si="17"/>
        <v>-1388.333333333333</v>
      </c>
      <c r="S97" s="5"/>
      <c r="T97" s="14">
        <f>SUM($B$2:B97)</f>
        <v>97424</v>
      </c>
      <c r="U97" s="14">
        <f>SUM($C$2:C97)</f>
        <v>96092</v>
      </c>
      <c r="V97" s="14">
        <f>SUM($D$2:D97)</f>
        <v>96076</v>
      </c>
      <c r="Z97">
        <f t="shared" si="18"/>
        <v>0.91892464013547837</v>
      </c>
      <c r="AA97">
        <f t="shared" si="19"/>
        <v>0.72288980070339981</v>
      </c>
      <c r="AB97">
        <f t="shared" si="20"/>
        <v>0.72288980070339981</v>
      </c>
    </row>
    <row r="98" spans="1:28" x14ac:dyDescent="0.25">
      <c r="A98" s="3">
        <f t="shared" si="10"/>
        <v>42464</v>
      </c>
      <c r="B98" s="14">
        <v>2546</v>
      </c>
      <c r="C98" s="14">
        <v>4031</v>
      </c>
      <c r="D98" s="14">
        <v>4031</v>
      </c>
      <c r="E98" s="14"/>
      <c r="F98" s="16">
        <f t="shared" si="9"/>
        <v>3536</v>
      </c>
      <c r="G98" s="14"/>
      <c r="H98" s="6">
        <f t="shared" si="14"/>
        <v>-531</v>
      </c>
      <c r="I98" s="6">
        <f t="shared" si="15"/>
        <v>-369</v>
      </c>
      <c r="J98" s="6">
        <f t="shared" si="16"/>
        <v>-709</v>
      </c>
      <c r="K98" s="14"/>
      <c r="L98" s="51">
        <f t="shared" si="11"/>
        <v>-0.17257068573285667</v>
      </c>
      <c r="M98" s="51">
        <f t="shared" si="12"/>
        <v>-8.3863636363636362E-2</v>
      </c>
      <c r="N98" s="51">
        <f t="shared" si="13"/>
        <v>-0.14957805907172997</v>
      </c>
      <c r="O98" s="5"/>
      <c r="P98" s="5"/>
      <c r="Q98" s="5"/>
      <c r="R98" s="6">
        <f t="shared" si="17"/>
        <v>-536.33333333333348</v>
      </c>
      <c r="S98" s="5"/>
      <c r="T98" s="14">
        <f>SUM($B$2:B98)</f>
        <v>99970</v>
      </c>
      <c r="U98" s="14">
        <f>SUM($C$2:C98)</f>
        <v>100123</v>
      </c>
      <c r="V98" s="14">
        <f>SUM($D$2:D98)</f>
        <v>100107</v>
      </c>
      <c r="Z98">
        <f t="shared" si="18"/>
        <v>0.82742931426714328</v>
      </c>
      <c r="AA98">
        <f t="shared" si="19"/>
        <v>0.91613636363636364</v>
      </c>
      <c r="AB98">
        <f t="shared" si="20"/>
        <v>0.85042194092827006</v>
      </c>
    </row>
    <row r="99" spans="1:28" x14ac:dyDescent="0.25">
      <c r="A99" s="3">
        <f t="shared" si="10"/>
        <v>42465</v>
      </c>
      <c r="B99" s="14">
        <v>3667</v>
      </c>
      <c r="C99" s="14">
        <v>3251</v>
      </c>
      <c r="D99" s="14">
        <v>3252</v>
      </c>
      <c r="E99" s="14"/>
      <c r="F99" s="16">
        <f t="shared" si="9"/>
        <v>3390</v>
      </c>
      <c r="G99" s="14"/>
      <c r="H99" s="6">
        <f t="shared" si="14"/>
        <v>-449</v>
      </c>
      <c r="I99" s="6">
        <f t="shared" si="15"/>
        <v>-1539</v>
      </c>
      <c r="J99" s="6">
        <f t="shared" si="16"/>
        <v>-1198</v>
      </c>
      <c r="K99" s="14"/>
      <c r="L99" s="51">
        <f t="shared" si="11"/>
        <v>-0.10908649173955297</v>
      </c>
      <c r="M99" s="51">
        <f t="shared" si="12"/>
        <v>-0.32129436325678495</v>
      </c>
      <c r="N99" s="51">
        <f t="shared" si="13"/>
        <v>-0.26921348314606741</v>
      </c>
      <c r="O99" s="5"/>
      <c r="P99" s="5"/>
      <c r="Q99" s="5"/>
      <c r="R99" s="6">
        <f t="shared" si="17"/>
        <v>-1062</v>
      </c>
      <c r="S99" s="5"/>
      <c r="T99" s="14">
        <f>SUM($B$2:B99)</f>
        <v>103637</v>
      </c>
      <c r="U99" s="14">
        <f>SUM($C$2:C99)</f>
        <v>103374</v>
      </c>
      <c r="V99" s="14">
        <f>SUM($D$2:D99)</f>
        <v>103359</v>
      </c>
      <c r="Z99">
        <f t="shared" si="18"/>
        <v>0.89091350826044702</v>
      </c>
      <c r="AA99">
        <f t="shared" si="19"/>
        <v>0.67870563674321505</v>
      </c>
      <c r="AB99">
        <f t="shared" si="20"/>
        <v>0.73078651685393259</v>
      </c>
    </row>
    <row r="100" spans="1:28" x14ac:dyDescent="0.25">
      <c r="A100" s="3">
        <f t="shared" si="10"/>
        <v>42466</v>
      </c>
      <c r="B100" s="14">
        <v>5195</v>
      </c>
      <c r="C100" s="14">
        <v>4289</v>
      </c>
      <c r="D100" s="14">
        <v>4288</v>
      </c>
      <c r="E100" s="14"/>
      <c r="F100" s="16">
        <f t="shared" si="9"/>
        <v>4590.666666666667</v>
      </c>
      <c r="G100" s="14"/>
      <c r="H100" s="6">
        <f t="shared" si="14"/>
        <v>-864</v>
      </c>
      <c r="I100" s="6">
        <f t="shared" si="15"/>
        <v>-634</v>
      </c>
      <c r="J100" s="6">
        <f t="shared" si="16"/>
        <v>-635</v>
      </c>
      <c r="K100" s="14"/>
      <c r="L100" s="51">
        <f t="shared" si="11"/>
        <v>-0.1425977884139297</v>
      </c>
      <c r="M100" s="51">
        <f t="shared" si="12"/>
        <v>-0.12878326223847247</v>
      </c>
      <c r="N100" s="51">
        <f t="shared" si="13"/>
        <v>-0.12898639041235019</v>
      </c>
      <c r="O100" s="5"/>
      <c r="P100" s="5"/>
      <c r="Q100" s="5"/>
      <c r="R100" s="6">
        <f t="shared" si="17"/>
        <v>-711</v>
      </c>
      <c r="S100" s="5"/>
      <c r="T100" s="14">
        <f>SUM($B$2:B100)</f>
        <v>108832</v>
      </c>
      <c r="U100" s="14">
        <f>SUM($C$2:C100)</f>
        <v>107663</v>
      </c>
      <c r="V100" s="14">
        <f>SUM($D$2:D100)</f>
        <v>107647</v>
      </c>
      <c r="Z100">
        <f t="shared" si="18"/>
        <v>0.85740221158607033</v>
      </c>
      <c r="AA100">
        <f t="shared" si="19"/>
        <v>0.87121673776152753</v>
      </c>
      <c r="AB100">
        <f t="shared" si="20"/>
        <v>0.87101360958764984</v>
      </c>
    </row>
    <row r="101" spans="1:28" x14ac:dyDescent="0.25">
      <c r="A101" s="3">
        <f t="shared" si="10"/>
        <v>42467</v>
      </c>
      <c r="B101" s="14">
        <v>5279</v>
      </c>
      <c r="C101" s="14">
        <v>5633</v>
      </c>
      <c r="D101" s="14">
        <v>5633</v>
      </c>
      <c r="E101" s="14"/>
      <c r="F101" s="16">
        <f t="shared" si="9"/>
        <v>5515</v>
      </c>
      <c r="G101" s="14"/>
      <c r="H101" s="6">
        <f t="shared" si="14"/>
        <v>-975</v>
      </c>
      <c r="I101" s="6">
        <f t="shared" si="15"/>
        <v>-431</v>
      </c>
      <c r="J101" s="6">
        <f t="shared" si="16"/>
        <v>-540</v>
      </c>
      <c r="K101" s="14"/>
      <c r="L101" s="51">
        <f t="shared" si="11"/>
        <v>-0.15590022385673169</v>
      </c>
      <c r="M101" s="51">
        <f t="shared" si="12"/>
        <v>-7.1075197889182054E-2</v>
      </c>
      <c r="N101" s="51">
        <f t="shared" si="13"/>
        <v>-8.7477725579134941E-2</v>
      </c>
      <c r="O101" s="5"/>
      <c r="P101" s="5"/>
      <c r="Q101" s="5"/>
      <c r="R101" s="6">
        <f t="shared" si="17"/>
        <v>-648.66666666666697</v>
      </c>
      <c r="S101" s="5"/>
      <c r="T101" s="14">
        <f>SUM($B$2:B101)</f>
        <v>114111</v>
      </c>
      <c r="U101" s="14">
        <f>SUM($C$2:C101)</f>
        <v>113296</v>
      </c>
      <c r="V101" s="14">
        <f>SUM($D$2:D101)</f>
        <v>113280</v>
      </c>
      <c r="Z101">
        <f t="shared" si="18"/>
        <v>0.84409977614326825</v>
      </c>
      <c r="AA101">
        <f t="shared" si="19"/>
        <v>0.92892480211081796</v>
      </c>
      <c r="AB101">
        <f t="shared" si="20"/>
        <v>0.91252227442086509</v>
      </c>
    </row>
    <row r="102" spans="1:28" x14ac:dyDescent="0.25">
      <c r="A102" s="3">
        <f t="shared" si="10"/>
        <v>42468</v>
      </c>
      <c r="B102" s="14">
        <v>4906</v>
      </c>
      <c r="C102" s="14">
        <v>4885</v>
      </c>
      <c r="D102" s="14">
        <v>4939</v>
      </c>
      <c r="E102" s="14"/>
      <c r="F102" s="16">
        <f t="shared" si="9"/>
        <v>4910</v>
      </c>
      <c r="G102" s="14"/>
      <c r="H102" s="6">
        <f t="shared" si="14"/>
        <v>-1642</v>
      </c>
      <c r="I102" s="6">
        <f t="shared" si="15"/>
        <v>-2037</v>
      </c>
      <c r="J102" s="6">
        <f t="shared" si="16"/>
        <v>-1874</v>
      </c>
      <c r="K102" s="14"/>
      <c r="L102" s="51">
        <f t="shared" si="11"/>
        <v>-0.25076359193646913</v>
      </c>
      <c r="M102" s="51">
        <f t="shared" si="12"/>
        <v>-0.29427911008379082</v>
      </c>
      <c r="N102" s="51">
        <f t="shared" si="13"/>
        <v>-0.27506238074269779</v>
      </c>
      <c r="O102" s="5"/>
      <c r="P102" s="5"/>
      <c r="Q102" s="5"/>
      <c r="R102" s="6">
        <f t="shared" si="17"/>
        <v>-1851</v>
      </c>
      <c r="S102" s="5"/>
      <c r="T102" s="14">
        <f>SUM($B$2:B102)</f>
        <v>119017</v>
      </c>
      <c r="U102" s="14">
        <f>SUM($C$2:C102)</f>
        <v>118181</v>
      </c>
      <c r="V102" s="14">
        <f>SUM($D$2:D102)</f>
        <v>118219</v>
      </c>
      <c r="Z102">
        <f t="shared" si="18"/>
        <v>0.74923640806353087</v>
      </c>
      <c r="AA102">
        <f t="shared" si="19"/>
        <v>0.70572088991620918</v>
      </c>
      <c r="AB102">
        <f t="shared" si="20"/>
        <v>0.72493761925730227</v>
      </c>
    </row>
    <row r="103" spans="1:28" x14ac:dyDescent="0.25">
      <c r="A103" s="3">
        <f t="shared" si="10"/>
        <v>42469</v>
      </c>
      <c r="B103" s="14">
        <v>3358</v>
      </c>
      <c r="C103" s="14">
        <v>3990</v>
      </c>
      <c r="D103" s="14">
        <v>3936</v>
      </c>
      <c r="E103" s="14"/>
      <c r="F103" s="16">
        <f t="shared" si="9"/>
        <v>3761.3333333333335</v>
      </c>
      <c r="G103" s="14"/>
      <c r="H103" s="6">
        <f t="shared" si="14"/>
        <v>-2823</v>
      </c>
      <c r="I103" s="6">
        <f t="shared" si="15"/>
        <v>-2375</v>
      </c>
      <c r="J103" s="6">
        <f t="shared" si="16"/>
        <v>-2429</v>
      </c>
      <c r="K103" s="14"/>
      <c r="L103" s="51">
        <f t="shared" si="11"/>
        <v>-0.4567222132341045</v>
      </c>
      <c r="M103" s="51">
        <f t="shared" si="12"/>
        <v>-0.37313432835820898</v>
      </c>
      <c r="N103" s="51">
        <f t="shared" si="13"/>
        <v>-0.38161822466614298</v>
      </c>
      <c r="O103" s="5"/>
      <c r="P103" s="5"/>
      <c r="Q103" s="5"/>
      <c r="R103" s="6">
        <f t="shared" si="17"/>
        <v>-2542.3333333333335</v>
      </c>
      <c r="S103" s="5"/>
      <c r="T103" s="14">
        <f>SUM($B$2:B103)</f>
        <v>122375</v>
      </c>
      <c r="U103" s="14">
        <f>SUM($C$2:C103)</f>
        <v>122171</v>
      </c>
      <c r="V103" s="14">
        <f>SUM($D$2:D103)</f>
        <v>122155</v>
      </c>
      <c r="Z103">
        <f t="shared" si="18"/>
        <v>0.54327778676589544</v>
      </c>
      <c r="AA103">
        <f t="shared" si="19"/>
        <v>0.62686567164179108</v>
      </c>
      <c r="AB103">
        <f t="shared" si="20"/>
        <v>0.61838177533385708</v>
      </c>
    </row>
    <row r="104" spans="1:28" x14ac:dyDescent="0.25">
      <c r="A104" s="3">
        <f t="shared" si="10"/>
        <v>42470</v>
      </c>
      <c r="B104" s="14">
        <v>2888</v>
      </c>
      <c r="C104" s="14">
        <v>2737</v>
      </c>
      <c r="D104" s="14">
        <v>3281</v>
      </c>
      <c r="E104" s="14"/>
      <c r="F104" s="16">
        <f t="shared" si="9"/>
        <v>2968.6666666666665</v>
      </c>
      <c r="G104" s="14"/>
      <c r="H104" s="6">
        <f t="shared" si="14"/>
        <v>-1453</v>
      </c>
      <c r="I104" s="6">
        <f t="shared" si="15"/>
        <v>-2196</v>
      </c>
      <c r="J104" s="6">
        <f t="shared" si="16"/>
        <v>-1652</v>
      </c>
      <c r="K104" s="14"/>
      <c r="L104" s="51">
        <f t="shared" si="11"/>
        <v>-0.33471550334024419</v>
      </c>
      <c r="M104" s="51">
        <f t="shared" si="12"/>
        <v>-0.44516521386580177</v>
      </c>
      <c r="N104" s="51">
        <f t="shared" si="13"/>
        <v>-0.33488749239813503</v>
      </c>
      <c r="O104" s="5"/>
      <c r="P104" s="5"/>
      <c r="Q104" s="5"/>
      <c r="R104" s="6">
        <f t="shared" si="17"/>
        <v>-1767.0000000000005</v>
      </c>
      <c r="S104" s="5"/>
      <c r="T104" s="14">
        <f>SUM($B$2:B104)</f>
        <v>125263</v>
      </c>
      <c r="U104" s="14">
        <f>SUM($C$2:C104)</f>
        <v>124908</v>
      </c>
      <c r="V104" s="14">
        <f>SUM($D$2:D104)</f>
        <v>125436</v>
      </c>
      <c r="Z104">
        <f t="shared" si="18"/>
        <v>0.66528449665975586</v>
      </c>
      <c r="AA104">
        <f t="shared" si="19"/>
        <v>0.55483478613419823</v>
      </c>
      <c r="AB104">
        <f t="shared" si="20"/>
        <v>0.66511250760186502</v>
      </c>
    </row>
    <row r="105" spans="1:28" x14ac:dyDescent="0.25">
      <c r="A105" s="3">
        <f t="shared" si="10"/>
        <v>42471</v>
      </c>
      <c r="B105" s="14">
        <v>1863</v>
      </c>
      <c r="C105" s="14">
        <v>2946</v>
      </c>
      <c r="D105" s="14">
        <v>2402</v>
      </c>
      <c r="E105" s="14"/>
      <c r="F105" s="16">
        <f t="shared" si="9"/>
        <v>2403.6666666666665</v>
      </c>
      <c r="G105" s="14"/>
      <c r="H105" s="6">
        <f t="shared" si="14"/>
        <v>-683</v>
      </c>
      <c r="I105" s="6">
        <f t="shared" si="15"/>
        <v>-1085</v>
      </c>
      <c r="J105" s="6">
        <f t="shared" si="16"/>
        <v>-1629</v>
      </c>
      <c r="K105" s="14"/>
      <c r="L105" s="51">
        <f t="shared" si="11"/>
        <v>-0.26826394344069127</v>
      </c>
      <c r="M105" s="51">
        <f t="shared" si="12"/>
        <v>-0.26916397916149837</v>
      </c>
      <c r="N105" s="51">
        <f t="shared" si="13"/>
        <v>-0.40411808484247086</v>
      </c>
      <c r="O105" s="5"/>
      <c r="P105" s="5"/>
      <c r="Q105" s="5"/>
      <c r="R105" s="6">
        <f t="shared" si="17"/>
        <v>-1132.3333333333335</v>
      </c>
      <c r="S105" s="5"/>
      <c r="T105" s="14">
        <f>SUM($B$2:B105)</f>
        <v>127126</v>
      </c>
      <c r="U105" s="14">
        <f>SUM($C$2:C105)</f>
        <v>127854</v>
      </c>
      <c r="V105" s="14">
        <f>SUM($D$2:D105)</f>
        <v>127838</v>
      </c>
      <c r="Z105">
        <f t="shared" si="18"/>
        <v>0.73173605655930873</v>
      </c>
      <c r="AA105">
        <f t="shared" si="19"/>
        <v>0.73083602083850163</v>
      </c>
      <c r="AB105">
        <f t="shared" si="20"/>
        <v>0.5958819151575292</v>
      </c>
    </row>
    <row r="106" spans="1:28" x14ac:dyDescent="0.25">
      <c r="A106" s="3">
        <f t="shared" si="10"/>
        <v>42472</v>
      </c>
      <c r="B106" s="14">
        <v>1599</v>
      </c>
      <c r="C106" s="14">
        <v>2218</v>
      </c>
      <c r="D106" s="14">
        <v>2218</v>
      </c>
      <c r="E106" s="14"/>
      <c r="F106" s="16">
        <f t="shared" si="9"/>
        <v>2011.6666666666667</v>
      </c>
      <c r="G106" s="14"/>
      <c r="H106" s="6">
        <f t="shared" si="14"/>
        <v>-2068</v>
      </c>
      <c r="I106" s="6">
        <f t="shared" si="15"/>
        <v>-1033</v>
      </c>
      <c r="J106" s="6">
        <f t="shared" si="16"/>
        <v>-1034</v>
      </c>
      <c r="K106" s="14"/>
      <c r="L106" s="51">
        <f t="shared" si="11"/>
        <v>-0.56394873193346062</v>
      </c>
      <c r="M106" s="51">
        <f t="shared" si="12"/>
        <v>-0.31774838511227316</v>
      </c>
      <c r="N106" s="51">
        <f t="shared" si="13"/>
        <v>-0.31795817958179584</v>
      </c>
      <c r="O106" s="5"/>
      <c r="P106" s="5"/>
      <c r="Q106" s="5"/>
      <c r="R106" s="6">
        <f t="shared" si="17"/>
        <v>-1378.3333333333333</v>
      </c>
      <c r="S106" s="5"/>
      <c r="T106" s="14">
        <f>SUM($B$2:B106)</f>
        <v>128725</v>
      </c>
      <c r="U106" s="14">
        <f>SUM($C$2:C106)</f>
        <v>130072</v>
      </c>
      <c r="V106" s="14">
        <f>SUM($D$2:D106)</f>
        <v>130056</v>
      </c>
      <c r="Z106">
        <f t="shared" si="18"/>
        <v>0.43605126806653943</v>
      </c>
      <c r="AA106">
        <f t="shared" si="19"/>
        <v>0.6822516148877269</v>
      </c>
      <c r="AB106">
        <f t="shared" si="20"/>
        <v>0.68204182041820416</v>
      </c>
    </row>
    <row r="107" spans="1:28" x14ac:dyDescent="0.25">
      <c r="A107" s="3">
        <f t="shared" si="10"/>
        <v>42473</v>
      </c>
      <c r="B107" s="14">
        <v>2467</v>
      </c>
      <c r="C107" s="14">
        <v>1287</v>
      </c>
      <c r="D107" s="14">
        <v>2138</v>
      </c>
      <c r="E107" s="14"/>
      <c r="F107" s="16">
        <f t="shared" si="9"/>
        <v>1964</v>
      </c>
      <c r="G107" s="14"/>
      <c r="H107" s="6">
        <f t="shared" si="14"/>
        <v>-2728</v>
      </c>
      <c r="I107" s="6">
        <f t="shared" si="15"/>
        <v>-3002</v>
      </c>
      <c r="J107" s="6">
        <f t="shared" si="16"/>
        <v>-2150</v>
      </c>
      <c r="K107" s="14"/>
      <c r="L107" s="51">
        <f t="shared" si="11"/>
        <v>-0.52512030798845044</v>
      </c>
      <c r="M107" s="51">
        <f t="shared" si="12"/>
        <v>-0.69993005362555372</v>
      </c>
      <c r="N107" s="51">
        <f t="shared" si="13"/>
        <v>-0.50139925373134331</v>
      </c>
      <c r="O107" s="5"/>
      <c r="P107" s="5"/>
      <c r="Q107" s="5"/>
      <c r="R107" s="6">
        <f t="shared" si="17"/>
        <v>-2626.666666666667</v>
      </c>
      <c r="S107" s="5"/>
      <c r="T107" s="14">
        <f>SUM($B$2:B107)</f>
        <v>131192</v>
      </c>
      <c r="U107" s="14">
        <f>SUM($C$2:C107)</f>
        <v>131359</v>
      </c>
      <c r="V107" s="14">
        <f>SUM($D$2:D107)</f>
        <v>132194</v>
      </c>
      <c r="Z107">
        <f t="shared" si="18"/>
        <v>0.47487969201154956</v>
      </c>
      <c r="AA107">
        <f t="shared" si="19"/>
        <v>0.30006994637444628</v>
      </c>
      <c r="AB107">
        <f t="shared" si="20"/>
        <v>0.49860074626865669</v>
      </c>
    </row>
    <row r="108" spans="1:28" x14ac:dyDescent="0.25">
      <c r="A108" s="3">
        <f t="shared" si="10"/>
        <v>42474</v>
      </c>
      <c r="B108" s="14">
        <v>3326</v>
      </c>
      <c r="C108" s="14">
        <v>3394</v>
      </c>
      <c r="D108" s="14">
        <v>2543</v>
      </c>
      <c r="E108" s="14"/>
      <c r="F108" s="16">
        <f t="shared" si="9"/>
        <v>3087.6666666666665</v>
      </c>
      <c r="G108" s="14"/>
      <c r="H108" s="6">
        <f t="shared" si="14"/>
        <v>-1953</v>
      </c>
      <c r="I108" s="6">
        <f t="shared" si="15"/>
        <v>-2239</v>
      </c>
      <c r="J108" s="6">
        <f t="shared" si="16"/>
        <v>-3090</v>
      </c>
      <c r="K108" s="14"/>
      <c r="L108" s="51">
        <f t="shared" si="11"/>
        <v>-0.36995643114226179</v>
      </c>
      <c r="M108" s="51">
        <f t="shared" si="12"/>
        <v>-0.3974791407775608</v>
      </c>
      <c r="N108" s="51">
        <f t="shared" si="13"/>
        <v>-0.5485531688265578</v>
      </c>
      <c r="O108" s="5"/>
      <c r="P108" s="5"/>
      <c r="Q108" s="5"/>
      <c r="R108" s="6">
        <f t="shared" si="17"/>
        <v>-2427.3333333333335</v>
      </c>
      <c r="S108" s="5"/>
      <c r="T108" s="14">
        <f>SUM($B$2:B108)</f>
        <v>134518</v>
      </c>
      <c r="U108" s="14">
        <f>SUM($C$2:C108)</f>
        <v>134753</v>
      </c>
      <c r="V108" s="14">
        <f>SUM($D$2:D108)</f>
        <v>134737</v>
      </c>
      <c r="Z108">
        <f t="shared" si="18"/>
        <v>0.63004356885773816</v>
      </c>
      <c r="AA108">
        <f t="shared" si="19"/>
        <v>0.60252085922243914</v>
      </c>
      <c r="AB108">
        <f t="shared" si="20"/>
        <v>0.4514468311734422</v>
      </c>
    </row>
    <row r="109" spans="1:28" x14ac:dyDescent="0.25">
      <c r="A109" s="3">
        <f t="shared" si="10"/>
        <v>42475</v>
      </c>
      <c r="B109" s="14">
        <v>3417</v>
      </c>
      <c r="C109" s="14">
        <v>2945</v>
      </c>
      <c r="D109" s="14">
        <v>2945</v>
      </c>
      <c r="E109" s="14"/>
      <c r="F109" s="16">
        <f t="shared" si="9"/>
        <v>3102.3333333333335</v>
      </c>
      <c r="G109" s="14"/>
      <c r="H109" s="6">
        <f t="shared" si="14"/>
        <v>-1489</v>
      </c>
      <c r="I109" s="6">
        <f t="shared" si="15"/>
        <v>-1940</v>
      </c>
      <c r="J109" s="6">
        <f t="shared" si="16"/>
        <v>-1994</v>
      </c>
      <c r="K109" s="14"/>
      <c r="L109" s="51">
        <f t="shared" si="11"/>
        <v>-0.30350591112922953</v>
      </c>
      <c r="M109" s="51">
        <f t="shared" si="12"/>
        <v>-0.39713408393039917</v>
      </c>
      <c r="N109" s="51">
        <f t="shared" si="13"/>
        <v>-0.40372545049605185</v>
      </c>
      <c r="O109" s="5"/>
      <c r="P109" s="5"/>
      <c r="Q109" s="5"/>
      <c r="R109" s="6">
        <f t="shared" si="17"/>
        <v>-1807.6666666666665</v>
      </c>
      <c r="S109" s="5"/>
      <c r="T109" s="14">
        <f>SUM($B$2:B109)</f>
        <v>137935</v>
      </c>
      <c r="U109" s="14">
        <f>SUM($C$2:C109)</f>
        <v>137698</v>
      </c>
      <c r="V109" s="14">
        <f>SUM($D$2:D109)</f>
        <v>137682</v>
      </c>
      <c r="Z109">
        <f t="shared" si="18"/>
        <v>0.69649408887077047</v>
      </c>
      <c r="AA109">
        <f t="shared" si="19"/>
        <v>0.60286591606960083</v>
      </c>
      <c r="AB109">
        <f t="shared" si="20"/>
        <v>0.5962745495039482</v>
      </c>
    </row>
    <row r="110" spans="1:28" x14ac:dyDescent="0.25">
      <c r="A110" s="3">
        <f t="shared" si="10"/>
        <v>42476</v>
      </c>
      <c r="B110" s="14">
        <v>3045</v>
      </c>
      <c r="C110" s="14">
        <v>3699</v>
      </c>
      <c r="D110" s="14">
        <v>3699</v>
      </c>
      <c r="E110" s="14"/>
      <c r="F110" s="16">
        <f t="shared" si="9"/>
        <v>3481</v>
      </c>
      <c r="G110" s="14"/>
      <c r="H110" s="6">
        <f t="shared" si="14"/>
        <v>-313</v>
      </c>
      <c r="I110" s="6">
        <f t="shared" si="15"/>
        <v>-291</v>
      </c>
      <c r="J110" s="6">
        <f t="shared" si="16"/>
        <v>-237</v>
      </c>
      <c r="K110" s="14"/>
      <c r="L110" s="51">
        <f t="shared" si="11"/>
        <v>-9.3210244192972011E-2</v>
      </c>
      <c r="M110" s="51">
        <f t="shared" si="12"/>
        <v>-7.2932330827067668E-2</v>
      </c>
      <c r="N110" s="51">
        <f t="shared" si="13"/>
        <v>-6.0213414634146339E-2</v>
      </c>
      <c r="O110" s="5"/>
      <c r="P110" s="5"/>
      <c r="Q110" s="5"/>
      <c r="R110" s="6">
        <f t="shared" si="17"/>
        <v>-280.33333333333348</v>
      </c>
      <c r="S110" s="5"/>
      <c r="T110" s="14">
        <f>SUM($B$2:B110)</f>
        <v>140980</v>
      </c>
      <c r="U110" s="14">
        <f>SUM($C$2:C110)</f>
        <v>141397</v>
      </c>
      <c r="V110" s="14">
        <f>SUM($D$2:D110)</f>
        <v>141381</v>
      </c>
      <c r="Z110">
        <f t="shared" si="18"/>
        <v>0.90678975580702803</v>
      </c>
      <c r="AA110">
        <f t="shared" si="19"/>
        <v>0.92706766917293237</v>
      </c>
      <c r="AB110">
        <f t="shared" si="20"/>
        <v>0.93978658536585369</v>
      </c>
    </row>
    <row r="111" spans="1:28" x14ac:dyDescent="0.25">
      <c r="A111" s="3">
        <f t="shared" si="10"/>
        <v>42477</v>
      </c>
      <c r="B111" s="14">
        <v>2108</v>
      </c>
      <c r="C111" s="14">
        <v>1945</v>
      </c>
      <c r="D111" s="14">
        <v>2327</v>
      </c>
      <c r="E111" s="14"/>
      <c r="F111" s="16">
        <f t="shared" si="9"/>
        <v>2126.6666666666665</v>
      </c>
      <c r="G111" s="14"/>
      <c r="H111" s="6">
        <f t="shared" si="14"/>
        <v>-780</v>
      </c>
      <c r="I111" s="6">
        <f t="shared" si="15"/>
        <v>-792</v>
      </c>
      <c r="J111" s="6">
        <f t="shared" si="16"/>
        <v>-954</v>
      </c>
      <c r="K111" s="14"/>
      <c r="L111" s="51">
        <f t="shared" si="11"/>
        <v>-0.27008310249307477</v>
      </c>
      <c r="M111" s="51">
        <f t="shared" si="12"/>
        <v>-0.28936792108147608</v>
      </c>
      <c r="N111" s="51">
        <f t="shared" si="13"/>
        <v>-0.29076501066747945</v>
      </c>
      <c r="O111" s="5"/>
      <c r="P111" s="5"/>
      <c r="Q111" s="5"/>
      <c r="R111" s="6">
        <f t="shared" si="17"/>
        <v>-842</v>
      </c>
      <c r="S111" s="5"/>
      <c r="T111" s="14">
        <f>SUM($B$2:B111)</f>
        <v>143088</v>
      </c>
      <c r="U111" s="14">
        <f>SUM($C$2:C111)</f>
        <v>143342</v>
      </c>
      <c r="V111" s="14">
        <f>SUM($D$2:D111)</f>
        <v>143708</v>
      </c>
      <c r="Z111">
        <f t="shared" si="18"/>
        <v>0.72991689750692523</v>
      </c>
      <c r="AA111">
        <f t="shared" si="19"/>
        <v>0.71063207891852398</v>
      </c>
      <c r="AB111">
        <f t="shared" si="20"/>
        <v>0.7092349893325206</v>
      </c>
    </row>
    <row r="112" spans="1:28" x14ac:dyDescent="0.25">
      <c r="A112" s="3">
        <f t="shared" si="10"/>
        <v>42478</v>
      </c>
      <c r="B112" s="14">
        <v>1376</v>
      </c>
      <c r="C112" s="14">
        <v>1842</v>
      </c>
      <c r="D112" s="14">
        <v>2018</v>
      </c>
      <c r="E112" s="14"/>
      <c r="F112" s="16">
        <f t="shared" si="9"/>
        <v>1745.3333333333333</v>
      </c>
      <c r="G112" s="14"/>
      <c r="H112" s="6">
        <f t="shared" si="14"/>
        <v>-487</v>
      </c>
      <c r="I112" s="6">
        <f t="shared" si="15"/>
        <v>-1104</v>
      </c>
      <c r="J112" s="6">
        <f t="shared" si="16"/>
        <v>-384</v>
      </c>
      <c r="K112" s="14"/>
      <c r="L112" s="51">
        <f t="shared" si="11"/>
        <v>-0.26140633387010198</v>
      </c>
      <c r="M112" s="51">
        <f t="shared" si="12"/>
        <v>-0.37474541751527496</v>
      </c>
      <c r="N112" s="51">
        <f t="shared" si="13"/>
        <v>-0.15986677768526228</v>
      </c>
      <c r="O112" s="5"/>
      <c r="P112" s="5"/>
      <c r="Q112" s="5"/>
      <c r="R112" s="6">
        <f t="shared" si="17"/>
        <v>-658.33333333333326</v>
      </c>
      <c r="S112" s="5"/>
      <c r="T112" s="14">
        <f>SUM($B$2:B112)</f>
        <v>144464</v>
      </c>
      <c r="U112" s="14">
        <f>SUM($C$2:C112)</f>
        <v>145184</v>
      </c>
      <c r="V112" s="14">
        <f>SUM($D$2:D112)</f>
        <v>145726</v>
      </c>
      <c r="Z112">
        <f t="shared" si="18"/>
        <v>0.73859366612989796</v>
      </c>
      <c r="AA112">
        <f t="shared" si="19"/>
        <v>0.6252545824847251</v>
      </c>
      <c r="AB112">
        <f t="shared" si="20"/>
        <v>0.84013322231473775</v>
      </c>
    </row>
    <row r="113" spans="1:28" x14ac:dyDescent="0.25">
      <c r="A113" s="3">
        <f t="shared" si="10"/>
        <v>42479</v>
      </c>
      <c r="B113" s="14">
        <v>1716</v>
      </c>
      <c r="C113" s="14">
        <v>1881</v>
      </c>
      <c r="D113" s="14">
        <v>1323</v>
      </c>
      <c r="E113" s="14"/>
      <c r="F113" s="16">
        <f t="shared" si="9"/>
        <v>1640</v>
      </c>
      <c r="G113" s="14"/>
      <c r="H113" s="6">
        <f t="shared" si="14"/>
        <v>117</v>
      </c>
      <c r="I113" s="6">
        <f t="shared" si="15"/>
        <v>-337</v>
      </c>
      <c r="J113" s="6">
        <f t="shared" si="16"/>
        <v>-895</v>
      </c>
      <c r="K113" s="14"/>
      <c r="L113" s="51">
        <f t="shared" si="11"/>
        <v>7.3170731707317069E-2</v>
      </c>
      <c r="M113" s="51">
        <f t="shared" si="12"/>
        <v>-0.15193868349864742</v>
      </c>
      <c r="N113" s="51">
        <f t="shared" si="13"/>
        <v>-0.40351668169522092</v>
      </c>
      <c r="O113" s="5"/>
      <c r="P113" s="5"/>
      <c r="Q113" s="5"/>
      <c r="R113" s="6">
        <f t="shared" si="17"/>
        <v>-371.66666666666674</v>
      </c>
      <c r="S113" s="5"/>
      <c r="T113" s="14">
        <f>SUM($B$2:B113)</f>
        <v>146180</v>
      </c>
      <c r="U113" s="14">
        <f>SUM($C$2:C113)</f>
        <v>147065</v>
      </c>
      <c r="V113" s="14">
        <f>SUM($D$2:D113)</f>
        <v>147049</v>
      </c>
      <c r="Z113">
        <f t="shared" si="18"/>
        <v>1.0731707317073171</v>
      </c>
      <c r="AA113">
        <f t="shared" si="19"/>
        <v>0.84806131650135252</v>
      </c>
      <c r="AB113">
        <f t="shared" si="20"/>
        <v>0.59648331830477908</v>
      </c>
    </row>
    <row r="114" spans="1:28" x14ac:dyDescent="0.25">
      <c r="A114" s="3">
        <f t="shared" si="10"/>
        <v>42480</v>
      </c>
      <c r="B114" s="14">
        <v>2183</v>
      </c>
      <c r="C114" s="14">
        <v>1226</v>
      </c>
      <c r="D114" s="14">
        <v>1388</v>
      </c>
      <c r="E114" s="14"/>
      <c r="F114" s="16">
        <f t="shared" si="9"/>
        <v>1599</v>
      </c>
      <c r="G114" s="14"/>
      <c r="H114" s="6">
        <f t="shared" si="14"/>
        <v>-284</v>
      </c>
      <c r="I114" s="6">
        <f t="shared" si="15"/>
        <v>-61</v>
      </c>
      <c r="J114" s="6">
        <f t="shared" si="16"/>
        <v>-750</v>
      </c>
      <c r="K114" s="14"/>
      <c r="L114" s="51">
        <f t="shared" si="11"/>
        <v>-0.11511957843534658</v>
      </c>
      <c r="M114" s="51">
        <f t="shared" si="12"/>
        <v>-4.73970473970474E-2</v>
      </c>
      <c r="N114" s="51">
        <f t="shared" si="13"/>
        <v>-0.35079513564078579</v>
      </c>
      <c r="O114" s="5"/>
      <c r="P114" s="5"/>
      <c r="Q114" s="5"/>
      <c r="R114" s="6">
        <f t="shared" si="17"/>
        <v>-365</v>
      </c>
      <c r="S114" s="5"/>
      <c r="T114" s="14">
        <f>SUM($B$2:B114)</f>
        <v>148363</v>
      </c>
      <c r="U114" s="14">
        <f>SUM($C$2:C114)</f>
        <v>148291</v>
      </c>
      <c r="V114" s="14">
        <f>SUM($D$2:D114)</f>
        <v>148437</v>
      </c>
      <c r="Z114">
        <f t="shared" si="18"/>
        <v>0.88488042156465341</v>
      </c>
      <c r="AA114">
        <f t="shared" si="19"/>
        <v>0.95260295260295258</v>
      </c>
      <c r="AB114">
        <f t="shared" si="20"/>
        <v>0.64920486435921421</v>
      </c>
    </row>
    <row r="115" spans="1:28" x14ac:dyDescent="0.25">
      <c r="A115" s="3">
        <f t="shared" si="10"/>
        <v>42481</v>
      </c>
      <c r="B115" s="14">
        <v>2489</v>
      </c>
      <c r="C115" s="14">
        <v>2357</v>
      </c>
      <c r="D115" s="14">
        <v>2195</v>
      </c>
      <c r="E115" s="14"/>
      <c r="F115" s="16">
        <f t="shared" si="9"/>
        <v>2347</v>
      </c>
      <c r="G115" s="14"/>
      <c r="H115" s="6">
        <f t="shared" si="14"/>
        <v>-837</v>
      </c>
      <c r="I115" s="6">
        <f t="shared" si="15"/>
        <v>-1037</v>
      </c>
      <c r="J115" s="6">
        <f t="shared" si="16"/>
        <v>-348</v>
      </c>
      <c r="K115" s="14"/>
      <c r="L115" s="51">
        <f t="shared" si="11"/>
        <v>-0.25165363800360796</v>
      </c>
      <c r="M115" s="51">
        <f t="shared" si="12"/>
        <v>-0.30553918680023573</v>
      </c>
      <c r="N115" s="51">
        <f t="shared" si="13"/>
        <v>-0.1368462445930004</v>
      </c>
      <c r="O115" s="5"/>
      <c r="P115" s="5"/>
      <c r="Q115" s="5"/>
      <c r="R115" s="6">
        <f t="shared" si="17"/>
        <v>-740.66666666666652</v>
      </c>
      <c r="S115" s="5"/>
      <c r="T115" s="14">
        <f>SUM($B$2:B115)</f>
        <v>150852</v>
      </c>
      <c r="U115" s="14">
        <f>SUM($C$2:C115)</f>
        <v>150648</v>
      </c>
      <c r="V115" s="14">
        <f>SUM($D$2:D115)</f>
        <v>150632</v>
      </c>
      <c r="Z115">
        <f t="shared" si="18"/>
        <v>0.74834636199639204</v>
      </c>
      <c r="AA115">
        <f t="shared" si="19"/>
        <v>0.69446081319976427</v>
      </c>
      <c r="AB115">
        <f t="shared" si="20"/>
        <v>0.86315375540699957</v>
      </c>
    </row>
    <row r="116" spans="1:28" x14ac:dyDescent="0.25">
      <c r="A116" s="3">
        <f t="shared" si="10"/>
        <v>42482</v>
      </c>
      <c r="B116" s="14">
        <v>2090</v>
      </c>
      <c r="C116" s="14">
        <v>2481</v>
      </c>
      <c r="D116" s="14">
        <v>2481</v>
      </c>
      <c r="E116" s="14"/>
      <c r="F116" s="16">
        <f t="shared" si="9"/>
        <v>2350.6666666666665</v>
      </c>
      <c r="G116" s="14"/>
      <c r="H116" s="6">
        <f t="shared" si="14"/>
        <v>-1327</v>
      </c>
      <c r="I116" s="6">
        <f t="shared" si="15"/>
        <v>-464</v>
      </c>
      <c r="J116" s="6">
        <f t="shared" si="16"/>
        <v>-464</v>
      </c>
      <c r="K116" s="14"/>
      <c r="L116" s="51">
        <f t="shared" si="11"/>
        <v>-0.38835235586772021</v>
      </c>
      <c r="M116" s="51">
        <f t="shared" si="12"/>
        <v>-0.15755517826825127</v>
      </c>
      <c r="N116" s="51">
        <f t="shared" si="13"/>
        <v>-0.15755517826825127</v>
      </c>
      <c r="O116" s="5"/>
      <c r="P116" s="5"/>
      <c r="Q116" s="5"/>
      <c r="R116" s="6">
        <f t="shared" si="17"/>
        <v>-751.66666666666697</v>
      </c>
      <c r="S116" s="5"/>
      <c r="T116" s="14">
        <f>SUM($B$2:B116)</f>
        <v>152942</v>
      </c>
      <c r="U116" s="14">
        <f>SUM($C$2:C116)</f>
        <v>153129</v>
      </c>
      <c r="V116" s="14">
        <f>SUM($D$2:D116)</f>
        <v>153113</v>
      </c>
      <c r="Z116">
        <f t="shared" si="18"/>
        <v>0.61164764413227979</v>
      </c>
      <c r="AA116">
        <f t="shared" si="19"/>
        <v>0.84244482173174873</v>
      </c>
      <c r="AB116">
        <f t="shared" si="20"/>
        <v>0.84244482173174873</v>
      </c>
    </row>
    <row r="117" spans="1:28" x14ac:dyDescent="0.25">
      <c r="A117" s="3">
        <f t="shared" si="10"/>
        <v>42483</v>
      </c>
      <c r="B117" s="14">
        <v>1904</v>
      </c>
      <c r="C117" s="14">
        <v>1870</v>
      </c>
      <c r="D117" s="14">
        <v>1870</v>
      </c>
      <c r="E117" s="14"/>
      <c r="F117" s="16">
        <f t="shared" si="9"/>
        <v>1881.3333333333333</v>
      </c>
      <c r="G117" s="14"/>
      <c r="H117" s="6">
        <f t="shared" si="14"/>
        <v>-1141</v>
      </c>
      <c r="I117" s="6">
        <f t="shared" si="15"/>
        <v>-1829</v>
      </c>
      <c r="J117" s="6">
        <f t="shared" si="16"/>
        <v>-1829</v>
      </c>
      <c r="K117" s="14"/>
      <c r="L117" s="51">
        <f t="shared" si="11"/>
        <v>-0.37471264367816093</v>
      </c>
      <c r="M117" s="51">
        <f t="shared" si="12"/>
        <v>-0.49445796161124628</v>
      </c>
      <c r="N117" s="51">
        <f t="shared" si="13"/>
        <v>-0.49445796161124628</v>
      </c>
      <c r="O117" s="5"/>
      <c r="P117" s="5"/>
      <c r="Q117" s="5"/>
      <c r="R117" s="6">
        <f t="shared" si="17"/>
        <v>-1599.6666666666667</v>
      </c>
      <c r="S117" s="5"/>
      <c r="T117" s="14">
        <f>SUM($B$2:B117)</f>
        <v>154846</v>
      </c>
      <c r="U117" s="14">
        <f>SUM($C$2:C117)</f>
        <v>154999</v>
      </c>
      <c r="V117" s="14">
        <f>SUM($D$2:D117)</f>
        <v>154983</v>
      </c>
      <c r="Z117">
        <f t="shared" si="18"/>
        <v>0.62528735632183907</v>
      </c>
      <c r="AA117">
        <f t="shared" si="19"/>
        <v>0.50554203838875367</v>
      </c>
      <c r="AB117">
        <f t="shared" si="20"/>
        <v>0.50554203838875367</v>
      </c>
    </row>
    <row r="118" spans="1:28" x14ac:dyDescent="0.25">
      <c r="A118" s="3">
        <f t="shared" si="10"/>
        <v>42484</v>
      </c>
      <c r="B118" s="14">
        <v>1273</v>
      </c>
      <c r="C118" s="14">
        <v>1514</v>
      </c>
      <c r="D118" s="14">
        <v>1514</v>
      </c>
      <c r="E118" s="14"/>
      <c r="F118" s="16">
        <f t="shared" si="9"/>
        <v>1433.6666666666667</v>
      </c>
      <c r="G118" s="14"/>
      <c r="H118" s="6">
        <f t="shared" si="14"/>
        <v>-835</v>
      </c>
      <c r="I118" s="6">
        <f t="shared" si="15"/>
        <v>-431</v>
      </c>
      <c r="J118" s="6">
        <f t="shared" si="16"/>
        <v>-813</v>
      </c>
      <c r="K118" s="14"/>
      <c r="L118" s="51">
        <f t="shared" si="11"/>
        <v>-0.39611005692599621</v>
      </c>
      <c r="M118" s="51">
        <f t="shared" si="12"/>
        <v>-0.22159383033419022</v>
      </c>
      <c r="N118" s="51">
        <f t="shared" si="13"/>
        <v>-0.34937688010313711</v>
      </c>
      <c r="O118" s="5"/>
      <c r="P118" s="5"/>
      <c r="Q118" s="5"/>
      <c r="R118" s="6">
        <f t="shared" si="17"/>
        <v>-692.99999999999977</v>
      </c>
      <c r="S118" s="5"/>
      <c r="T118" s="14">
        <f>SUM($B$2:B118)</f>
        <v>156119</v>
      </c>
      <c r="U118" s="14">
        <f>SUM($C$2:C118)</f>
        <v>156513</v>
      </c>
      <c r="V118" s="14">
        <f>SUM($D$2:D118)</f>
        <v>156497</v>
      </c>
      <c r="Z118">
        <f t="shared" si="18"/>
        <v>0.60388994307400379</v>
      </c>
      <c r="AA118">
        <f t="shared" si="19"/>
        <v>0.77840616966580978</v>
      </c>
      <c r="AB118">
        <f t="shared" si="20"/>
        <v>0.65062311989686294</v>
      </c>
    </row>
    <row r="119" spans="1:28" x14ac:dyDescent="0.25">
      <c r="A119" s="3">
        <f t="shared" si="10"/>
        <v>42485</v>
      </c>
      <c r="B119" s="14">
        <v>703</v>
      </c>
      <c r="C119" s="14">
        <v>1257</v>
      </c>
      <c r="D119" s="14">
        <v>1257</v>
      </c>
      <c r="E119" s="14"/>
      <c r="F119" s="16">
        <f t="shared" si="9"/>
        <v>1072.3333333333333</v>
      </c>
      <c r="G119" s="14"/>
      <c r="H119" s="6">
        <f t="shared" si="14"/>
        <v>-673</v>
      </c>
      <c r="I119" s="6">
        <f t="shared" si="15"/>
        <v>-585</v>
      </c>
      <c r="J119" s="6">
        <f t="shared" si="16"/>
        <v>-761</v>
      </c>
      <c r="K119" s="14"/>
      <c r="L119" s="51">
        <f t="shared" si="11"/>
        <v>-0.48909883720930231</v>
      </c>
      <c r="M119" s="51">
        <f t="shared" si="12"/>
        <v>-0.31758957654723124</v>
      </c>
      <c r="N119" s="51">
        <f t="shared" si="13"/>
        <v>-0.37710604558969274</v>
      </c>
      <c r="O119" s="5"/>
      <c r="P119" s="5"/>
      <c r="Q119" s="5"/>
      <c r="R119" s="6">
        <f t="shared" si="17"/>
        <v>-673</v>
      </c>
      <c r="S119" s="5"/>
      <c r="T119" s="14">
        <f>SUM($B$2:B119)</f>
        <v>156822</v>
      </c>
      <c r="U119" s="14">
        <f>SUM($C$2:C119)</f>
        <v>157770</v>
      </c>
      <c r="V119" s="14">
        <f>SUM($D$2:D119)</f>
        <v>157754</v>
      </c>
      <c r="Z119">
        <f t="shared" si="18"/>
        <v>0.51090116279069764</v>
      </c>
      <c r="AA119">
        <f t="shared" si="19"/>
        <v>0.6824104234527687</v>
      </c>
      <c r="AB119">
        <f t="shared" si="20"/>
        <v>0.62289395441030726</v>
      </c>
    </row>
    <row r="120" spans="1:28" x14ac:dyDescent="0.25">
      <c r="A120" s="3">
        <f t="shared" si="10"/>
        <v>42486</v>
      </c>
      <c r="B120" s="14">
        <v>1116</v>
      </c>
      <c r="C120" s="14">
        <v>988</v>
      </c>
      <c r="D120" s="14">
        <v>988</v>
      </c>
      <c r="E120" s="14"/>
      <c r="F120" s="16">
        <f t="shared" si="9"/>
        <v>1030.6666666666667</v>
      </c>
      <c r="G120" s="14"/>
      <c r="H120" s="6">
        <f t="shared" si="14"/>
        <v>-600</v>
      </c>
      <c r="I120" s="6">
        <f t="shared" si="15"/>
        <v>-893</v>
      </c>
      <c r="J120" s="6">
        <f t="shared" si="16"/>
        <v>-335</v>
      </c>
      <c r="K120" s="14"/>
      <c r="L120" s="51">
        <f t="shared" si="11"/>
        <v>-0.34965034965034963</v>
      </c>
      <c r="M120" s="51">
        <f t="shared" si="12"/>
        <v>-0.47474747474747475</v>
      </c>
      <c r="N120" s="51">
        <f t="shared" si="13"/>
        <v>-0.25321239606953894</v>
      </c>
      <c r="O120" s="5"/>
      <c r="P120" s="5"/>
      <c r="Q120" s="5"/>
      <c r="R120" s="6">
        <f t="shared" si="17"/>
        <v>-609.33333333333326</v>
      </c>
      <c r="S120" s="5"/>
      <c r="T120" s="14">
        <f>SUM($B$2:B120)</f>
        <v>157938</v>
      </c>
      <c r="U120" s="14">
        <f>SUM($C$2:C120)</f>
        <v>158758</v>
      </c>
      <c r="V120" s="14">
        <f>SUM($D$2:D120)</f>
        <v>158742</v>
      </c>
      <c r="Z120">
        <f t="shared" si="18"/>
        <v>0.65034965034965031</v>
      </c>
      <c r="AA120">
        <f t="shared" si="19"/>
        <v>0.5252525252525253</v>
      </c>
      <c r="AB120">
        <f t="shared" si="20"/>
        <v>0.74678760393046106</v>
      </c>
    </row>
    <row r="121" spans="1:28" x14ac:dyDescent="0.25">
      <c r="A121" s="3">
        <f t="shared" si="10"/>
        <v>42487</v>
      </c>
      <c r="B121" s="14">
        <v>1470</v>
      </c>
      <c r="C121" s="14">
        <v>1154</v>
      </c>
      <c r="D121" s="14">
        <v>1154</v>
      </c>
      <c r="E121" s="14"/>
      <c r="F121" s="16">
        <f t="shared" si="9"/>
        <v>1259.3333333333333</v>
      </c>
      <c r="G121" s="14"/>
      <c r="H121" s="6">
        <f t="shared" si="14"/>
        <v>-713</v>
      </c>
      <c r="I121" s="6">
        <f t="shared" si="15"/>
        <v>-72</v>
      </c>
      <c r="J121" s="6">
        <f t="shared" si="16"/>
        <v>-234</v>
      </c>
      <c r="K121" s="14"/>
      <c r="L121" s="51">
        <f t="shared" si="11"/>
        <v>-0.32661475034356391</v>
      </c>
      <c r="M121" s="51">
        <f t="shared" si="12"/>
        <v>-5.872756933115824E-2</v>
      </c>
      <c r="N121" s="51">
        <f t="shared" si="13"/>
        <v>-0.16858789625360229</v>
      </c>
      <c r="O121" s="5"/>
      <c r="P121" s="5"/>
      <c r="Q121" s="5"/>
      <c r="R121" s="6">
        <f t="shared" si="17"/>
        <v>-339.66666666666674</v>
      </c>
      <c r="S121" s="5"/>
      <c r="T121" s="14">
        <f>SUM($B$2:B121)</f>
        <v>159408</v>
      </c>
      <c r="U121" s="14">
        <f>SUM($C$2:C121)</f>
        <v>159912</v>
      </c>
      <c r="V121" s="14">
        <f>SUM($D$2:D121)</f>
        <v>159896</v>
      </c>
      <c r="Z121">
        <f t="shared" si="18"/>
        <v>0.67338524965643609</v>
      </c>
      <c r="AA121">
        <f t="shared" si="19"/>
        <v>0.94127243066884181</v>
      </c>
      <c r="AB121">
        <f t="shared" si="20"/>
        <v>0.83141210374639773</v>
      </c>
    </row>
    <row r="122" spans="1:28" x14ac:dyDescent="0.25">
      <c r="A122" s="3">
        <f t="shared" si="10"/>
        <v>42488</v>
      </c>
      <c r="B122" s="14">
        <v>1432</v>
      </c>
      <c r="C122" s="14">
        <v>1627</v>
      </c>
      <c r="D122" s="14">
        <v>1627</v>
      </c>
      <c r="E122" s="14"/>
      <c r="F122" s="16">
        <f t="shared" si="9"/>
        <v>1562</v>
      </c>
      <c r="G122" s="14"/>
      <c r="H122" s="6">
        <f t="shared" si="14"/>
        <v>-1057</v>
      </c>
      <c r="I122" s="6">
        <f t="shared" si="15"/>
        <v>-730</v>
      </c>
      <c r="J122" s="6">
        <f t="shared" si="16"/>
        <v>-568</v>
      </c>
      <c r="K122" s="14"/>
      <c r="L122" s="51">
        <f t="shared" si="11"/>
        <v>-0.42466854158296502</v>
      </c>
      <c r="M122" s="51">
        <f t="shared" si="12"/>
        <v>-0.30971574034789989</v>
      </c>
      <c r="N122" s="51">
        <f t="shared" si="13"/>
        <v>-0.25876993166287016</v>
      </c>
      <c r="O122" s="5"/>
      <c r="P122" s="5"/>
      <c r="Q122" s="5"/>
      <c r="R122" s="6">
        <f t="shared" si="17"/>
        <v>-785</v>
      </c>
      <c r="S122" s="5"/>
      <c r="T122" s="14">
        <f>SUM($B$2:B122)</f>
        <v>160840</v>
      </c>
      <c r="U122" s="14">
        <f>SUM($C$2:C122)</f>
        <v>161539</v>
      </c>
      <c r="V122" s="14">
        <f>SUM($D$2:D122)</f>
        <v>161523</v>
      </c>
      <c r="Z122">
        <f t="shared" si="18"/>
        <v>0.57533145841703492</v>
      </c>
      <c r="AA122">
        <f t="shared" si="19"/>
        <v>0.69028425965210016</v>
      </c>
      <c r="AB122">
        <f t="shared" si="20"/>
        <v>0.74123006833712979</v>
      </c>
    </row>
    <row r="123" spans="1:28" x14ac:dyDescent="0.25">
      <c r="A123" s="3">
        <f t="shared" si="10"/>
        <v>42489</v>
      </c>
      <c r="B123" s="14">
        <v>1459</v>
      </c>
      <c r="C123" s="14">
        <v>1470</v>
      </c>
      <c r="D123" s="14">
        <v>1470</v>
      </c>
      <c r="E123" s="14"/>
      <c r="F123" s="16">
        <f t="shared" si="9"/>
        <v>1466.3333333333333</v>
      </c>
      <c r="G123" s="14"/>
      <c r="H123" s="6">
        <f t="shared" si="14"/>
        <v>-631</v>
      </c>
      <c r="I123" s="6">
        <f t="shared" si="15"/>
        <v>-1011</v>
      </c>
      <c r="J123" s="6">
        <f t="shared" si="16"/>
        <v>-1011</v>
      </c>
      <c r="K123" s="14"/>
      <c r="L123" s="51">
        <f t="shared" si="11"/>
        <v>-0.30191387559808613</v>
      </c>
      <c r="M123" s="51">
        <f t="shared" si="12"/>
        <v>-0.407496977025393</v>
      </c>
      <c r="N123" s="51">
        <f t="shared" si="13"/>
        <v>-0.407496977025393</v>
      </c>
      <c r="O123" s="5"/>
      <c r="P123" s="5"/>
      <c r="Q123" s="5"/>
      <c r="R123" s="6">
        <f t="shared" si="17"/>
        <v>-884.33333333333326</v>
      </c>
      <c r="S123" s="5"/>
      <c r="T123" s="14">
        <f>SUM($B$2:B123)</f>
        <v>162299</v>
      </c>
      <c r="U123" s="14">
        <f>SUM($C$2:C123)</f>
        <v>163009</v>
      </c>
      <c r="V123" s="14">
        <f>SUM($D$2:D123)</f>
        <v>162993</v>
      </c>
      <c r="Z123">
        <f t="shared" si="18"/>
        <v>0.69808612440191387</v>
      </c>
      <c r="AA123">
        <f t="shared" si="19"/>
        <v>0.592503022974607</v>
      </c>
      <c r="AB123">
        <f t="shared" si="20"/>
        <v>0.592503022974607</v>
      </c>
    </row>
    <row r="124" spans="1:28" x14ac:dyDescent="0.25">
      <c r="A124" s="3">
        <f t="shared" si="10"/>
        <v>42490</v>
      </c>
      <c r="B124" s="14">
        <v>917</v>
      </c>
      <c r="C124" s="14">
        <v>1068</v>
      </c>
      <c r="D124" s="14">
        <v>1068</v>
      </c>
      <c r="E124" s="14"/>
      <c r="F124" s="16">
        <f t="shared" si="9"/>
        <v>1017.6666666666666</v>
      </c>
      <c r="G124" s="14"/>
      <c r="H124" s="6">
        <f t="shared" si="14"/>
        <v>-987</v>
      </c>
      <c r="I124" s="6">
        <f t="shared" si="15"/>
        <v>-802</v>
      </c>
      <c r="J124" s="6">
        <f t="shared" si="16"/>
        <v>-802</v>
      </c>
      <c r="K124" s="14"/>
      <c r="L124" s="51">
        <f t="shared" si="11"/>
        <v>-0.51838235294117652</v>
      </c>
      <c r="M124" s="51">
        <f t="shared" si="12"/>
        <v>-0.4288770053475936</v>
      </c>
      <c r="N124" s="51">
        <f t="shared" si="13"/>
        <v>-0.4288770053475936</v>
      </c>
      <c r="O124" s="5"/>
      <c r="P124" s="5"/>
      <c r="Q124" s="5"/>
      <c r="R124" s="6">
        <f t="shared" si="17"/>
        <v>-863.66666666666663</v>
      </c>
      <c r="S124" s="5"/>
      <c r="T124" s="14">
        <f>SUM($B$2:B124)</f>
        <v>163216</v>
      </c>
      <c r="U124" s="14">
        <f>SUM($C$2:C124)</f>
        <v>164077</v>
      </c>
      <c r="V124" s="14">
        <f>SUM($D$2:D124)</f>
        <v>164061</v>
      </c>
      <c r="Z124">
        <f t="shared" si="18"/>
        <v>0.48161764705882354</v>
      </c>
      <c r="AA124">
        <f t="shared" si="19"/>
        <v>0.57112299465240646</v>
      </c>
      <c r="AB124">
        <f t="shared" si="20"/>
        <v>0.57112299465240646</v>
      </c>
    </row>
    <row r="125" spans="1:28" x14ac:dyDescent="0.25">
      <c r="A125" s="3">
        <f t="shared" si="10"/>
        <v>42491</v>
      </c>
      <c r="B125" s="14">
        <v>620</v>
      </c>
      <c r="C125" s="14">
        <v>890</v>
      </c>
      <c r="D125" s="14">
        <v>890</v>
      </c>
      <c r="E125" s="14"/>
      <c r="F125" s="16">
        <f t="shared" si="9"/>
        <v>800</v>
      </c>
      <c r="G125" s="14"/>
      <c r="H125" s="6">
        <f t="shared" si="14"/>
        <v>-653</v>
      </c>
      <c r="I125" s="6">
        <f t="shared" si="15"/>
        <v>-624</v>
      </c>
      <c r="J125" s="6">
        <f t="shared" si="16"/>
        <v>-624</v>
      </c>
      <c r="K125" s="14"/>
      <c r="L125" s="51">
        <f t="shared" si="11"/>
        <v>-0.5129615082482325</v>
      </c>
      <c r="M125" s="51">
        <f t="shared" si="12"/>
        <v>-0.41215323645970936</v>
      </c>
      <c r="N125" s="51">
        <f t="shared" si="13"/>
        <v>-0.41215323645970936</v>
      </c>
      <c r="O125" s="5"/>
      <c r="P125" s="5"/>
      <c r="Q125" s="5"/>
      <c r="R125" s="6">
        <f t="shared" si="17"/>
        <v>-633.66666666666674</v>
      </c>
      <c r="S125" s="5"/>
      <c r="T125" s="14">
        <f>SUM($B$2:B125)</f>
        <v>163836</v>
      </c>
      <c r="U125" s="14">
        <f>SUM($C$2:C125)</f>
        <v>164967</v>
      </c>
      <c r="V125" s="14">
        <f>SUM($D$2:D125)</f>
        <v>164951</v>
      </c>
      <c r="Z125">
        <f t="shared" si="18"/>
        <v>0.4870384917517675</v>
      </c>
      <c r="AA125">
        <f t="shared" si="19"/>
        <v>0.58784676354029064</v>
      </c>
      <c r="AB125">
        <f t="shared" si="20"/>
        <v>0.58784676354029064</v>
      </c>
    </row>
    <row r="126" spans="1:28" x14ac:dyDescent="0.25">
      <c r="A126" s="3">
        <f t="shared" si="10"/>
        <v>42492</v>
      </c>
      <c r="B126" s="14">
        <v>425</v>
      </c>
      <c r="C126" s="14">
        <v>697</v>
      </c>
      <c r="D126" s="14">
        <v>697</v>
      </c>
      <c r="E126" s="14"/>
      <c r="F126" s="16">
        <f t="shared" si="9"/>
        <v>606.33333333333337</v>
      </c>
      <c r="G126" s="14"/>
      <c r="H126" s="6">
        <f t="shared" si="14"/>
        <v>-278</v>
      </c>
      <c r="I126" s="6">
        <f t="shared" si="15"/>
        <v>-560</v>
      </c>
      <c r="J126" s="6">
        <f t="shared" si="16"/>
        <v>-560</v>
      </c>
      <c r="K126" s="14"/>
      <c r="L126" s="51">
        <f t="shared" si="11"/>
        <v>-0.39544807965860596</v>
      </c>
      <c r="M126" s="51">
        <f t="shared" si="12"/>
        <v>-0.44550517104216386</v>
      </c>
      <c r="N126" s="51">
        <f t="shared" si="13"/>
        <v>-0.44550517104216386</v>
      </c>
      <c r="O126" s="5"/>
      <c r="P126" s="5"/>
      <c r="Q126" s="5"/>
      <c r="R126" s="6">
        <f t="shared" si="17"/>
        <v>-465.99999999999989</v>
      </c>
      <c r="S126" s="5"/>
      <c r="T126" s="14">
        <f>SUM($B$2:B126)</f>
        <v>164261</v>
      </c>
      <c r="U126" s="14">
        <f>SUM($C$2:C126)</f>
        <v>165664</v>
      </c>
      <c r="V126" s="14">
        <f>SUM($D$2:D126)</f>
        <v>165648</v>
      </c>
      <c r="Z126">
        <f t="shared" si="18"/>
        <v>0.60455192034139404</v>
      </c>
      <c r="AA126">
        <f t="shared" si="19"/>
        <v>0.55449482895783608</v>
      </c>
      <c r="AB126">
        <f t="shared" si="20"/>
        <v>0.55449482895783608</v>
      </c>
    </row>
    <row r="127" spans="1:28" x14ac:dyDescent="0.25">
      <c r="A127" s="3">
        <f t="shared" si="10"/>
        <v>42493</v>
      </c>
      <c r="B127" s="14">
        <v>729</v>
      </c>
      <c r="C127" s="14">
        <v>488</v>
      </c>
      <c r="D127" s="14">
        <v>488</v>
      </c>
      <c r="E127" s="14"/>
      <c r="F127" s="16">
        <f t="shared" si="9"/>
        <v>568.33333333333337</v>
      </c>
      <c r="G127" s="14"/>
      <c r="H127" s="6">
        <f t="shared" si="14"/>
        <v>-387</v>
      </c>
      <c r="I127" s="6">
        <f t="shared" si="15"/>
        <v>-500</v>
      </c>
      <c r="J127" s="6">
        <f t="shared" si="16"/>
        <v>-500</v>
      </c>
      <c r="K127" s="14"/>
      <c r="L127" s="51">
        <f t="shared" si="11"/>
        <v>-0.34677419354838712</v>
      </c>
      <c r="M127" s="51">
        <f t="shared" si="12"/>
        <v>-0.50607287449392713</v>
      </c>
      <c r="N127" s="51">
        <f t="shared" si="13"/>
        <v>-0.50607287449392713</v>
      </c>
      <c r="O127" s="5"/>
      <c r="P127" s="5"/>
      <c r="Q127" s="5"/>
      <c r="R127" s="6">
        <f t="shared" si="17"/>
        <v>-462.33333333333337</v>
      </c>
      <c r="S127" s="5"/>
      <c r="T127" s="14">
        <f>SUM($B$2:B127)</f>
        <v>164990</v>
      </c>
      <c r="U127" s="14">
        <f>SUM($C$2:C127)</f>
        <v>166152</v>
      </c>
      <c r="V127" s="14">
        <f>SUM($D$2:D127)</f>
        <v>166136</v>
      </c>
      <c r="Z127">
        <f t="shared" si="18"/>
        <v>0.65322580645161288</v>
      </c>
      <c r="AA127">
        <f t="shared" si="19"/>
        <v>0.49392712550607287</v>
      </c>
      <c r="AB127">
        <f t="shared" si="20"/>
        <v>0.49392712550607287</v>
      </c>
    </row>
    <row r="128" spans="1:28" x14ac:dyDescent="0.25">
      <c r="A128" s="3">
        <f t="shared" si="10"/>
        <v>42494</v>
      </c>
      <c r="B128" s="14">
        <v>1091</v>
      </c>
      <c r="C128" s="14">
        <v>855</v>
      </c>
      <c r="D128" s="14">
        <v>855</v>
      </c>
      <c r="E128" s="14"/>
      <c r="F128" s="16">
        <f t="shared" si="9"/>
        <v>933.66666666666663</v>
      </c>
      <c r="G128" s="14"/>
      <c r="H128" s="6">
        <f t="shared" si="14"/>
        <v>-379</v>
      </c>
      <c r="I128" s="6">
        <f t="shared" si="15"/>
        <v>-299</v>
      </c>
      <c r="J128" s="6">
        <f t="shared" si="16"/>
        <v>-299</v>
      </c>
      <c r="K128" s="14"/>
      <c r="L128" s="51">
        <f t="shared" si="11"/>
        <v>-0.2578231292517007</v>
      </c>
      <c r="M128" s="51">
        <f t="shared" si="12"/>
        <v>-0.25909878682842286</v>
      </c>
      <c r="N128" s="51">
        <f t="shared" si="13"/>
        <v>-0.25909878682842286</v>
      </c>
      <c r="O128" s="5"/>
      <c r="P128" s="5"/>
      <c r="Q128" s="5"/>
      <c r="R128" s="6">
        <f t="shared" si="17"/>
        <v>-325.66666666666663</v>
      </c>
      <c r="S128" s="5"/>
      <c r="T128" s="14">
        <f>SUM($B$2:B128)</f>
        <v>166081</v>
      </c>
      <c r="U128" s="14">
        <f>SUM($C$2:C128)</f>
        <v>167007</v>
      </c>
      <c r="V128" s="14">
        <f>SUM($D$2:D128)</f>
        <v>166991</v>
      </c>
      <c r="Z128">
        <f t="shared" si="18"/>
        <v>0.7421768707482993</v>
      </c>
      <c r="AA128">
        <f t="shared" si="19"/>
        <v>0.74090121317157709</v>
      </c>
      <c r="AB128">
        <f t="shared" si="20"/>
        <v>0.74090121317157709</v>
      </c>
    </row>
    <row r="129" spans="1:28" x14ac:dyDescent="0.25">
      <c r="A129" s="3">
        <f t="shared" si="10"/>
        <v>42495</v>
      </c>
      <c r="B129" s="14">
        <v>1221</v>
      </c>
      <c r="C129" s="14">
        <v>1155</v>
      </c>
      <c r="D129" s="14">
        <v>1155</v>
      </c>
      <c r="E129" s="14"/>
      <c r="F129" s="16">
        <f t="shared" si="9"/>
        <v>1177</v>
      </c>
      <c r="G129" s="14"/>
      <c r="H129" s="6">
        <f t="shared" si="14"/>
        <v>-211</v>
      </c>
      <c r="I129" s="6">
        <f t="shared" si="15"/>
        <v>-472</v>
      </c>
      <c r="J129" s="6">
        <f t="shared" si="16"/>
        <v>-472</v>
      </c>
      <c r="K129" s="14"/>
      <c r="L129" s="51">
        <f t="shared" si="11"/>
        <v>-0.1473463687150838</v>
      </c>
      <c r="M129" s="51">
        <f t="shared" si="12"/>
        <v>-0.29010448678549478</v>
      </c>
      <c r="N129" s="51">
        <f t="shared" si="13"/>
        <v>-0.29010448678549478</v>
      </c>
      <c r="O129" s="5"/>
      <c r="P129" s="5"/>
      <c r="Q129" s="5"/>
      <c r="R129" s="6">
        <f t="shared" si="17"/>
        <v>-385</v>
      </c>
      <c r="S129" s="5"/>
      <c r="T129" s="14">
        <f>SUM($B$2:B129)</f>
        <v>167302</v>
      </c>
      <c r="U129" s="14">
        <f>SUM($C$2:C129)</f>
        <v>168162</v>
      </c>
      <c r="V129" s="14">
        <f>SUM($D$2:D129)</f>
        <v>168146</v>
      </c>
      <c r="Z129">
        <f t="shared" si="18"/>
        <v>0.85265363128491622</v>
      </c>
      <c r="AA129">
        <f t="shared" si="19"/>
        <v>0.70989551321450517</v>
      </c>
      <c r="AB129">
        <f t="shared" si="20"/>
        <v>0.70989551321450517</v>
      </c>
    </row>
    <row r="130" spans="1:28" x14ac:dyDescent="0.25">
      <c r="A130" s="3">
        <f t="shared" si="10"/>
        <v>42496</v>
      </c>
      <c r="B130" s="14">
        <v>1198</v>
      </c>
      <c r="C130" s="14">
        <v>1268</v>
      </c>
      <c r="D130" s="14">
        <v>1268</v>
      </c>
      <c r="E130" s="14"/>
      <c r="F130" s="16">
        <f t="shared" ref="F130:F193" si="21">SUM(B130:D130)/3</f>
        <v>1244.6666666666667</v>
      </c>
      <c r="G130" s="14"/>
      <c r="H130" s="6">
        <f t="shared" si="14"/>
        <v>-261</v>
      </c>
      <c r="I130" s="6">
        <f t="shared" si="15"/>
        <v>-202</v>
      </c>
      <c r="J130" s="6">
        <f t="shared" si="16"/>
        <v>-202</v>
      </c>
      <c r="K130" s="14"/>
      <c r="L130" s="51">
        <f t="shared" si="11"/>
        <v>-0.17888965044551061</v>
      </c>
      <c r="M130" s="51">
        <f t="shared" si="12"/>
        <v>-0.13741496598639455</v>
      </c>
      <c r="N130" s="51">
        <f t="shared" si="13"/>
        <v>-0.13741496598639455</v>
      </c>
      <c r="O130" s="5"/>
      <c r="P130" s="5"/>
      <c r="Q130" s="5"/>
      <c r="R130" s="6">
        <f t="shared" si="17"/>
        <v>-221.66666666666652</v>
      </c>
      <c r="S130" s="5"/>
      <c r="T130" s="14">
        <f>SUM($B$2:B130)</f>
        <v>168500</v>
      </c>
      <c r="U130" s="14">
        <f>SUM($C$2:C130)</f>
        <v>169430</v>
      </c>
      <c r="V130" s="14">
        <f>SUM($D$2:D130)</f>
        <v>169414</v>
      </c>
      <c r="Z130">
        <f t="shared" si="18"/>
        <v>0.82111034955448936</v>
      </c>
      <c r="AA130">
        <f t="shared" si="19"/>
        <v>0.86258503401360542</v>
      </c>
      <c r="AB130">
        <f t="shared" si="20"/>
        <v>0.86258503401360542</v>
      </c>
    </row>
    <row r="131" spans="1:28" x14ac:dyDescent="0.25">
      <c r="A131" s="3">
        <f t="shared" ref="A131:A194" si="22">A130+1</f>
        <v>42497</v>
      </c>
      <c r="B131" s="14">
        <v>980</v>
      </c>
      <c r="C131" s="14">
        <v>1158</v>
      </c>
      <c r="D131" s="14">
        <v>1158</v>
      </c>
      <c r="E131" s="14"/>
      <c r="F131" s="16">
        <f t="shared" si="21"/>
        <v>1098.6666666666667</v>
      </c>
      <c r="G131" s="14"/>
      <c r="H131" s="6">
        <f t="shared" si="14"/>
        <v>63</v>
      </c>
      <c r="I131" s="6">
        <f t="shared" si="15"/>
        <v>90</v>
      </c>
      <c r="J131" s="6">
        <f t="shared" si="16"/>
        <v>90</v>
      </c>
      <c r="K131" s="14"/>
      <c r="L131" s="51">
        <f t="shared" si="11"/>
        <v>6.8702290076335881E-2</v>
      </c>
      <c r="M131" s="51">
        <f t="shared" si="12"/>
        <v>8.4269662921348312E-2</v>
      </c>
      <c r="N131" s="51">
        <f t="shared" si="13"/>
        <v>8.4269662921348312E-2</v>
      </c>
      <c r="O131" s="5"/>
      <c r="P131" s="5"/>
      <c r="Q131" s="5"/>
      <c r="R131" s="6">
        <f t="shared" si="17"/>
        <v>81.000000000000114</v>
      </c>
      <c r="S131" s="5"/>
      <c r="T131" s="14">
        <f>SUM($B$2:B131)</f>
        <v>169480</v>
      </c>
      <c r="U131" s="14">
        <f>SUM($C$2:C131)</f>
        <v>170588</v>
      </c>
      <c r="V131" s="14">
        <f>SUM($D$2:D131)</f>
        <v>170572</v>
      </c>
      <c r="Z131">
        <f t="shared" si="18"/>
        <v>1.0687022900763359</v>
      </c>
      <c r="AA131">
        <f t="shared" si="19"/>
        <v>1.0842696629213484</v>
      </c>
      <c r="AB131">
        <f t="shared" si="20"/>
        <v>1.0842696629213484</v>
      </c>
    </row>
    <row r="132" spans="1:28" x14ac:dyDescent="0.25">
      <c r="A132" s="3">
        <f t="shared" si="22"/>
        <v>42498</v>
      </c>
      <c r="B132" s="14">
        <v>677</v>
      </c>
      <c r="C132" s="14">
        <v>736</v>
      </c>
      <c r="D132" s="14">
        <v>736</v>
      </c>
      <c r="E132" s="14"/>
      <c r="F132" s="16">
        <f t="shared" si="21"/>
        <v>716.33333333333337</v>
      </c>
      <c r="G132" s="14"/>
      <c r="H132" s="6">
        <f t="shared" si="14"/>
        <v>57</v>
      </c>
      <c r="I132" s="6">
        <f t="shared" si="15"/>
        <v>-154</v>
      </c>
      <c r="J132" s="6">
        <f t="shared" si="16"/>
        <v>-154</v>
      </c>
      <c r="K132" s="14"/>
      <c r="L132" s="51">
        <f t="shared" si="11"/>
        <v>9.1935483870967741E-2</v>
      </c>
      <c r="M132" s="51">
        <f t="shared" si="12"/>
        <v>-0.17303370786516853</v>
      </c>
      <c r="N132" s="51">
        <f t="shared" si="13"/>
        <v>-0.17303370786516853</v>
      </c>
      <c r="O132" s="5"/>
      <c r="P132" s="5"/>
      <c r="Q132" s="5"/>
      <c r="R132" s="6">
        <f t="shared" si="17"/>
        <v>-83.666666666666629</v>
      </c>
      <c r="S132" s="5"/>
      <c r="T132" s="14">
        <f>SUM($B$2:B132)</f>
        <v>170157</v>
      </c>
      <c r="U132" s="14">
        <f>SUM($C$2:C132)</f>
        <v>171324</v>
      </c>
      <c r="V132" s="14">
        <f>SUM($D$2:D132)</f>
        <v>171308</v>
      </c>
      <c r="Z132">
        <f t="shared" si="18"/>
        <v>1.0919354838709678</v>
      </c>
      <c r="AA132">
        <f t="shared" si="19"/>
        <v>0.82696629213483142</v>
      </c>
      <c r="AB132">
        <f t="shared" si="20"/>
        <v>0.82696629213483142</v>
      </c>
    </row>
    <row r="133" spans="1:28" x14ac:dyDescent="0.25">
      <c r="A133" s="3">
        <f t="shared" si="22"/>
        <v>42499</v>
      </c>
      <c r="B133" s="14">
        <v>343</v>
      </c>
      <c r="C133" s="14">
        <v>555</v>
      </c>
      <c r="D133" s="14">
        <v>555</v>
      </c>
      <c r="E133" s="14"/>
      <c r="F133" s="16">
        <f t="shared" si="21"/>
        <v>484.33333333333331</v>
      </c>
      <c r="G133" s="14"/>
      <c r="H133" s="6">
        <f t="shared" si="14"/>
        <v>-82</v>
      </c>
      <c r="I133" s="6">
        <f t="shared" si="15"/>
        <v>-142</v>
      </c>
      <c r="J133" s="6">
        <f t="shared" si="16"/>
        <v>-142</v>
      </c>
      <c r="K133" s="14"/>
      <c r="L133" s="51">
        <f t="shared" si="11"/>
        <v>-0.19294117647058823</v>
      </c>
      <c r="M133" s="51">
        <f t="shared" si="12"/>
        <v>-0.20373027259684362</v>
      </c>
      <c r="N133" s="51">
        <f t="shared" si="13"/>
        <v>-0.20373027259684362</v>
      </c>
      <c r="O133" s="5"/>
      <c r="P133" s="5"/>
      <c r="Q133" s="5"/>
      <c r="R133" s="6">
        <f t="shared" si="17"/>
        <v>-122.00000000000006</v>
      </c>
      <c r="S133" s="5"/>
      <c r="T133" s="14">
        <f>SUM($B$2:B133)</f>
        <v>170500</v>
      </c>
      <c r="U133" s="14">
        <f>SUM($C$2:C133)</f>
        <v>171879</v>
      </c>
      <c r="V133" s="14">
        <f>SUM($D$2:D133)</f>
        <v>171863</v>
      </c>
      <c r="Z133">
        <f t="shared" si="18"/>
        <v>0.80705882352941172</v>
      </c>
      <c r="AA133">
        <f t="shared" si="19"/>
        <v>0.79626972740315638</v>
      </c>
      <c r="AB133">
        <f t="shared" si="20"/>
        <v>0.79626972740315638</v>
      </c>
    </row>
    <row r="134" spans="1:28" x14ac:dyDescent="0.25">
      <c r="A134" s="3">
        <f t="shared" si="22"/>
        <v>42500</v>
      </c>
      <c r="B134" s="14">
        <v>687</v>
      </c>
      <c r="C134" s="14">
        <v>697</v>
      </c>
      <c r="D134" s="14">
        <v>697</v>
      </c>
      <c r="E134" s="14"/>
      <c r="F134" s="16">
        <f t="shared" si="21"/>
        <v>693.66666666666663</v>
      </c>
      <c r="G134" s="14"/>
      <c r="H134" s="6">
        <f t="shared" si="14"/>
        <v>-42</v>
      </c>
      <c r="I134" s="6">
        <f t="shared" si="15"/>
        <v>209</v>
      </c>
      <c r="J134" s="6">
        <f t="shared" si="16"/>
        <v>209</v>
      </c>
      <c r="K134" s="14"/>
      <c r="L134" s="51">
        <f t="shared" si="11"/>
        <v>-5.7613168724279837E-2</v>
      </c>
      <c r="M134" s="51">
        <f t="shared" si="12"/>
        <v>0.42827868852459017</v>
      </c>
      <c r="N134" s="51">
        <f t="shared" si="13"/>
        <v>0.42827868852459017</v>
      </c>
      <c r="O134" s="5"/>
      <c r="P134" s="5"/>
      <c r="Q134" s="5"/>
      <c r="R134" s="6">
        <f t="shared" si="17"/>
        <v>125.33333333333326</v>
      </c>
      <c r="S134" s="5"/>
      <c r="T134" s="14">
        <f>SUM($B$2:B134)</f>
        <v>171187</v>
      </c>
      <c r="U134" s="14">
        <f>SUM($C$2:C134)</f>
        <v>172576</v>
      </c>
      <c r="V134" s="14">
        <f>SUM($D$2:D134)</f>
        <v>172560</v>
      </c>
      <c r="Z134">
        <f t="shared" si="18"/>
        <v>0.9423868312757202</v>
      </c>
      <c r="AA134">
        <f t="shared" si="19"/>
        <v>1.4282786885245902</v>
      </c>
      <c r="AB134">
        <f t="shared" si="20"/>
        <v>1.4282786885245902</v>
      </c>
    </row>
    <row r="135" spans="1:28" x14ac:dyDescent="0.25">
      <c r="A135" s="3">
        <f t="shared" si="22"/>
        <v>42501</v>
      </c>
      <c r="B135" s="14">
        <v>854</v>
      </c>
      <c r="C135" s="14">
        <v>595</v>
      </c>
      <c r="D135" s="14">
        <v>595</v>
      </c>
      <c r="E135" s="14"/>
      <c r="F135" s="16">
        <f t="shared" si="21"/>
        <v>681.33333333333337</v>
      </c>
      <c r="G135" s="14"/>
      <c r="H135" s="6">
        <f t="shared" si="14"/>
        <v>-237</v>
      </c>
      <c r="I135" s="6">
        <f t="shared" si="15"/>
        <v>-260</v>
      </c>
      <c r="J135" s="6">
        <f t="shared" si="16"/>
        <v>-260</v>
      </c>
      <c r="K135" s="14"/>
      <c r="L135" s="51">
        <f t="shared" ref="L135:L198" si="23">H135/(B128)</f>
        <v>-0.21723189734188816</v>
      </c>
      <c r="M135" s="51">
        <f t="shared" ref="M135:M198" si="24">I135/(C128)</f>
        <v>-0.30409356725146197</v>
      </c>
      <c r="N135" s="51">
        <f t="shared" ref="N135:N198" si="25">J135/(D128)</f>
        <v>-0.30409356725146197</v>
      </c>
      <c r="O135" s="5"/>
      <c r="P135" s="5"/>
      <c r="Q135" s="5"/>
      <c r="R135" s="6">
        <f t="shared" si="17"/>
        <v>-252.33333333333326</v>
      </c>
      <c r="S135" s="5"/>
      <c r="T135" s="14">
        <f>SUM($B$2:B135)</f>
        <v>172041</v>
      </c>
      <c r="U135" s="14">
        <f>SUM($C$2:C135)</f>
        <v>173171</v>
      </c>
      <c r="V135" s="14">
        <f>SUM($D$2:D135)</f>
        <v>173155</v>
      </c>
      <c r="Z135">
        <f t="shared" si="18"/>
        <v>0.78276810265811181</v>
      </c>
      <c r="AA135">
        <f t="shared" si="19"/>
        <v>0.69590643274853803</v>
      </c>
      <c r="AB135">
        <f t="shared" si="20"/>
        <v>0.69590643274853803</v>
      </c>
    </row>
    <row r="136" spans="1:28" x14ac:dyDescent="0.25">
      <c r="A136" s="3">
        <f t="shared" si="22"/>
        <v>42502</v>
      </c>
      <c r="B136" s="14">
        <v>912</v>
      </c>
      <c r="C136" s="14">
        <v>927</v>
      </c>
      <c r="D136" s="14">
        <v>927</v>
      </c>
      <c r="E136" s="14"/>
      <c r="F136" s="16">
        <f t="shared" si="21"/>
        <v>922</v>
      </c>
      <c r="G136" s="14"/>
      <c r="H136" s="6">
        <f t="shared" si="14"/>
        <v>-309</v>
      </c>
      <c r="I136" s="6">
        <f t="shared" si="15"/>
        <v>-228</v>
      </c>
      <c r="J136" s="6">
        <f t="shared" si="16"/>
        <v>-228</v>
      </c>
      <c r="K136" s="14"/>
      <c r="L136" s="51">
        <f t="shared" si="23"/>
        <v>-0.25307125307125306</v>
      </c>
      <c r="M136" s="51">
        <f t="shared" si="24"/>
        <v>-0.19740259740259741</v>
      </c>
      <c r="N136" s="51">
        <f t="shared" si="25"/>
        <v>-0.19740259740259741</v>
      </c>
      <c r="O136" s="5"/>
      <c r="P136" s="5"/>
      <c r="Q136" s="5"/>
      <c r="R136" s="6">
        <f t="shared" si="17"/>
        <v>-255</v>
      </c>
      <c r="S136" s="5"/>
      <c r="T136" s="14">
        <f>SUM($B$2:B136)</f>
        <v>172953</v>
      </c>
      <c r="U136" s="14">
        <f>SUM($C$2:C136)</f>
        <v>174098</v>
      </c>
      <c r="V136" s="14">
        <f>SUM($D$2:D136)</f>
        <v>174082</v>
      </c>
      <c r="Z136">
        <f t="shared" si="18"/>
        <v>0.74692874692874689</v>
      </c>
      <c r="AA136">
        <f t="shared" si="19"/>
        <v>0.80259740259740264</v>
      </c>
      <c r="AB136">
        <f t="shared" si="20"/>
        <v>0.80259740259740264</v>
      </c>
    </row>
    <row r="137" spans="1:28" x14ac:dyDescent="0.25">
      <c r="A137" s="3">
        <f t="shared" si="22"/>
        <v>42503</v>
      </c>
      <c r="B137" s="14">
        <v>809</v>
      </c>
      <c r="C137" s="14">
        <v>380</v>
      </c>
      <c r="D137" s="14">
        <v>877</v>
      </c>
      <c r="E137" s="14"/>
      <c r="F137" s="16">
        <f t="shared" si="21"/>
        <v>688.66666666666663</v>
      </c>
      <c r="G137" s="14"/>
      <c r="H137" s="6">
        <f t="shared" ref="H137:H200" si="26">B137-B130</f>
        <v>-389</v>
      </c>
      <c r="I137" s="6">
        <f t="shared" ref="I137:I200" si="27">C137-C130</f>
        <v>-888</v>
      </c>
      <c r="J137" s="6">
        <f t="shared" ref="J137:J200" si="28">D137-D130</f>
        <v>-391</v>
      </c>
      <c r="K137" s="14"/>
      <c r="L137" s="51">
        <f t="shared" si="23"/>
        <v>-0.32470784641068445</v>
      </c>
      <c r="M137" s="51">
        <f t="shared" si="24"/>
        <v>-0.70031545741324919</v>
      </c>
      <c r="N137" s="51">
        <f t="shared" si="25"/>
        <v>-0.30835962145110413</v>
      </c>
      <c r="O137" s="5"/>
      <c r="P137" s="5"/>
      <c r="Q137" s="5"/>
      <c r="R137" s="6">
        <f t="shared" ref="R137:R200" si="29">F137-F130</f>
        <v>-556.00000000000011</v>
      </c>
      <c r="S137" s="5"/>
      <c r="T137" s="14">
        <f>SUM($B$2:B137)</f>
        <v>173762</v>
      </c>
      <c r="U137" s="14">
        <f>SUM($C$2:C137)</f>
        <v>174478</v>
      </c>
      <c r="V137" s="14">
        <f>SUM($D$2:D137)</f>
        <v>174959</v>
      </c>
      <c r="Z137">
        <f t="shared" si="18"/>
        <v>0.67529215358931549</v>
      </c>
      <c r="AA137">
        <f t="shared" si="19"/>
        <v>0.29968454258675081</v>
      </c>
      <c r="AB137">
        <f t="shared" si="20"/>
        <v>0.69164037854889593</v>
      </c>
    </row>
    <row r="138" spans="1:28" x14ac:dyDescent="0.25">
      <c r="A138" s="3">
        <f t="shared" si="22"/>
        <v>42504</v>
      </c>
      <c r="B138" s="14">
        <v>727</v>
      </c>
      <c r="C138" s="14">
        <v>755</v>
      </c>
      <c r="D138" s="14">
        <v>724</v>
      </c>
      <c r="E138" s="14"/>
      <c r="F138" s="16">
        <f t="shared" si="21"/>
        <v>735.33333333333337</v>
      </c>
      <c r="G138" s="14"/>
      <c r="H138" s="6">
        <f t="shared" si="26"/>
        <v>-253</v>
      </c>
      <c r="I138" s="6">
        <f t="shared" si="27"/>
        <v>-403</v>
      </c>
      <c r="J138" s="6">
        <f t="shared" si="28"/>
        <v>-434</v>
      </c>
      <c r="K138" s="14"/>
      <c r="L138" s="51">
        <f t="shared" si="23"/>
        <v>-0.25816326530612244</v>
      </c>
      <c r="M138" s="51">
        <f t="shared" si="24"/>
        <v>-0.34801381692573402</v>
      </c>
      <c r="N138" s="51">
        <f t="shared" si="25"/>
        <v>-0.37478411053540589</v>
      </c>
      <c r="O138" s="5"/>
      <c r="P138" s="5"/>
      <c r="Q138" s="5"/>
      <c r="R138" s="6">
        <f t="shared" si="29"/>
        <v>-363.33333333333337</v>
      </c>
      <c r="S138" s="5"/>
      <c r="T138" s="14">
        <f>SUM($B$2:B138)</f>
        <v>174489</v>
      </c>
      <c r="U138" s="14">
        <f>SUM($C$2:C138)</f>
        <v>175233</v>
      </c>
      <c r="V138" s="14">
        <f>SUM($D$2:D138)</f>
        <v>175683</v>
      </c>
      <c r="Z138">
        <f t="shared" si="18"/>
        <v>0.74183673469387756</v>
      </c>
      <c r="AA138">
        <f t="shared" si="19"/>
        <v>0.65198618307426592</v>
      </c>
      <c r="AB138">
        <f t="shared" si="20"/>
        <v>0.62521588946459417</v>
      </c>
    </row>
    <row r="139" spans="1:28" x14ac:dyDescent="0.25">
      <c r="A139" s="3">
        <f t="shared" si="22"/>
        <v>42505</v>
      </c>
      <c r="B139" s="14">
        <v>458</v>
      </c>
      <c r="C139" s="14">
        <v>519</v>
      </c>
      <c r="D139" s="14">
        <v>545</v>
      </c>
      <c r="E139" s="14"/>
      <c r="F139" s="16">
        <f t="shared" si="21"/>
        <v>507.33333333333331</v>
      </c>
      <c r="G139" s="14"/>
      <c r="H139" s="6">
        <f t="shared" si="26"/>
        <v>-219</v>
      </c>
      <c r="I139" s="6">
        <f t="shared" si="27"/>
        <v>-217</v>
      </c>
      <c r="J139" s="6">
        <f t="shared" si="28"/>
        <v>-191</v>
      </c>
      <c r="K139" s="14"/>
      <c r="L139" s="51">
        <f t="shared" si="23"/>
        <v>-0.32348596750369274</v>
      </c>
      <c r="M139" s="51">
        <f t="shared" si="24"/>
        <v>-0.29483695652173914</v>
      </c>
      <c r="N139" s="51">
        <f t="shared" si="25"/>
        <v>-0.25951086956521741</v>
      </c>
      <c r="O139" s="5"/>
      <c r="P139" s="5"/>
      <c r="Q139" s="5"/>
      <c r="R139" s="6">
        <f t="shared" si="29"/>
        <v>-209.00000000000006</v>
      </c>
      <c r="S139" s="5"/>
      <c r="T139" s="14">
        <f>SUM($B$2:B139)</f>
        <v>174947</v>
      </c>
      <c r="U139" s="14">
        <f>SUM($C$2:C139)</f>
        <v>175752</v>
      </c>
      <c r="V139" s="14">
        <f>SUM($D$2:D139)</f>
        <v>176228</v>
      </c>
      <c r="Z139">
        <f t="shared" si="18"/>
        <v>0.67651403249630726</v>
      </c>
      <c r="AA139">
        <f t="shared" si="19"/>
        <v>0.70516304347826086</v>
      </c>
      <c r="AB139">
        <f t="shared" si="20"/>
        <v>0.74048913043478259</v>
      </c>
    </row>
    <row r="140" spans="1:28" x14ac:dyDescent="0.25">
      <c r="A140" s="3">
        <f t="shared" si="22"/>
        <v>42506</v>
      </c>
      <c r="B140" s="14">
        <v>316</v>
      </c>
      <c r="C140" s="14">
        <v>617</v>
      </c>
      <c r="D140" s="14">
        <v>407</v>
      </c>
      <c r="E140" s="14"/>
      <c r="F140" s="16">
        <f t="shared" si="21"/>
        <v>446.66666666666669</v>
      </c>
      <c r="G140" s="14"/>
      <c r="H140" s="6">
        <f t="shared" si="26"/>
        <v>-27</v>
      </c>
      <c r="I140" s="6">
        <f t="shared" si="27"/>
        <v>62</v>
      </c>
      <c r="J140" s="6">
        <f t="shared" si="28"/>
        <v>-148</v>
      </c>
      <c r="K140" s="14"/>
      <c r="L140" s="51">
        <f t="shared" si="23"/>
        <v>-7.8717201166180764E-2</v>
      </c>
      <c r="M140" s="51">
        <f t="shared" si="24"/>
        <v>0.11171171171171171</v>
      </c>
      <c r="N140" s="51">
        <f t="shared" si="25"/>
        <v>-0.26666666666666666</v>
      </c>
      <c r="O140" s="5"/>
      <c r="P140" s="5"/>
      <c r="Q140" s="5"/>
      <c r="R140" s="6">
        <f t="shared" si="29"/>
        <v>-37.666666666666629</v>
      </c>
      <c r="S140" s="5"/>
      <c r="T140" s="14">
        <f>SUM($B$2:B140)</f>
        <v>175263</v>
      </c>
      <c r="U140" s="14">
        <f>SUM($C$2:C140)</f>
        <v>176369</v>
      </c>
      <c r="V140" s="14">
        <f>SUM($D$2:D140)</f>
        <v>176635</v>
      </c>
      <c r="Z140">
        <f t="shared" si="18"/>
        <v>0.92128279883381925</v>
      </c>
      <c r="AA140">
        <f t="shared" si="19"/>
        <v>1.1117117117117117</v>
      </c>
      <c r="AB140">
        <f t="shared" si="20"/>
        <v>0.73333333333333328</v>
      </c>
    </row>
    <row r="141" spans="1:28" x14ac:dyDescent="0.25">
      <c r="A141" s="3">
        <f t="shared" si="22"/>
        <v>42507</v>
      </c>
      <c r="B141" s="14">
        <v>541</v>
      </c>
      <c r="C141" s="14">
        <v>182</v>
      </c>
      <c r="D141" s="14">
        <v>638</v>
      </c>
      <c r="E141" s="14"/>
      <c r="F141" s="16">
        <f t="shared" si="21"/>
        <v>453.66666666666669</v>
      </c>
      <c r="G141" s="14"/>
      <c r="H141" s="6">
        <f t="shared" si="26"/>
        <v>-146</v>
      </c>
      <c r="I141" s="6">
        <f t="shared" si="27"/>
        <v>-515</v>
      </c>
      <c r="J141" s="6">
        <f t="shared" si="28"/>
        <v>-59</v>
      </c>
      <c r="K141" s="14"/>
      <c r="L141" s="51">
        <f t="shared" si="23"/>
        <v>-0.21251819505094613</v>
      </c>
      <c r="M141" s="51">
        <f t="shared" si="24"/>
        <v>-0.73888091822094693</v>
      </c>
      <c r="N141" s="51">
        <f t="shared" si="25"/>
        <v>-8.4648493543758974E-2</v>
      </c>
      <c r="O141" s="5"/>
      <c r="P141" s="5"/>
      <c r="Q141" s="5"/>
      <c r="R141" s="6">
        <f t="shared" si="29"/>
        <v>-239.99999999999994</v>
      </c>
      <c r="S141" s="5"/>
      <c r="T141" s="14">
        <f>SUM($B$2:B141)</f>
        <v>175804</v>
      </c>
      <c r="U141" s="14">
        <f>SUM($C$2:C141)</f>
        <v>176551</v>
      </c>
      <c r="V141" s="14">
        <f>SUM($D$2:D141)</f>
        <v>177273</v>
      </c>
      <c r="Z141">
        <f t="shared" si="18"/>
        <v>0.78748180494905384</v>
      </c>
      <c r="AA141">
        <f t="shared" si="19"/>
        <v>0.26111908177905307</v>
      </c>
      <c r="AB141">
        <f t="shared" si="20"/>
        <v>0.91535150645624108</v>
      </c>
    </row>
    <row r="142" spans="1:28" x14ac:dyDescent="0.25">
      <c r="A142" s="3">
        <f t="shared" si="22"/>
        <v>42508</v>
      </c>
      <c r="B142" s="14">
        <v>730</v>
      </c>
      <c r="C142" s="14">
        <v>1227</v>
      </c>
      <c r="D142" s="14">
        <v>538</v>
      </c>
      <c r="E142" s="14"/>
      <c r="F142" s="16">
        <f t="shared" si="21"/>
        <v>831.66666666666663</v>
      </c>
      <c r="G142" s="14"/>
      <c r="H142" s="6">
        <f t="shared" si="26"/>
        <v>-124</v>
      </c>
      <c r="I142" s="6">
        <f t="shared" si="27"/>
        <v>632</v>
      </c>
      <c r="J142" s="6">
        <f t="shared" si="28"/>
        <v>-57</v>
      </c>
      <c r="K142" s="14"/>
      <c r="L142" s="51">
        <f t="shared" si="23"/>
        <v>-0.14519906323185011</v>
      </c>
      <c r="M142" s="51">
        <f t="shared" si="24"/>
        <v>1.0621848739495798</v>
      </c>
      <c r="N142" s="51">
        <f t="shared" si="25"/>
        <v>-9.5798319327731099E-2</v>
      </c>
      <c r="O142" s="5"/>
      <c r="P142" s="5"/>
      <c r="Q142" s="5"/>
      <c r="R142" s="6">
        <f t="shared" si="29"/>
        <v>150.33333333333326</v>
      </c>
      <c r="S142" s="5"/>
      <c r="T142" s="14">
        <f>SUM($B$2:B142)</f>
        <v>176534</v>
      </c>
      <c r="U142" s="14">
        <f>SUM($C$2:C142)</f>
        <v>177778</v>
      </c>
      <c r="V142" s="14">
        <f>SUM($D$2:D142)</f>
        <v>177811</v>
      </c>
      <c r="Z142">
        <f t="shared" si="18"/>
        <v>0.85480093676814983</v>
      </c>
      <c r="AA142">
        <f t="shared" si="19"/>
        <v>2.0621848739495796</v>
      </c>
      <c r="AB142">
        <f t="shared" si="20"/>
        <v>0.90420168067226891</v>
      </c>
    </row>
    <row r="143" spans="1:28" x14ac:dyDescent="0.25">
      <c r="A143" s="3">
        <f t="shared" si="22"/>
        <v>42509</v>
      </c>
      <c r="B143" s="14">
        <v>829</v>
      </c>
      <c r="C143" s="14">
        <v>695</v>
      </c>
      <c r="D143" s="14">
        <v>704</v>
      </c>
      <c r="E143" s="14"/>
      <c r="F143" s="16">
        <f t="shared" si="21"/>
        <v>742.66666666666663</v>
      </c>
      <c r="G143" s="14"/>
      <c r="H143" s="6">
        <f t="shared" si="26"/>
        <v>-83</v>
      </c>
      <c r="I143" s="6">
        <f t="shared" si="27"/>
        <v>-232</v>
      </c>
      <c r="J143" s="6">
        <f t="shared" si="28"/>
        <v>-223</v>
      </c>
      <c r="K143" s="14"/>
      <c r="L143" s="51">
        <f t="shared" si="23"/>
        <v>-9.1008771929824567E-2</v>
      </c>
      <c r="M143" s="51">
        <f t="shared" si="24"/>
        <v>-0.25026968716289105</v>
      </c>
      <c r="N143" s="51">
        <f t="shared" si="25"/>
        <v>-0.24056094929881339</v>
      </c>
      <c r="O143" s="5"/>
      <c r="P143" s="5"/>
      <c r="Q143" s="5"/>
      <c r="R143" s="6">
        <f t="shared" si="29"/>
        <v>-179.33333333333337</v>
      </c>
      <c r="S143" s="5"/>
      <c r="T143" s="14">
        <f>SUM($B$2:B143)</f>
        <v>177363</v>
      </c>
      <c r="U143" s="14">
        <f>SUM($C$2:C143)</f>
        <v>178473</v>
      </c>
      <c r="V143" s="14">
        <f>SUM($D$2:D143)</f>
        <v>178515</v>
      </c>
      <c r="Z143">
        <f t="shared" si="18"/>
        <v>0.90899122807017541</v>
      </c>
      <c r="AA143">
        <f t="shared" si="19"/>
        <v>0.749730312837109</v>
      </c>
      <c r="AB143">
        <f t="shared" si="20"/>
        <v>0.75943905070118667</v>
      </c>
    </row>
    <row r="144" spans="1:28" x14ac:dyDescent="0.25">
      <c r="A144" s="3">
        <f t="shared" si="22"/>
        <v>42510</v>
      </c>
      <c r="B144" s="14">
        <v>416</v>
      </c>
      <c r="C144" s="14">
        <v>548</v>
      </c>
      <c r="D144" s="14">
        <v>490</v>
      </c>
      <c r="E144" s="14"/>
      <c r="F144" s="16">
        <f t="shared" si="21"/>
        <v>484.66666666666669</v>
      </c>
      <c r="G144" s="14"/>
      <c r="H144" s="6">
        <f t="shared" si="26"/>
        <v>-393</v>
      </c>
      <c r="I144" s="6">
        <f t="shared" si="27"/>
        <v>168</v>
      </c>
      <c r="J144" s="6">
        <f t="shared" si="28"/>
        <v>-387</v>
      </c>
      <c r="K144" s="14"/>
      <c r="L144" s="51">
        <f t="shared" si="23"/>
        <v>-0.4857849196538937</v>
      </c>
      <c r="M144" s="51">
        <f t="shared" si="24"/>
        <v>0.44210526315789472</v>
      </c>
      <c r="N144" s="51">
        <f t="shared" si="25"/>
        <v>-0.44127708095781071</v>
      </c>
      <c r="O144" s="5"/>
      <c r="P144" s="5"/>
      <c r="Q144" s="5"/>
      <c r="R144" s="6">
        <f t="shared" si="29"/>
        <v>-203.99999999999994</v>
      </c>
      <c r="S144" s="5"/>
      <c r="T144" s="14">
        <f>SUM($B$2:B144)</f>
        <v>177779</v>
      </c>
      <c r="U144" s="14">
        <f>SUM($C$2:C144)</f>
        <v>179021</v>
      </c>
      <c r="V144" s="14">
        <f>SUM($D$2:D144)</f>
        <v>179005</v>
      </c>
      <c r="Z144">
        <f t="shared" ref="Z144:Z207" si="30">IF(ISERROR(B144/B137),1,B144/B137)</f>
        <v>0.5142150803461063</v>
      </c>
      <c r="AA144">
        <f t="shared" ref="AA144:AA207" si="31">IF(ISERROR(C144/C137),1,C144/C137)</f>
        <v>1.4421052631578948</v>
      </c>
      <c r="AB144">
        <f t="shared" ref="AB144:AB207" si="32">IF(ISERROR(D144/D137),1,D144/D137)</f>
        <v>0.55872291904218929</v>
      </c>
    </row>
    <row r="145" spans="1:28" x14ac:dyDescent="0.25">
      <c r="A145" s="3">
        <f t="shared" si="22"/>
        <v>42511</v>
      </c>
      <c r="B145" s="14">
        <v>527</v>
      </c>
      <c r="C145" s="14">
        <v>689</v>
      </c>
      <c r="D145" s="14">
        <v>692</v>
      </c>
      <c r="E145" s="14"/>
      <c r="F145" s="16">
        <f t="shared" si="21"/>
        <v>636</v>
      </c>
      <c r="G145" s="14"/>
      <c r="H145" s="6">
        <f t="shared" si="26"/>
        <v>-200</v>
      </c>
      <c r="I145" s="6">
        <f t="shared" si="27"/>
        <v>-66</v>
      </c>
      <c r="J145" s="6">
        <f t="shared" si="28"/>
        <v>-32</v>
      </c>
      <c r="K145" s="14"/>
      <c r="L145" s="51">
        <f t="shared" si="23"/>
        <v>-0.27510316368638238</v>
      </c>
      <c r="M145" s="51">
        <f t="shared" si="24"/>
        <v>-8.7417218543046363E-2</v>
      </c>
      <c r="N145" s="51">
        <f t="shared" si="25"/>
        <v>-4.4198895027624308E-2</v>
      </c>
      <c r="O145" s="5"/>
      <c r="P145" s="5"/>
      <c r="Q145" s="5"/>
      <c r="R145" s="6">
        <f t="shared" si="29"/>
        <v>-99.333333333333371</v>
      </c>
      <c r="S145" s="5"/>
      <c r="T145" s="14">
        <f>SUM($B$2:B145)</f>
        <v>178306</v>
      </c>
      <c r="U145" s="14">
        <f>SUM($C$2:C145)</f>
        <v>179710</v>
      </c>
      <c r="V145" s="14">
        <f>SUM($D$2:D145)</f>
        <v>179697</v>
      </c>
      <c r="Z145">
        <f t="shared" si="30"/>
        <v>0.72489683631361757</v>
      </c>
      <c r="AA145">
        <f t="shared" si="31"/>
        <v>0.9125827814569536</v>
      </c>
      <c r="AB145">
        <f t="shared" si="32"/>
        <v>0.95580110497237569</v>
      </c>
    </row>
    <row r="146" spans="1:28" x14ac:dyDescent="0.25">
      <c r="A146" s="3">
        <f t="shared" si="22"/>
        <v>42512</v>
      </c>
      <c r="B146" s="14">
        <v>337</v>
      </c>
      <c r="C146" s="14">
        <v>276</v>
      </c>
      <c r="D146" s="14">
        <v>273</v>
      </c>
      <c r="E146" s="14"/>
      <c r="F146" s="16">
        <f t="shared" si="21"/>
        <v>295.33333333333331</v>
      </c>
      <c r="G146" s="14"/>
      <c r="H146" s="6">
        <f t="shared" si="26"/>
        <v>-121</v>
      </c>
      <c r="I146" s="6">
        <f t="shared" si="27"/>
        <v>-243</v>
      </c>
      <c r="J146" s="6">
        <f t="shared" si="28"/>
        <v>-272</v>
      </c>
      <c r="K146" s="14"/>
      <c r="L146" s="51">
        <f t="shared" si="23"/>
        <v>-0.26419213973799127</v>
      </c>
      <c r="M146" s="51">
        <f t="shared" si="24"/>
        <v>-0.46820809248554912</v>
      </c>
      <c r="N146" s="51">
        <f t="shared" si="25"/>
        <v>-0.49908256880733948</v>
      </c>
      <c r="O146" s="5"/>
      <c r="P146" s="5"/>
      <c r="Q146" s="5"/>
      <c r="R146" s="6">
        <f t="shared" si="29"/>
        <v>-212</v>
      </c>
      <c r="S146" s="5"/>
      <c r="T146" s="14">
        <f>SUM($B$2:B146)</f>
        <v>178643</v>
      </c>
      <c r="U146" s="14">
        <f>SUM($C$2:C146)</f>
        <v>179986</v>
      </c>
      <c r="V146" s="14">
        <f>SUM($D$2:D146)</f>
        <v>179970</v>
      </c>
      <c r="Z146">
        <f t="shared" si="30"/>
        <v>0.73580786026200873</v>
      </c>
      <c r="AA146">
        <f t="shared" si="31"/>
        <v>0.53179190751445082</v>
      </c>
      <c r="AB146">
        <f t="shared" si="32"/>
        <v>0.50091743119266052</v>
      </c>
    </row>
    <row r="147" spans="1:28" x14ac:dyDescent="0.25">
      <c r="A147" s="3">
        <f t="shared" si="22"/>
        <v>42513</v>
      </c>
      <c r="B147" s="14">
        <v>218</v>
      </c>
      <c r="C147" s="14">
        <v>342</v>
      </c>
      <c r="D147" s="14">
        <v>342</v>
      </c>
      <c r="E147" s="14"/>
      <c r="F147" s="16">
        <f t="shared" si="21"/>
        <v>300.66666666666669</v>
      </c>
      <c r="G147" s="14"/>
      <c r="H147" s="6">
        <f t="shared" si="26"/>
        <v>-98</v>
      </c>
      <c r="I147" s="6">
        <f t="shared" si="27"/>
        <v>-275</v>
      </c>
      <c r="J147" s="6">
        <f t="shared" si="28"/>
        <v>-65</v>
      </c>
      <c r="K147" s="14"/>
      <c r="L147" s="51">
        <f t="shared" si="23"/>
        <v>-0.310126582278481</v>
      </c>
      <c r="M147" s="51">
        <f t="shared" si="24"/>
        <v>-0.44570502431118314</v>
      </c>
      <c r="N147" s="51">
        <f t="shared" si="25"/>
        <v>-0.15970515970515969</v>
      </c>
      <c r="O147" s="5"/>
      <c r="P147" s="5"/>
      <c r="Q147" s="5"/>
      <c r="R147" s="6">
        <f t="shared" si="29"/>
        <v>-146</v>
      </c>
      <c r="S147" s="5"/>
      <c r="T147" s="14">
        <f>SUM($B$2:B147)</f>
        <v>178861</v>
      </c>
      <c r="U147" s="14">
        <f>SUM($C$2:C147)</f>
        <v>180328</v>
      </c>
      <c r="V147" s="14">
        <f>SUM($D$2:D147)</f>
        <v>180312</v>
      </c>
      <c r="Z147">
        <f t="shared" si="30"/>
        <v>0.689873417721519</v>
      </c>
      <c r="AA147">
        <f t="shared" si="31"/>
        <v>0.5542949756888168</v>
      </c>
      <c r="AB147">
        <f t="shared" si="32"/>
        <v>0.84029484029484025</v>
      </c>
    </row>
    <row r="148" spans="1:28" x14ac:dyDescent="0.25">
      <c r="A148" s="3">
        <f t="shared" si="22"/>
        <v>42514</v>
      </c>
      <c r="B148" s="14">
        <v>412</v>
      </c>
      <c r="C148" s="14">
        <v>272</v>
      </c>
      <c r="D148" s="14">
        <v>461</v>
      </c>
      <c r="E148" s="14"/>
      <c r="F148" s="16">
        <f t="shared" si="21"/>
        <v>381.66666666666669</v>
      </c>
      <c r="G148" s="14"/>
      <c r="H148" s="6">
        <f t="shared" si="26"/>
        <v>-129</v>
      </c>
      <c r="I148" s="6">
        <f t="shared" si="27"/>
        <v>90</v>
      </c>
      <c r="J148" s="6">
        <f t="shared" si="28"/>
        <v>-177</v>
      </c>
      <c r="K148" s="14"/>
      <c r="L148" s="51">
        <f t="shared" si="23"/>
        <v>-0.23844731977818853</v>
      </c>
      <c r="M148" s="51">
        <f t="shared" si="24"/>
        <v>0.49450549450549453</v>
      </c>
      <c r="N148" s="51">
        <f t="shared" si="25"/>
        <v>-0.2774294670846395</v>
      </c>
      <c r="O148" s="5"/>
      <c r="P148" s="5"/>
      <c r="Q148" s="5"/>
      <c r="R148" s="6">
        <f t="shared" si="29"/>
        <v>-72</v>
      </c>
      <c r="S148" s="5"/>
      <c r="T148" s="14">
        <f>SUM($B$2:B148)</f>
        <v>179273</v>
      </c>
      <c r="U148" s="14">
        <f>SUM($C$2:C148)</f>
        <v>180600</v>
      </c>
      <c r="V148" s="14">
        <f>SUM($D$2:D148)</f>
        <v>180773</v>
      </c>
      <c r="Z148">
        <f t="shared" si="30"/>
        <v>0.76155268022181144</v>
      </c>
      <c r="AA148">
        <f t="shared" si="31"/>
        <v>1.4945054945054945</v>
      </c>
      <c r="AB148">
        <f t="shared" si="32"/>
        <v>0.72257053291536055</v>
      </c>
    </row>
    <row r="149" spans="1:28" x14ac:dyDescent="0.25">
      <c r="A149" s="3">
        <f t="shared" si="22"/>
        <v>42515</v>
      </c>
      <c r="B149" s="14">
        <v>617</v>
      </c>
      <c r="C149" s="14">
        <v>600</v>
      </c>
      <c r="D149" s="14">
        <v>499</v>
      </c>
      <c r="E149" s="14"/>
      <c r="F149" s="16">
        <f t="shared" si="21"/>
        <v>572</v>
      </c>
      <c r="G149" s="14"/>
      <c r="H149" s="6">
        <f t="shared" si="26"/>
        <v>-113</v>
      </c>
      <c r="I149" s="6">
        <f t="shared" si="27"/>
        <v>-627</v>
      </c>
      <c r="J149" s="6">
        <f t="shared" si="28"/>
        <v>-39</v>
      </c>
      <c r="K149" s="14"/>
      <c r="L149" s="51">
        <f t="shared" si="23"/>
        <v>-0.15479452054794521</v>
      </c>
      <c r="M149" s="51">
        <f t="shared" si="24"/>
        <v>-0.51100244498777503</v>
      </c>
      <c r="N149" s="51">
        <f t="shared" si="25"/>
        <v>-7.24907063197026E-2</v>
      </c>
      <c r="O149" s="5"/>
      <c r="P149" s="5"/>
      <c r="Q149" s="5"/>
      <c r="R149" s="6">
        <f t="shared" si="29"/>
        <v>-259.66666666666663</v>
      </c>
      <c r="S149" s="5"/>
      <c r="T149" s="14">
        <f>SUM($B$2:B149)</f>
        <v>179890</v>
      </c>
      <c r="U149" s="14">
        <f>SUM($C$2:C149)</f>
        <v>181200</v>
      </c>
      <c r="V149" s="14">
        <f>SUM($D$2:D149)</f>
        <v>181272</v>
      </c>
      <c r="Z149">
        <f t="shared" si="30"/>
        <v>0.84520547945205482</v>
      </c>
      <c r="AA149">
        <f t="shared" si="31"/>
        <v>0.48899755501222492</v>
      </c>
      <c r="AB149">
        <f t="shared" si="32"/>
        <v>0.92750929368029744</v>
      </c>
    </row>
    <row r="150" spans="1:28" x14ac:dyDescent="0.25">
      <c r="A150" s="3">
        <f t="shared" si="22"/>
        <v>42516</v>
      </c>
      <c r="B150" s="14">
        <v>648</v>
      </c>
      <c r="C150" s="14">
        <v>324</v>
      </c>
      <c r="D150" s="14">
        <v>607</v>
      </c>
      <c r="E150" s="14"/>
      <c r="F150" s="16">
        <f t="shared" si="21"/>
        <v>526.33333333333337</v>
      </c>
      <c r="G150" s="14"/>
      <c r="H150" s="6">
        <f t="shared" si="26"/>
        <v>-181</v>
      </c>
      <c r="I150" s="6">
        <f t="shared" si="27"/>
        <v>-371</v>
      </c>
      <c r="J150" s="6">
        <f t="shared" si="28"/>
        <v>-97</v>
      </c>
      <c r="K150" s="14"/>
      <c r="L150" s="51">
        <f t="shared" si="23"/>
        <v>-0.21833534378769601</v>
      </c>
      <c r="M150" s="51">
        <f t="shared" si="24"/>
        <v>-0.5338129496402878</v>
      </c>
      <c r="N150" s="51">
        <f t="shared" si="25"/>
        <v>-0.13778409090909091</v>
      </c>
      <c r="O150" s="5"/>
      <c r="P150" s="5"/>
      <c r="Q150" s="5"/>
      <c r="R150" s="6">
        <f t="shared" si="29"/>
        <v>-216.33333333333326</v>
      </c>
      <c r="S150" s="5"/>
      <c r="T150" s="14">
        <f>SUM($B$2:B150)</f>
        <v>180538</v>
      </c>
      <c r="U150" s="14">
        <f>SUM($C$2:C150)</f>
        <v>181524</v>
      </c>
      <c r="V150" s="14">
        <f>SUM($D$2:D150)</f>
        <v>181879</v>
      </c>
      <c r="Z150">
        <f t="shared" si="30"/>
        <v>0.78166465621230397</v>
      </c>
      <c r="AA150">
        <f t="shared" si="31"/>
        <v>0.46618705035971225</v>
      </c>
      <c r="AB150">
        <f t="shared" si="32"/>
        <v>0.86221590909090906</v>
      </c>
    </row>
    <row r="151" spans="1:28" x14ac:dyDescent="0.25">
      <c r="A151" s="3">
        <f t="shared" si="22"/>
        <v>42517</v>
      </c>
      <c r="B151" s="14">
        <v>529</v>
      </c>
      <c r="C151" s="14">
        <v>672</v>
      </c>
      <c r="D151" s="14">
        <v>557</v>
      </c>
      <c r="E151" s="14"/>
      <c r="F151" s="16">
        <f t="shared" si="21"/>
        <v>586</v>
      </c>
      <c r="G151" s="14"/>
      <c r="H151" s="6">
        <f t="shared" si="26"/>
        <v>113</v>
      </c>
      <c r="I151" s="6">
        <f t="shared" si="27"/>
        <v>124</v>
      </c>
      <c r="J151" s="6">
        <f t="shared" si="28"/>
        <v>67</v>
      </c>
      <c r="K151" s="14"/>
      <c r="L151" s="51">
        <f t="shared" si="23"/>
        <v>0.27163461538461536</v>
      </c>
      <c r="M151" s="51">
        <f t="shared" si="24"/>
        <v>0.22627737226277372</v>
      </c>
      <c r="N151" s="51">
        <f t="shared" si="25"/>
        <v>0.13673469387755102</v>
      </c>
      <c r="O151" s="5"/>
      <c r="P151" s="5"/>
      <c r="Q151" s="5"/>
      <c r="R151" s="6">
        <f t="shared" si="29"/>
        <v>101.33333333333331</v>
      </c>
      <c r="S151" s="5"/>
      <c r="T151" s="14">
        <f>SUM($B$2:B151)</f>
        <v>181067</v>
      </c>
      <c r="U151" s="14">
        <f>SUM($C$2:C151)</f>
        <v>182196</v>
      </c>
      <c r="V151" s="14">
        <f>SUM($D$2:D151)</f>
        <v>182436</v>
      </c>
      <c r="Z151">
        <f t="shared" si="30"/>
        <v>1.2716346153846154</v>
      </c>
      <c r="AA151">
        <f t="shared" si="31"/>
        <v>1.2262773722627738</v>
      </c>
      <c r="AB151">
        <f t="shared" si="32"/>
        <v>1.1367346938775511</v>
      </c>
    </row>
    <row r="152" spans="1:28" x14ac:dyDescent="0.25">
      <c r="A152" s="3">
        <f t="shared" si="22"/>
        <v>42518</v>
      </c>
      <c r="B152" s="14">
        <v>445</v>
      </c>
      <c r="C152" s="14">
        <v>726</v>
      </c>
      <c r="D152" s="14">
        <v>567</v>
      </c>
      <c r="E152" s="14"/>
      <c r="F152" s="16">
        <f t="shared" si="21"/>
        <v>579.33333333333337</v>
      </c>
      <c r="G152" s="14"/>
      <c r="H152" s="6">
        <f t="shared" si="26"/>
        <v>-82</v>
      </c>
      <c r="I152" s="6">
        <f t="shared" si="27"/>
        <v>37</v>
      </c>
      <c r="J152" s="6">
        <f t="shared" si="28"/>
        <v>-125</v>
      </c>
      <c r="K152" s="14"/>
      <c r="L152" s="51">
        <f t="shared" si="23"/>
        <v>-0.15559772296015181</v>
      </c>
      <c r="M152" s="51">
        <f t="shared" si="24"/>
        <v>5.3701015965166909E-2</v>
      </c>
      <c r="N152" s="51">
        <f t="shared" si="25"/>
        <v>-0.18063583815028902</v>
      </c>
      <c r="O152" s="5"/>
      <c r="P152" s="5"/>
      <c r="Q152" s="5"/>
      <c r="R152" s="6">
        <f t="shared" si="29"/>
        <v>-56.666666666666629</v>
      </c>
      <c r="S152" s="5"/>
      <c r="T152" s="14">
        <f>SUM($B$2:B152)</f>
        <v>181512</v>
      </c>
      <c r="U152" s="14">
        <f>SUM($C$2:C152)</f>
        <v>182922</v>
      </c>
      <c r="V152" s="14">
        <f>SUM($D$2:D152)</f>
        <v>183003</v>
      </c>
      <c r="Z152">
        <f t="shared" si="30"/>
        <v>0.84440227703984816</v>
      </c>
      <c r="AA152">
        <f t="shared" si="31"/>
        <v>1.053701015965167</v>
      </c>
      <c r="AB152">
        <f t="shared" si="32"/>
        <v>0.81936416184971095</v>
      </c>
    </row>
    <row r="153" spans="1:28" x14ac:dyDescent="0.25">
      <c r="A153" s="3">
        <f t="shared" si="22"/>
        <v>42519</v>
      </c>
      <c r="B153" s="14">
        <v>374</v>
      </c>
      <c r="C153" s="14">
        <v>267</v>
      </c>
      <c r="D153" s="14">
        <v>275</v>
      </c>
      <c r="E153" s="14"/>
      <c r="F153" s="16">
        <f t="shared" si="21"/>
        <v>305.33333333333331</v>
      </c>
      <c r="G153" s="14"/>
      <c r="H153" s="6">
        <f t="shared" si="26"/>
        <v>37</v>
      </c>
      <c r="I153" s="6">
        <f t="shared" si="27"/>
        <v>-9</v>
      </c>
      <c r="J153" s="6">
        <f t="shared" si="28"/>
        <v>2</v>
      </c>
      <c r="K153" s="14"/>
      <c r="L153" s="51">
        <f t="shared" si="23"/>
        <v>0.10979228486646884</v>
      </c>
      <c r="M153" s="51">
        <f t="shared" si="24"/>
        <v>-3.2608695652173912E-2</v>
      </c>
      <c r="N153" s="51">
        <f t="shared" si="25"/>
        <v>7.326007326007326E-3</v>
      </c>
      <c r="O153" s="5"/>
      <c r="P153" s="5"/>
      <c r="Q153" s="5"/>
      <c r="R153" s="6">
        <f t="shared" si="29"/>
        <v>10</v>
      </c>
      <c r="S153" s="5"/>
      <c r="T153" s="14">
        <f>SUM($B$2:B153)</f>
        <v>181886</v>
      </c>
      <c r="U153" s="14">
        <f>SUM($C$2:C153)</f>
        <v>183189</v>
      </c>
      <c r="V153" s="14">
        <f>SUM($D$2:D153)</f>
        <v>183278</v>
      </c>
      <c r="Z153">
        <f t="shared" si="30"/>
        <v>1.1097922848664687</v>
      </c>
      <c r="AA153">
        <f t="shared" si="31"/>
        <v>0.96739130434782605</v>
      </c>
      <c r="AB153">
        <f t="shared" si="32"/>
        <v>1.0073260073260073</v>
      </c>
    </row>
    <row r="154" spans="1:28" x14ac:dyDescent="0.25">
      <c r="A154" s="3">
        <f t="shared" si="22"/>
        <v>42520</v>
      </c>
      <c r="B154" s="14">
        <v>179</v>
      </c>
      <c r="C154" s="14">
        <v>221</v>
      </c>
      <c r="D154" s="14">
        <v>200</v>
      </c>
      <c r="E154" s="14"/>
      <c r="F154" s="16">
        <f t="shared" si="21"/>
        <v>200</v>
      </c>
      <c r="G154" s="14"/>
      <c r="H154" s="6">
        <f t="shared" si="26"/>
        <v>-39</v>
      </c>
      <c r="I154" s="6">
        <f t="shared" si="27"/>
        <v>-121</v>
      </c>
      <c r="J154" s="6">
        <f t="shared" si="28"/>
        <v>-142</v>
      </c>
      <c r="K154" s="14"/>
      <c r="L154" s="51">
        <f t="shared" si="23"/>
        <v>-0.17889908256880735</v>
      </c>
      <c r="M154" s="51">
        <f t="shared" si="24"/>
        <v>-0.35380116959064328</v>
      </c>
      <c r="N154" s="51">
        <f t="shared" si="25"/>
        <v>-0.41520467836257308</v>
      </c>
      <c r="O154" s="5"/>
      <c r="P154" s="5"/>
      <c r="Q154" s="5"/>
      <c r="R154" s="6">
        <f t="shared" si="29"/>
        <v>-100.66666666666669</v>
      </c>
      <c r="S154" s="5"/>
      <c r="T154" s="14">
        <f>SUM($B$2:B154)</f>
        <v>182065</v>
      </c>
      <c r="U154" s="14">
        <f>SUM($C$2:C154)</f>
        <v>183410</v>
      </c>
      <c r="V154" s="14">
        <f>SUM($D$2:D154)</f>
        <v>183478</v>
      </c>
      <c r="Z154">
        <f t="shared" si="30"/>
        <v>0.82110091743119262</v>
      </c>
      <c r="AA154">
        <f t="shared" si="31"/>
        <v>0.64619883040935677</v>
      </c>
      <c r="AB154">
        <f t="shared" si="32"/>
        <v>0.58479532163742687</v>
      </c>
    </row>
    <row r="155" spans="1:28" x14ac:dyDescent="0.25">
      <c r="A155" s="3">
        <f t="shared" si="22"/>
        <v>42521</v>
      </c>
      <c r="B155" s="14">
        <v>137</v>
      </c>
      <c r="C155" s="14">
        <v>184</v>
      </c>
      <c r="D155" s="14">
        <v>271</v>
      </c>
      <c r="E155" s="14"/>
      <c r="F155" s="16">
        <f t="shared" si="21"/>
        <v>197.33333333333334</v>
      </c>
      <c r="G155" s="14"/>
      <c r="H155" s="6">
        <f t="shared" si="26"/>
        <v>-275</v>
      </c>
      <c r="I155" s="6">
        <f t="shared" si="27"/>
        <v>-88</v>
      </c>
      <c r="J155" s="6">
        <f t="shared" si="28"/>
        <v>-190</v>
      </c>
      <c r="K155" s="14"/>
      <c r="L155" s="51">
        <f t="shared" si="23"/>
        <v>-0.66747572815533984</v>
      </c>
      <c r="M155" s="51">
        <f t="shared" si="24"/>
        <v>-0.3235294117647059</v>
      </c>
      <c r="N155" s="51">
        <f t="shared" si="25"/>
        <v>-0.4121475054229935</v>
      </c>
      <c r="O155" s="5"/>
      <c r="P155" s="5"/>
      <c r="Q155" s="5"/>
      <c r="R155" s="6">
        <f t="shared" si="29"/>
        <v>-184.33333333333334</v>
      </c>
      <c r="S155" s="5"/>
      <c r="T155" s="14">
        <f>SUM($B$2:B155)</f>
        <v>182202</v>
      </c>
      <c r="U155" s="14">
        <f>SUM($C$2:C155)</f>
        <v>183594</v>
      </c>
      <c r="V155" s="14">
        <f>SUM($D$2:D155)</f>
        <v>183749</v>
      </c>
      <c r="Z155">
        <f t="shared" si="30"/>
        <v>0.33252427184466021</v>
      </c>
      <c r="AA155">
        <f t="shared" si="31"/>
        <v>0.67647058823529416</v>
      </c>
      <c r="AB155">
        <f t="shared" si="32"/>
        <v>0.5878524945770065</v>
      </c>
    </row>
    <row r="156" spans="1:28" x14ac:dyDescent="0.25">
      <c r="A156" s="3">
        <f t="shared" si="22"/>
        <v>42522</v>
      </c>
      <c r="B156" s="14">
        <v>304</v>
      </c>
      <c r="C156" s="14">
        <v>285</v>
      </c>
      <c r="D156" s="14">
        <v>326</v>
      </c>
      <c r="E156" s="14"/>
      <c r="F156" s="16">
        <f t="shared" si="21"/>
        <v>305</v>
      </c>
      <c r="G156" s="14"/>
      <c r="H156" s="6">
        <f t="shared" si="26"/>
        <v>-313</v>
      </c>
      <c r="I156" s="6">
        <f t="shared" si="27"/>
        <v>-315</v>
      </c>
      <c r="J156" s="6">
        <f t="shared" si="28"/>
        <v>-173</v>
      </c>
      <c r="K156" s="14"/>
      <c r="L156" s="51">
        <f t="shared" si="23"/>
        <v>-0.50729335494327388</v>
      </c>
      <c r="M156" s="51">
        <f t="shared" si="24"/>
        <v>-0.52500000000000002</v>
      </c>
      <c r="N156" s="51">
        <f t="shared" si="25"/>
        <v>-0.34669338677354711</v>
      </c>
      <c r="O156" s="5"/>
      <c r="P156" s="5"/>
      <c r="Q156" s="5"/>
      <c r="R156" s="6">
        <f t="shared" si="29"/>
        <v>-267</v>
      </c>
      <c r="S156" s="5"/>
      <c r="T156" s="14">
        <f>SUM($B$2:B156)</f>
        <v>182506</v>
      </c>
      <c r="U156" s="14">
        <f>SUM($C$2:C156)</f>
        <v>183879</v>
      </c>
      <c r="V156" s="14">
        <f>SUM($D$2:D156)</f>
        <v>184075</v>
      </c>
      <c r="Z156">
        <f t="shared" si="30"/>
        <v>0.49270664505672607</v>
      </c>
      <c r="AA156">
        <f t="shared" si="31"/>
        <v>0.47499999999999998</v>
      </c>
      <c r="AB156">
        <f t="shared" si="32"/>
        <v>0.65330661322645289</v>
      </c>
    </row>
    <row r="157" spans="1:28" x14ac:dyDescent="0.25">
      <c r="A157" s="3">
        <f t="shared" si="22"/>
        <v>42523</v>
      </c>
      <c r="B157" s="14">
        <v>496</v>
      </c>
      <c r="C157" s="14">
        <v>242</v>
      </c>
      <c r="D157" s="14">
        <v>334</v>
      </c>
      <c r="E157" s="14"/>
      <c r="F157" s="16">
        <f t="shared" si="21"/>
        <v>357.33333333333331</v>
      </c>
      <c r="G157" s="14"/>
      <c r="H157" s="6">
        <f t="shared" si="26"/>
        <v>-152</v>
      </c>
      <c r="I157" s="6">
        <f t="shared" si="27"/>
        <v>-82</v>
      </c>
      <c r="J157" s="6">
        <f t="shared" si="28"/>
        <v>-273</v>
      </c>
      <c r="K157" s="14"/>
      <c r="L157" s="51">
        <f t="shared" si="23"/>
        <v>-0.23456790123456789</v>
      </c>
      <c r="M157" s="51">
        <f t="shared" si="24"/>
        <v>-0.25308641975308643</v>
      </c>
      <c r="N157" s="51">
        <f t="shared" si="25"/>
        <v>-0.44975288303130151</v>
      </c>
      <c r="O157" s="5"/>
      <c r="P157" s="5"/>
      <c r="Q157" s="5"/>
      <c r="R157" s="6">
        <f t="shared" si="29"/>
        <v>-169.00000000000006</v>
      </c>
      <c r="S157" s="5"/>
      <c r="T157" s="14">
        <f>SUM($B$2:B157)</f>
        <v>183002</v>
      </c>
      <c r="U157" s="14">
        <f>SUM($C$2:C157)</f>
        <v>184121</v>
      </c>
      <c r="V157" s="14">
        <f>SUM($D$2:D157)</f>
        <v>184409</v>
      </c>
      <c r="Z157">
        <f t="shared" si="30"/>
        <v>0.76543209876543206</v>
      </c>
      <c r="AA157">
        <f t="shared" si="31"/>
        <v>0.74691358024691357</v>
      </c>
      <c r="AB157">
        <f t="shared" si="32"/>
        <v>0.55024711696869855</v>
      </c>
    </row>
    <row r="158" spans="1:28" x14ac:dyDescent="0.25">
      <c r="A158" s="3">
        <f t="shared" si="22"/>
        <v>42524</v>
      </c>
      <c r="B158" s="14">
        <v>528</v>
      </c>
      <c r="C158" s="14">
        <v>351</v>
      </c>
      <c r="D158" s="14">
        <v>498</v>
      </c>
      <c r="E158" s="14"/>
      <c r="F158" s="16">
        <f t="shared" si="21"/>
        <v>459</v>
      </c>
      <c r="G158" s="14"/>
      <c r="H158" s="6">
        <f t="shared" si="26"/>
        <v>-1</v>
      </c>
      <c r="I158" s="6">
        <f t="shared" si="27"/>
        <v>-321</v>
      </c>
      <c r="J158" s="6">
        <f t="shared" si="28"/>
        <v>-59</v>
      </c>
      <c r="K158" s="14"/>
      <c r="L158" s="51">
        <f t="shared" si="23"/>
        <v>-1.890359168241966E-3</v>
      </c>
      <c r="M158" s="51">
        <f t="shared" si="24"/>
        <v>-0.47767857142857145</v>
      </c>
      <c r="N158" s="51">
        <f t="shared" si="25"/>
        <v>-0.1059245960502693</v>
      </c>
      <c r="O158" s="5"/>
      <c r="P158" s="5"/>
      <c r="Q158" s="5"/>
      <c r="R158" s="6">
        <f t="shared" si="29"/>
        <v>-127</v>
      </c>
      <c r="S158" s="5"/>
      <c r="T158" s="14">
        <f>SUM($B$2:B158)</f>
        <v>183530</v>
      </c>
      <c r="U158" s="14">
        <f>SUM($C$2:C158)</f>
        <v>184472</v>
      </c>
      <c r="V158" s="14">
        <f>SUM($D$2:D158)</f>
        <v>184907</v>
      </c>
      <c r="Z158">
        <f t="shared" si="30"/>
        <v>0.99810964083175802</v>
      </c>
      <c r="AA158">
        <f t="shared" si="31"/>
        <v>0.5223214285714286</v>
      </c>
      <c r="AB158">
        <f t="shared" si="32"/>
        <v>0.89407540394973073</v>
      </c>
    </row>
    <row r="159" spans="1:28" x14ac:dyDescent="0.25">
      <c r="A159" s="3">
        <f t="shared" si="22"/>
        <v>42525</v>
      </c>
      <c r="B159" s="14">
        <v>437</v>
      </c>
      <c r="C159" s="14">
        <v>452</v>
      </c>
      <c r="D159" s="14">
        <v>491</v>
      </c>
      <c r="E159" s="14"/>
      <c r="F159" s="16">
        <f t="shared" si="21"/>
        <v>460</v>
      </c>
      <c r="G159" s="14"/>
      <c r="H159" s="6">
        <f t="shared" si="26"/>
        <v>-8</v>
      </c>
      <c r="I159" s="6">
        <f t="shared" si="27"/>
        <v>-274</v>
      </c>
      <c r="J159" s="6">
        <f t="shared" si="28"/>
        <v>-76</v>
      </c>
      <c r="K159" s="14"/>
      <c r="L159" s="51">
        <f t="shared" si="23"/>
        <v>-1.7977528089887642E-2</v>
      </c>
      <c r="M159" s="51">
        <f t="shared" si="24"/>
        <v>-0.37741046831955921</v>
      </c>
      <c r="N159" s="51">
        <f t="shared" si="25"/>
        <v>-0.13403880070546736</v>
      </c>
      <c r="O159" s="5"/>
      <c r="P159" s="5"/>
      <c r="Q159" s="5"/>
      <c r="R159" s="6">
        <f t="shared" si="29"/>
        <v>-119.33333333333337</v>
      </c>
      <c r="S159" s="5"/>
      <c r="T159" s="14">
        <f>SUM($B$2:B159)</f>
        <v>183967</v>
      </c>
      <c r="U159" s="14">
        <f>SUM($C$2:C159)</f>
        <v>184924</v>
      </c>
      <c r="V159" s="14">
        <f>SUM($D$2:D159)</f>
        <v>185398</v>
      </c>
      <c r="Z159">
        <f t="shared" si="30"/>
        <v>0.98202247191011238</v>
      </c>
      <c r="AA159">
        <f t="shared" si="31"/>
        <v>0.62258953168044073</v>
      </c>
      <c r="AB159">
        <f t="shared" si="32"/>
        <v>0.86596119929453264</v>
      </c>
    </row>
    <row r="160" spans="1:28" x14ac:dyDescent="0.25">
      <c r="A160" s="3">
        <f t="shared" si="22"/>
        <v>42526</v>
      </c>
      <c r="B160" s="14">
        <v>285</v>
      </c>
      <c r="C160" s="14">
        <v>526</v>
      </c>
      <c r="D160" s="14">
        <v>282</v>
      </c>
      <c r="E160" s="14"/>
      <c r="F160" s="16">
        <f t="shared" si="21"/>
        <v>364.33333333333331</v>
      </c>
      <c r="G160" s="14"/>
      <c r="H160" s="6">
        <f t="shared" si="26"/>
        <v>-89</v>
      </c>
      <c r="I160" s="6">
        <f t="shared" si="27"/>
        <v>259</v>
      </c>
      <c r="J160" s="6">
        <f t="shared" si="28"/>
        <v>7</v>
      </c>
      <c r="K160" s="14"/>
      <c r="L160" s="51">
        <f t="shared" si="23"/>
        <v>-0.23796791443850268</v>
      </c>
      <c r="M160" s="51">
        <f t="shared" si="24"/>
        <v>0.97003745318352064</v>
      </c>
      <c r="N160" s="51">
        <f t="shared" si="25"/>
        <v>2.5454545454545455E-2</v>
      </c>
      <c r="O160" s="5"/>
      <c r="P160" s="5"/>
      <c r="Q160" s="5"/>
      <c r="R160" s="6">
        <f t="shared" si="29"/>
        <v>59</v>
      </c>
      <c r="S160" s="5"/>
      <c r="T160" s="14">
        <f>SUM($B$2:B160)</f>
        <v>184252</v>
      </c>
      <c r="U160" s="14">
        <f>SUM($C$2:C160)</f>
        <v>185450</v>
      </c>
      <c r="V160" s="14">
        <f>SUM($D$2:D160)</f>
        <v>185680</v>
      </c>
      <c r="Z160">
        <f t="shared" si="30"/>
        <v>0.76203208556149737</v>
      </c>
      <c r="AA160">
        <f t="shared" si="31"/>
        <v>1.9700374531835205</v>
      </c>
      <c r="AB160">
        <f t="shared" si="32"/>
        <v>1.0254545454545454</v>
      </c>
    </row>
    <row r="161" spans="1:28" x14ac:dyDescent="0.25">
      <c r="A161" s="3">
        <f t="shared" si="22"/>
        <v>42527</v>
      </c>
      <c r="B161" s="14">
        <v>164</v>
      </c>
      <c r="C161" s="14">
        <v>300</v>
      </c>
      <c r="D161" s="14">
        <v>173</v>
      </c>
      <c r="E161" s="14"/>
      <c r="F161" s="16">
        <f t="shared" si="21"/>
        <v>212.33333333333334</v>
      </c>
      <c r="G161" s="14"/>
      <c r="H161" s="6">
        <f t="shared" si="26"/>
        <v>-15</v>
      </c>
      <c r="I161" s="6">
        <f t="shared" si="27"/>
        <v>79</v>
      </c>
      <c r="J161" s="6">
        <f t="shared" si="28"/>
        <v>-27</v>
      </c>
      <c r="K161" s="14"/>
      <c r="L161" s="51">
        <f t="shared" si="23"/>
        <v>-8.3798882681564241E-2</v>
      </c>
      <c r="M161" s="51">
        <f t="shared" si="24"/>
        <v>0.3574660633484163</v>
      </c>
      <c r="N161" s="51">
        <f t="shared" si="25"/>
        <v>-0.13500000000000001</v>
      </c>
      <c r="O161" s="5"/>
      <c r="P161" s="5"/>
      <c r="Q161" s="5"/>
      <c r="R161" s="6">
        <f t="shared" si="29"/>
        <v>12.333333333333343</v>
      </c>
      <c r="S161" s="5"/>
      <c r="T161" s="14">
        <f>SUM($B$2:B161)</f>
        <v>184416</v>
      </c>
      <c r="U161" s="14">
        <f>SUM($C$2:C161)</f>
        <v>185750</v>
      </c>
      <c r="V161" s="14">
        <f>SUM($D$2:D161)</f>
        <v>185853</v>
      </c>
      <c r="Z161">
        <f t="shared" si="30"/>
        <v>0.91620111731843579</v>
      </c>
      <c r="AA161">
        <f t="shared" si="31"/>
        <v>1.3574660633484164</v>
      </c>
      <c r="AB161">
        <f t="shared" si="32"/>
        <v>0.86499999999999999</v>
      </c>
    </row>
    <row r="162" spans="1:28" x14ac:dyDescent="0.25">
      <c r="A162" s="3">
        <f t="shared" si="22"/>
        <v>42528</v>
      </c>
      <c r="B162" s="14">
        <v>296</v>
      </c>
      <c r="C162" s="14">
        <v>359</v>
      </c>
      <c r="D162" s="14">
        <v>336</v>
      </c>
      <c r="E162" s="14"/>
      <c r="F162" s="16">
        <f t="shared" si="21"/>
        <v>330.33333333333331</v>
      </c>
      <c r="G162" s="14"/>
      <c r="H162" s="6">
        <f t="shared" si="26"/>
        <v>159</v>
      </c>
      <c r="I162" s="6">
        <f t="shared" si="27"/>
        <v>175</v>
      </c>
      <c r="J162" s="6">
        <f t="shared" si="28"/>
        <v>65</v>
      </c>
      <c r="K162" s="14"/>
      <c r="L162" s="51">
        <f t="shared" si="23"/>
        <v>1.1605839416058394</v>
      </c>
      <c r="M162" s="51">
        <f t="shared" si="24"/>
        <v>0.95108695652173914</v>
      </c>
      <c r="N162" s="51">
        <f t="shared" si="25"/>
        <v>0.23985239852398524</v>
      </c>
      <c r="O162" s="5"/>
      <c r="P162" s="5"/>
      <c r="Q162" s="5"/>
      <c r="R162" s="6">
        <f t="shared" si="29"/>
        <v>132.99999999999997</v>
      </c>
      <c r="S162" s="5"/>
      <c r="T162" s="14">
        <f>SUM($B$2:B162)</f>
        <v>184712</v>
      </c>
      <c r="U162" s="14">
        <f>SUM($C$2:C162)</f>
        <v>186109</v>
      </c>
      <c r="V162" s="14">
        <f>SUM($D$2:D162)</f>
        <v>186189</v>
      </c>
      <c r="Z162">
        <f t="shared" si="30"/>
        <v>2.1605839416058394</v>
      </c>
      <c r="AA162">
        <f t="shared" si="31"/>
        <v>1.951086956521739</v>
      </c>
      <c r="AB162">
        <f t="shared" si="32"/>
        <v>1.2398523985239853</v>
      </c>
    </row>
    <row r="163" spans="1:28" x14ac:dyDescent="0.25">
      <c r="A163" s="3">
        <f t="shared" si="22"/>
        <v>42529</v>
      </c>
      <c r="B163" s="14">
        <v>426</v>
      </c>
      <c r="C163" s="14">
        <v>397</v>
      </c>
      <c r="D163" s="14">
        <v>311</v>
      </c>
      <c r="E163" s="14"/>
      <c r="F163" s="16">
        <f t="shared" si="21"/>
        <v>378</v>
      </c>
      <c r="G163" s="14"/>
      <c r="H163" s="6">
        <f t="shared" si="26"/>
        <v>122</v>
      </c>
      <c r="I163" s="6">
        <f t="shared" si="27"/>
        <v>112</v>
      </c>
      <c r="J163" s="6">
        <f t="shared" si="28"/>
        <v>-15</v>
      </c>
      <c r="K163" s="14"/>
      <c r="L163" s="51">
        <f t="shared" si="23"/>
        <v>0.40131578947368424</v>
      </c>
      <c r="M163" s="51">
        <f t="shared" si="24"/>
        <v>0.39298245614035088</v>
      </c>
      <c r="N163" s="51">
        <f t="shared" si="25"/>
        <v>-4.6012269938650305E-2</v>
      </c>
      <c r="O163" s="5"/>
      <c r="P163" s="5"/>
      <c r="Q163" s="5"/>
      <c r="R163" s="6">
        <f t="shared" si="29"/>
        <v>73</v>
      </c>
      <c r="S163" s="5"/>
      <c r="T163" s="14">
        <f>SUM($B$2:B163)</f>
        <v>185138</v>
      </c>
      <c r="U163" s="14">
        <f>SUM($C$2:C163)</f>
        <v>186506</v>
      </c>
      <c r="V163" s="14">
        <f>SUM($D$2:D163)</f>
        <v>186500</v>
      </c>
      <c r="Z163">
        <f t="shared" si="30"/>
        <v>1.4013157894736843</v>
      </c>
      <c r="AA163">
        <f t="shared" si="31"/>
        <v>1.3929824561403508</v>
      </c>
      <c r="AB163">
        <f t="shared" si="32"/>
        <v>0.95398773006134974</v>
      </c>
    </row>
    <row r="164" spans="1:28" x14ac:dyDescent="0.25">
      <c r="A164" s="3">
        <f t="shared" si="22"/>
        <v>42530</v>
      </c>
      <c r="B164" s="14">
        <v>518</v>
      </c>
      <c r="C164" s="14">
        <v>16</v>
      </c>
      <c r="D164" s="14">
        <v>-6</v>
      </c>
      <c r="E164" s="14"/>
      <c r="F164" s="16">
        <f t="shared" si="21"/>
        <v>176</v>
      </c>
      <c r="G164" s="14"/>
      <c r="H164" s="6">
        <f t="shared" si="26"/>
        <v>22</v>
      </c>
      <c r="I164" s="6">
        <f t="shared" si="27"/>
        <v>-226</v>
      </c>
      <c r="J164" s="6">
        <f t="shared" si="28"/>
        <v>-340</v>
      </c>
      <c r="K164" s="14"/>
      <c r="L164" s="51">
        <f t="shared" si="23"/>
        <v>4.4354838709677422E-2</v>
      </c>
      <c r="M164" s="51">
        <f t="shared" si="24"/>
        <v>-0.93388429752066116</v>
      </c>
      <c r="N164" s="51">
        <f t="shared" si="25"/>
        <v>-1.0179640718562875</v>
      </c>
      <c r="O164" s="5"/>
      <c r="P164" s="5"/>
      <c r="Q164" s="5"/>
      <c r="R164" s="6">
        <f t="shared" si="29"/>
        <v>-181.33333333333331</v>
      </c>
      <c r="S164" s="5"/>
      <c r="T164" s="14">
        <f>SUM($B$2:B164)</f>
        <v>185656</v>
      </c>
      <c r="U164" s="14">
        <f>SUM($C$2:C164)</f>
        <v>186522</v>
      </c>
      <c r="V164" s="14">
        <f>SUM($D$2:D164)</f>
        <v>186494</v>
      </c>
      <c r="Z164">
        <f t="shared" si="30"/>
        <v>1.0443548387096775</v>
      </c>
      <c r="AA164">
        <f t="shared" si="31"/>
        <v>6.6115702479338845E-2</v>
      </c>
      <c r="AB164">
        <f t="shared" si="32"/>
        <v>-1.7964071856287425E-2</v>
      </c>
    </row>
    <row r="165" spans="1:28" x14ac:dyDescent="0.25">
      <c r="A165" s="3">
        <f t="shared" si="22"/>
        <v>42531</v>
      </c>
      <c r="B165" s="14">
        <v>278</v>
      </c>
      <c r="C165" s="14">
        <v>169</v>
      </c>
      <c r="D165" s="14">
        <v>285</v>
      </c>
      <c r="E165" s="14"/>
      <c r="F165" s="16">
        <f t="shared" si="21"/>
        <v>244</v>
      </c>
      <c r="G165" s="14"/>
      <c r="H165" s="6">
        <f t="shared" si="26"/>
        <v>-250</v>
      </c>
      <c r="I165" s="6">
        <f t="shared" si="27"/>
        <v>-182</v>
      </c>
      <c r="J165" s="6">
        <f t="shared" si="28"/>
        <v>-213</v>
      </c>
      <c r="K165" s="14"/>
      <c r="L165" s="51">
        <f t="shared" si="23"/>
        <v>-0.47348484848484851</v>
      </c>
      <c r="M165" s="51">
        <f t="shared" si="24"/>
        <v>-0.51851851851851849</v>
      </c>
      <c r="N165" s="51">
        <f t="shared" si="25"/>
        <v>-0.42771084337349397</v>
      </c>
      <c r="O165" s="5"/>
      <c r="P165" s="5"/>
      <c r="Q165" s="5"/>
      <c r="R165" s="6">
        <f t="shared" si="29"/>
        <v>-215</v>
      </c>
      <c r="S165" s="5"/>
      <c r="T165" s="14">
        <f>SUM($B$2:B165)</f>
        <v>185934</v>
      </c>
      <c r="U165" s="14">
        <f>SUM($C$2:C165)</f>
        <v>186691</v>
      </c>
      <c r="V165" s="14">
        <f>SUM($D$2:D165)</f>
        <v>186779</v>
      </c>
      <c r="Z165">
        <f t="shared" si="30"/>
        <v>0.52651515151515149</v>
      </c>
      <c r="AA165">
        <f t="shared" si="31"/>
        <v>0.48148148148148145</v>
      </c>
      <c r="AB165">
        <f t="shared" si="32"/>
        <v>0.57228915662650603</v>
      </c>
    </row>
    <row r="166" spans="1:28" x14ac:dyDescent="0.25">
      <c r="A166" s="3">
        <f t="shared" si="22"/>
        <v>42532</v>
      </c>
      <c r="B166" s="14">
        <v>351</v>
      </c>
      <c r="C166" s="14">
        <v>535</v>
      </c>
      <c r="D166" s="14">
        <v>456</v>
      </c>
      <c r="E166" s="14"/>
      <c r="F166" s="16">
        <f t="shared" si="21"/>
        <v>447.33333333333331</v>
      </c>
      <c r="G166" s="14"/>
      <c r="H166" s="6">
        <f t="shared" si="26"/>
        <v>-86</v>
      </c>
      <c r="I166" s="6">
        <f t="shared" si="27"/>
        <v>83</v>
      </c>
      <c r="J166" s="6">
        <f t="shared" si="28"/>
        <v>-35</v>
      </c>
      <c r="K166" s="14"/>
      <c r="L166" s="51">
        <f t="shared" si="23"/>
        <v>-0.19679633867276888</v>
      </c>
      <c r="M166" s="51">
        <f t="shared" si="24"/>
        <v>0.1836283185840708</v>
      </c>
      <c r="N166" s="51">
        <f t="shared" si="25"/>
        <v>-7.128309572301425E-2</v>
      </c>
      <c r="O166" s="5"/>
      <c r="P166" s="5"/>
      <c r="Q166" s="5"/>
      <c r="R166" s="6">
        <f t="shared" si="29"/>
        <v>-12.666666666666686</v>
      </c>
      <c r="S166" s="5"/>
      <c r="T166" s="14">
        <f>SUM($B$2:B166)</f>
        <v>186285</v>
      </c>
      <c r="U166" s="14">
        <f>SUM($C$2:C166)</f>
        <v>187226</v>
      </c>
      <c r="V166" s="14">
        <f>SUM($D$2:D166)</f>
        <v>187235</v>
      </c>
      <c r="Z166">
        <f t="shared" si="30"/>
        <v>0.80320366132723109</v>
      </c>
      <c r="AA166">
        <f t="shared" si="31"/>
        <v>1.1836283185840708</v>
      </c>
      <c r="AB166">
        <f t="shared" si="32"/>
        <v>0.92871690427698572</v>
      </c>
    </row>
    <row r="167" spans="1:28" x14ac:dyDescent="0.25">
      <c r="A167" s="3">
        <f t="shared" si="22"/>
        <v>42533</v>
      </c>
      <c r="B167" s="14">
        <v>299</v>
      </c>
      <c r="C167" s="14">
        <v>41</v>
      </c>
      <c r="D167" s="14">
        <v>172</v>
      </c>
      <c r="E167" s="14"/>
      <c r="F167" s="16">
        <f t="shared" si="21"/>
        <v>170.66666666666666</v>
      </c>
      <c r="G167" s="14"/>
      <c r="H167" s="6">
        <f t="shared" si="26"/>
        <v>14</v>
      </c>
      <c r="I167" s="6">
        <f t="shared" si="27"/>
        <v>-485</v>
      </c>
      <c r="J167" s="6">
        <f t="shared" si="28"/>
        <v>-110</v>
      </c>
      <c r="K167" s="14"/>
      <c r="L167" s="51">
        <f t="shared" si="23"/>
        <v>4.912280701754386E-2</v>
      </c>
      <c r="M167" s="51">
        <f t="shared" si="24"/>
        <v>-0.92205323193916355</v>
      </c>
      <c r="N167" s="51">
        <f t="shared" si="25"/>
        <v>-0.39007092198581561</v>
      </c>
      <c r="O167" s="5"/>
      <c r="P167" s="5"/>
      <c r="Q167" s="5"/>
      <c r="R167" s="6">
        <f t="shared" si="29"/>
        <v>-193.66666666666666</v>
      </c>
      <c r="S167" s="5"/>
      <c r="T167" s="14">
        <f>SUM($B$2:B167)</f>
        <v>186584</v>
      </c>
      <c r="U167" s="14">
        <f>SUM($C$2:C167)</f>
        <v>187267</v>
      </c>
      <c r="V167" s="14">
        <f>SUM($D$2:D167)</f>
        <v>187407</v>
      </c>
      <c r="Z167">
        <f t="shared" si="30"/>
        <v>1.0491228070175438</v>
      </c>
      <c r="AA167">
        <f t="shared" si="31"/>
        <v>7.7946768060836502E-2</v>
      </c>
      <c r="AB167">
        <f t="shared" si="32"/>
        <v>0.60992907801418439</v>
      </c>
    </row>
    <row r="168" spans="1:28" x14ac:dyDescent="0.25">
      <c r="A168" s="3">
        <f t="shared" si="22"/>
        <v>42534</v>
      </c>
      <c r="B168" s="14">
        <v>172</v>
      </c>
      <c r="C168" s="14">
        <v>251</v>
      </c>
      <c r="D168" s="14">
        <v>248</v>
      </c>
      <c r="E168" s="14"/>
      <c r="F168" s="16">
        <f t="shared" si="21"/>
        <v>223.66666666666666</v>
      </c>
      <c r="G168" s="14"/>
      <c r="H168" s="6">
        <f t="shared" si="26"/>
        <v>8</v>
      </c>
      <c r="I168" s="6">
        <f t="shared" si="27"/>
        <v>-49</v>
      </c>
      <c r="J168" s="6">
        <f t="shared" si="28"/>
        <v>75</v>
      </c>
      <c r="K168" s="14"/>
      <c r="L168" s="51">
        <f t="shared" si="23"/>
        <v>4.878048780487805E-2</v>
      </c>
      <c r="M168" s="51">
        <f t="shared" si="24"/>
        <v>-0.16333333333333333</v>
      </c>
      <c r="N168" s="51">
        <f t="shared" si="25"/>
        <v>0.43352601156069365</v>
      </c>
      <c r="O168" s="5"/>
      <c r="P168" s="5"/>
      <c r="Q168" s="5"/>
      <c r="R168" s="6">
        <f t="shared" si="29"/>
        <v>11.333333333333314</v>
      </c>
      <c r="S168" s="5"/>
      <c r="T168" s="14">
        <f>SUM($B$2:B168)</f>
        <v>186756</v>
      </c>
      <c r="U168" s="14">
        <f>SUM($C$2:C168)</f>
        <v>187518</v>
      </c>
      <c r="V168" s="14">
        <f>SUM($D$2:D168)</f>
        <v>187655</v>
      </c>
      <c r="Z168">
        <f t="shared" si="30"/>
        <v>1.0487804878048781</v>
      </c>
      <c r="AA168">
        <f t="shared" si="31"/>
        <v>0.83666666666666667</v>
      </c>
      <c r="AB168">
        <f t="shared" si="32"/>
        <v>1.4335260115606936</v>
      </c>
    </row>
    <row r="169" spans="1:28" x14ac:dyDescent="0.25">
      <c r="A169" s="3">
        <f t="shared" si="22"/>
        <v>42535</v>
      </c>
      <c r="B169" s="14">
        <v>259</v>
      </c>
      <c r="C169" s="14">
        <v>164</v>
      </c>
      <c r="D169" s="14">
        <v>373</v>
      </c>
      <c r="E169" s="14"/>
      <c r="F169" s="16">
        <f t="shared" si="21"/>
        <v>265.33333333333331</v>
      </c>
      <c r="G169" s="14"/>
      <c r="H169" s="6">
        <f t="shared" si="26"/>
        <v>-37</v>
      </c>
      <c r="I169" s="6">
        <f t="shared" si="27"/>
        <v>-195</v>
      </c>
      <c r="J169" s="6">
        <f t="shared" si="28"/>
        <v>37</v>
      </c>
      <c r="K169" s="14"/>
      <c r="L169" s="51">
        <f t="shared" si="23"/>
        <v>-0.125</v>
      </c>
      <c r="M169" s="51">
        <f t="shared" si="24"/>
        <v>-0.54317548746518107</v>
      </c>
      <c r="N169" s="51">
        <f t="shared" si="25"/>
        <v>0.11011904761904762</v>
      </c>
      <c r="O169" s="5"/>
      <c r="P169" s="5"/>
      <c r="Q169" s="5"/>
      <c r="R169" s="6">
        <f t="shared" si="29"/>
        <v>-65</v>
      </c>
      <c r="S169" s="5"/>
      <c r="T169" s="14">
        <f>SUM($B$2:B169)</f>
        <v>187015</v>
      </c>
      <c r="U169" s="14">
        <f>SUM($C$2:C169)</f>
        <v>187682</v>
      </c>
      <c r="V169" s="14">
        <f>SUM($D$2:D169)</f>
        <v>188028</v>
      </c>
      <c r="Z169">
        <f t="shared" si="30"/>
        <v>0.875</v>
      </c>
      <c r="AA169">
        <f t="shared" si="31"/>
        <v>0.45682451253481893</v>
      </c>
      <c r="AB169">
        <f t="shared" si="32"/>
        <v>1.1101190476190477</v>
      </c>
    </row>
    <row r="170" spans="1:28" x14ac:dyDescent="0.25">
      <c r="A170" s="3">
        <f t="shared" si="22"/>
        <v>42536</v>
      </c>
      <c r="B170" s="14">
        <v>541</v>
      </c>
      <c r="C170" s="14">
        <v>570</v>
      </c>
      <c r="D170" s="14">
        <v>338</v>
      </c>
      <c r="E170" s="14"/>
      <c r="F170" s="16">
        <f t="shared" si="21"/>
        <v>483</v>
      </c>
      <c r="G170" s="14"/>
      <c r="H170" s="6">
        <f t="shared" si="26"/>
        <v>115</v>
      </c>
      <c r="I170" s="6">
        <f t="shared" si="27"/>
        <v>173</v>
      </c>
      <c r="J170" s="6">
        <f t="shared" si="28"/>
        <v>27</v>
      </c>
      <c r="K170" s="14"/>
      <c r="L170" s="51">
        <f t="shared" si="23"/>
        <v>0.2699530516431925</v>
      </c>
      <c r="M170" s="51">
        <f t="shared" si="24"/>
        <v>0.4357682619647355</v>
      </c>
      <c r="N170" s="51">
        <f t="shared" si="25"/>
        <v>8.6816720257234734E-2</v>
      </c>
      <c r="O170" s="5"/>
      <c r="P170" s="5"/>
      <c r="Q170" s="5"/>
      <c r="R170" s="6">
        <f t="shared" si="29"/>
        <v>105</v>
      </c>
      <c r="S170" s="5"/>
      <c r="T170" s="14">
        <f>SUM($B$2:B170)</f>
        <v>187556</v>
      </c>
      <c r="U170" s="14">
        <f>SUM($C$2:C170)</f>
        <v>188252</v>
      </c>
      <c r="V170" s="14">
        <f>SUM($D$2:D170)</f>
        <v>188366</v>
      </c>
      <c r="Z170">
        <f t="shared" si="30"/>
        <v>1.2699530516431925</v>
      </c>
      <c r="AA170">
        <f t="shared" si="31"/>
        <v>1.4357682619647356</v>
      </c>
      <c r="AB170">
        <f t="shared" si="32"/>
        <v>1.0868167202572347</v>
      </c>
    </row>
    <row r="171" spans="1:28" x14ac:dyDescent="0.25">
      <c r="A171" s="3">
        <f t="shared" si="22"/>
        <v>42537</v>
      </c>
      <c r="B171" s="14">
        <v>982</v>
      </c>
      <c r="C171" s="14">
        <v>352</v>
      </c>
      <c r="D171" s="14">
        <v>1122</v>
      </c>
      <c r="E171" s="14"/>
      <c r="F171" s="16">
        <f t="shared" si="21"/>
        <v>818.66666666666663</v>
      </c>
      <c r="G171" s="14"/>
      <c r="H171" s="6">
        <f t="shared" si="26"/>
        <v>464</v>
      </c>
      <c r="I171" s="6">
        <f t="shared" si="27"/>
        <v>336</v>
      </c>
      <c r="J171" s="6">
        <f t="shared" si="28"/>
        <v>1128</v>
      </c>
      <c r="K171" s="14"/>
      <c r="L171" s="51">
        <f t="shared" si="23"/>
        <v>0.89575289575289574</v>
      </c>
      <c r="M171" s="51">
        <f t="shared" si="24"/>
        <v>21</v>
      </c>
      <c r="N171" s="51">
        <f t="shared" si="25"/>
        <v>-188</v>
      </c>
      <c r="O171" s="5"/>
      <c r="P171" s="5"/>
      <c r="Q171" s="5"/>
      <c r="R171" s="6">
        <f t="shared" si="29"/>
        <v>642.66666666666663</v>
      </c>
      <c r="S171" s="5"/>
      <c r="T171" s="14">
        <f>SUM($B$2:B171)</f>
        <v>188538</v>
      </c>
      <c r="U171" s="14">
        <f>SUM($C$2:C171)</f>
        <v>188604</v>
      </c>
      <c r="V171" s="14">
        <f>SUM($D$2:D171)</f>
        <v>189488</v>
      </c>
      <c r="Z171">
        <f t="shared" si="30"/>
        <v>1.8957528957528957</v>
      </c>
      <c r="AA171">
        <f t="shared" si="31"/>
        <v>22</v>
      </c>
      <c r="AB171">
        <f t="shared" si="32"/>
        <v>-187</v>
      </c>
    </row>
    <row r="172" spans="1:28" x14ac:dyDescent="0.25">
      <c r="A172" s="3">
        <f t="shared" si="22"/>
        <v>42538</v>
      </c>
      <c r="B172" s="14">
        <v>631</v>
      </c>
      <c r="C172" s="14">
        <v>1213</v>
      </c>
      <c r="D172" s="14">
        <v>622</v>
      </c>
      <c r="E172" s="14"/>
      <c r="F172" s="16">
        <f t="shared" si="21"/>
        <v>822</v>
      </c>
      <c r="G172" s="14"/>
      <c r="H172" s="6">
        <f t="shared" si="26"/>
        <v>353</v>
      </c>
      <c r="I172" s="6">
        <f t="shared" si="27"/>
        <v>1044</v>
      </c>
      <c r="J172" s="6">
        <f t="shared" si="28"/>
        <v>337</v>
      </c>
      <c r="K172" s="14"/>
      <c r="L172" s="51">
        <f t="shared" si="23"/>
        <v>1.2697841726618706</v>
      </c>
      <c r="M172" s="51">
        <f t="shared" si="24"/>
        <v>6.1775147928994079</v>
      </c>
      <c r="N172" s="51">
        <f t="shared" si="25"/>
        <v>1.1824561403508771</v>
      </c>
      <c r="O172" s="5"/>
      <c r="P172" s="5"/>
      <c r="Q172" s="5"/>
      <c r="R172" s="6">
        <f t="shared" si="29"/>
        <v>578</v>
      </c>
      <c r="S172" s="5"/>
      <c r="T172" s="14">
        <f>SUM($B$2:B172)</f>
        <v>189169</v>
      </c>
      <c r="U172" s="14">
        <f>SUM($C$2:C172)</f>
        <v>189817</v>
      </c>
      <c r="V172" s="14">
        <f>SUM($D$2:D172)</f>
        <v>190110</v>
      </c>
      <c r="Z172">
        <f t="shared" si="30"/>
        <v>2.2697841726618706</v>
      </c>
      <c r="AA172">
        <f t="shared" si="31"/>
        <v>7.1775147928994079</v>
      </c>
      <c r="AB172">
        <f t="shared" si="32"/>
        <v>2.1824561403508773</v>
      </c>
    </row>
    <row r="173" spans="1:28" x14ac:dyDescent="0.25">
      <c r="A173" s="3">
        <f t="shared" si="22"/>
        <v>42539</v>
      </c>
      <c r="B173" s="14">
        <v>931</v>
      </c>
      <c r="C173" s="14">
        <v>482</v>
      </c>
      <c r="D173" s="14">
        <v>534</v>
      </c>
      <c r="E173" s="14"/>
      <c r="F173" s="16">
        <f t="shared" si="21"/>
        <v>649</v>
      </c>
      <c r="G173" s="14"/>
      <c r="H173" s="6">
        <f t="shared" si="26"/>
        <v>580</v>
      </c>
      <c r="I173" s="6">
        <f t="shared" si="27"/>
        <v>-53</v>
      </c>
      <c r="J173" s="6">
        <f t="shared" si="28"/>
        <v>78</v>
      </c>
      <c r="K173" s="14"/>
      <c r="L173" s="51">
        <f t="shared" si="23"/>
        <v>1.6524216524216524</v>
      </c>
      <c r="M173" s="51">
        <f t="shared" si="24"/>
        <v>-9.9065420560747658E-2</v>
      </c>
      <c r="N173" s="51">
        <f t="shared" si="25"/>
        <v>0.17105263157894737</v>
      </c>
      <c r="O173" s="5"/>
      <c r="P173" s="5"/>
      <c r="Q173" s="5"/>
      <c r="R173" s="6">
        <f t="shared" si="29"/>
        <v>201.66666666666669</v>
      </c>
      <c r="S173" s="5"/>
      <c r="T173" s="14">
        <f>SUM($B$2:B173)</f>
        <v>190100</v>
      </c>
      <c r="U173" s="14">
        <f>SUM($C$2:C173)</f>
        <v>190299</v>
      </c>
      <c r="V173" s="14">
        <f>SUM($D$2:D173)</f>
        <v>190644</v>
      </c>
      <c r="Z173">
        <f t="shared" si="30"/>
        <v>2.6524216524216526</v>
      </c>
      <c r="AA173">
        <f t="shared" si="31"/>
        <v>0.90093457943925237</v>
      </c>
      <c r="AB173">
        <f t="shared" si="32"/>
        <v>1.1710526315789473</v>
      </c>
    </row>
    <row r="174" spans="1:28" x14ac:dyDescent="0.25">
      <c r="A174" s="3">
        <f t="shared" si="22"/>
        <v>42540</v>
      </c>
      <c r="B174" s="14">
        <v>524</v>
      </c>
      <c r="C174" s="14">
        <v>371</v>
      </c>
      <c r="D174" s="14">
        <v>556</v>
      </c>
      <c r="E174" s="14"/>
      <c r="F174" s="16">
        <f t="shared" si="21"/>
        <v>483.66666666666669</v>
      </c>
      <c r="G174" s="14"/>
      <c r="H174" s="6">
        <f t="shared" si="26"/>
        <v>225</v>
      </c>
      <c r="I174" s="6">
        <f t="shared" si="27"/>
        <v>330</v>
      </c>
      <c r="J174" s="6">
        <f t="shared" si="28"/>
        <v>384</v>
      </c>
      <c r="K174" s="14"/>
      <c r="L174" s="51">
        <f t="shared" si="23"/>
        <v>0.75250836120401343</v>
      </c>
      <c r="M174" s="51">
        <f t="shared" si="24"/>
        <v>8.0487804878048781</v>
      </c>
      <c r="N174" s="51">
        <f t="shared" si="25"/>
        <v>2.2325581395348837</v>
      </c>
      <c r="O174" s="5"/>
      <c r="P174" s="5"/>
      <c r="Q174" s="5"/>
      <c r="R174" s="6">
        <f t="shared" si="29"/>
        <v>313</v>
      </c>
      <c r="S174" s="5"/>
      <c r="T174" s="14">
        <f>SUM($B$2:B174)</f>
        <v>190624</v>
      </c>
      <c r="U174" s="14">
        <f>SUM($C$2:C174)</f>
        <v>190670</v>
      </c>
      <c r="V174" s="14">
        <f>SUM($D$2:D174)</f>
        <v>191200</v>
      </c>
      <c r="Z174">
        <f t="shared" si="30"/>
        <v>1.7525083612040133</v>
      </c>
      <c r="AA174">
        <f t="shared" si="31"/>
        <v>9.0487804878048781</v>
      </c>
      <c r="AB174">
        <f t="shared" si="32"/>
        <v>3.2325581395348837</v>
      </c>
    </row>
    <row r="175" spans="1:28" x14ac:dyDescent="0.25">
      <c r="A175" s="3">
        <f t="shared" si="22"/>
        <v>42541</v>
      </c>
      <c r="B175" s="14">
        <v>254</v>
      </c>
      <c r="C175" s="14">
        <v>602</v>
      </c>
      <c r="D175" s="14">
        <v>359</v>
      </c>
      <c r="E175" s="14"/>
      <c r="F175" s="16">
        <f t="shared" si="21"/>
        <v>405</v>
      </c>
      <c r="G175" s="14"/>
      <c r="H175" s="6">
        <f t="shared" si="26"/>
        <v>82</v>
      </c>
      <c r="I175" s="6">
        <f t="shared" si="27"/>
        <v>351</v>
      </c>
      <c r="J175" s="6">
        <f t="shared" si="28"/>
        <v>111</v>
      </c>
      <c r="K175" s="14"/>
      <c r="L175" s="51">
        <f t="shared" si="23"/>
        <v>0.47674418604651164</v>
      </c>
      <c r="M175" s="51">
        <f t="shared" si="24"/>
        <v>1.3984063745019921</v>
      </c>
      <c r="N175" s="51">
        <f t="shared" si="25"/>
        <v>0.44758064516129031</v>
      </c>
      <c r="O175" s="5"/>
      <c r="P175" s="5"/>
      <c r="Q175" s="5"/>
      <c r="R175" s="6">
        <f t="shared" si="29"/>
        <v>181.33333333333334</v>
      </c>
      <c r="S175" s="5"/>
      <c r="T175" s="14">
        <f>SUM($B$2:B175)</f>
        <v>190878</v>
      </c>
      <c r="U175" s="14">
        <f>SUM($C$2:C175)</f>
        <v>191272</v>
      </c>
      <c r="V175" s="14">
        <f>SUM($D$2:D175)</f>
        <v>191559</v>
      </c>
      <c r="Z175">
        <f t="shared" si="30"/>
        <v>1.4767441860465116</v>
      </c>
      <c r="AA175">
        <f t="shared" si="31"/>
        <v>2.3984063745019921</v>
      </c>
      <c r="AB175">
        <f t="shared" si="32"/>
        <v>1.4475806451612903</v>
      </c>
    </row>
    <row r="176" spans="1:28" x14ac:dyDescent="0.25">
      <c r="A176" s="3">
        <f t="shared" si="22"/>
        <v>42542</v>
      </c>
      <c r="B176" s="14">
        <v>483</v>
      </c>
      <c r="C176" s="14">
        <v>496</v>
      </c>
      <c r="D176" s="14">
        <v>544</v>
      </c>
      <c r="E176" s="14"/>
      <c r="F176" s="16">
        <f t="shared" si="21"/>
        <v>507.66666666666669</v>
      </c>
      <c r="G176" s="14"/>
      <c r="H176" s="6">
        <f t="shared" si="26"/>
        <v>224</v>
      </c>
      <c r="I176" s="6">
        <f t="shared" si="27"/>
        <v>332</v>
      </c>
      <c r="J176" s="6">
        <f t="shared" si="28"/>
        <v>171</v>
      </c>
      <c r="K176" s="14"/>
      <c r="L176" s="51">
        <f t="shared" si="23"/>
        <v>0.86486486486486491</v>
      </c>
      <c r="M176" s="51">
        <f t="shared" si="24"/>
        <v>2.024390243902439</v>
      </c>
      <c r="N176" s="51">
        <f t="shared" si="25"/>
        <v>0.45844504021447718</v>
      </c>
      <c r="O176" s="5"/>
      <c r="P176" s="5"/>
      <c r="Q176" s="5"/>
      <c r="R176" s="6">
        <f t="shared" si="29"/>
        <v>242.33333333333337</v>
      </c>
      <c r="S176" s="5"/>
      <c r="T176" s="14">
        <f>SUM($B$2:B176)</f>
        <v>191361</v>
      </c>
      <c r="U176" s="14">
        <f>SUM($C$2:C176)</f>
        <v>191768</v>
      </c>
      <c r="V176" s="14">
        <f>SUM($D$2:D176)</f>
        <v>192103</v>
      </c>
      <c r="Z176">
        <f t="shared" si="30"/>
        <v>1.8648648648648649</v>
      </c>
      <c r="AA176">
        <f t="shared" si="31"/>
        <v>3.024390243902439</v>
      </c>
      <c r="AB176">
        <f t="shared" si="32"/>
        <v>1.4584450402144773</v>
      </c>
    </row>
    <row r="177" spans="1:28" x14ac:dyDescent="0.25">
      <c r="A177" s="3">
        <f t="shared" si="22"/>
        <v>42543</v>
      </c>
      <c r="B177" s="14">
        <v>550</v>
      </c>
      <c r="C177" s="14">
        <v>712</v>
      </c>
      <c r="D177" s="14">
        <v>659</v>
      </c>
      <c r="E177" s="14"/>
      <c r="F177" s="16">
        <f t="shared" si="21"/>
        <v>640.33333333333337</v>
      </c>
      <c r="G177" s="14"/>
      <c r="H177" s="6">
        <f t="shared" si="26"/>
        <v>9</v>
      </c>
      <c r="I177" s="6">
        <f t="shared" si="27"/>
        <v>142</v>
      </c>
      <c r="J177" s="6">
        <f t="shared" si="28"/>
        <v>321</v>
      </c>
      <c r="K177" s="14"/>
      <c r="L177" s="51">
        <f t="shared" si="23"/>
        <v>1.6635859519408502E-2</v>
      </c>
      <c r="M177" s="51">
        <f t="shared" si="24"/>
        <v>0.24912280701754386</v>
      </c>
      <c r="N177" s="51">
        <f t="shared" si="25"/>
        <v>0.94970414201183428</v>
      </c>
      <c r="O177" s="5"/>
      <c r="P177" s="5"/>
      <c r="Q177" s="5"/>
      <c r="R177" s="6">
        <f t="shared" si="29"/>
        <v>157.33333333333337</v>
      </c>
      <c r="S177" s="5"/>
      <c r="T177" s="14">
        <f>SUM($B$2:B177)</f>
        <v>191911</v>
      </c>
      <c r="U177" s="14">
        <f>SUM($C$2:C177)</f>
        <v>192480</v>
      </c>
      <c r="V177" s="14">
        <f>SUM($D$2:D177)</f>
        <v>192762</v>
      </c>
      <c r="Z177">
        <f t="shared" si="30"/>
        <v>1.0166358595194085</v>
      </c>
      <c r="AA177">
        <f t="shared" si="31"/>
        <v>1.249122807017544</v>
      </c>
      <c r="AB177">
        <f t="shared" si="32"/>
        <v>1.9497041420118344</v>
      </c>
    </row>
    <row r="178" spans="1:28" x14ac:dyDescent="0.25">
      <c r="A178" s="3">
        <f t="shared" si="22"/>
        <v>42544</v>
      </c>
      <c r="B178" s="14">
        <v>504</v>
      </c>
      <c r="C178" s="14">
        <v>391</v>
      </c>
      <c r="D178" s="14">
        <v>476</v>
      </c>
      <c r="E178" s="14"/>
      <c r="F178" s="16">
        <f t="shared" si="21"/>
        <v>457</v>
      </c>
      <c r="G178" s="14"/>
      <c r="H178" s="6">
        <f t="shared" si="26"/>
        <v>-478</v>
      </c>
      <c r="I178" s="6">
        <f t="shared" si="27"/>
        <v>39</v>
      </c>
      <c r="J178" s="6">
        <f t="shared" si="28"/>
        <v>-646</v>
      </c>
      <c r="K178" s="14"/>
      <c r="L178" s="51">
        <f t="shared" si="23"/>
        <v>-0.48676171079429736</v>
      </c>
      <c r="M178" s="51">
        <f t="shared" si="24"/>
        <v>0.11079545454545454</v>
      </c>
      <c r="N178" s="51">
        <f t="shared" si="25"/>
        <v>-0.5757575757575758</v>
      </c>
      <c r="O178" s="5"/>
      <c r="P178" s="5"/>
      <c r="Q178" s="5"/>
      <c r="R178" s="6">
        <f t="shared" si="29"/>
        <v>-361.66666666666663</v>
      </c>
      <c r="S178" s="5"/>
      <c r="T178" s="14">
        <f>SUM($B$2:B178)</f>
        <v>192415</v>
      </c>
      <c r="U178" s="14">
        <f>SUM($C$2:C178)</f>
        <v>192871</v>
      </c>
      <c r="V178" s="14">
        <f>SUM($D$2:D178)</f>
        <v>193238</v>
      </c>
      <c r="Z178">
        <f t="shared" si="30"/>
        <v>0.51323828920570269</v>
      </c>
      <c r="AA178">
        <f t="shared" si="31"/>
        <v>1.1107954545454546</v>
      </c>
      <c r="AB178">
        <f t="shared" si="32"/>
        <v>0.42424242424242425</v>
      </c>
    </row>
    <row r="179" spans="1:28" x14ac:dyDescent="0.25">
      <c r="A179" s="3">
        <f t="shared" si="22"/>
        <v>42545</v>
      </c>
      <c r="B179" s="14">
        <v>571</v>
      </c>
      <c r="C179" s="14">
        <v>500</v>
      </c>
      <c r="D179" s="14">
        <v>531</v>
      </c>
      <c r="E179" s="14"/>
      <c r="F179" s="16">
        <f t="shared" si="21"/>
        <v>534</v>
      </c>
      <c r="G179" s="14"/>
      <c r="H179" s="6">
        <f t="shared" si="26"/>
        <v>-60</v>
      </c>
      <c r="I179" s="6">
        <f t="shared" si="27"/>
        <v>-713</v>
      </c>
      <c r="J179" s="6">
        <f t="shared" si="28"/>
        <v>-91</v>
      </c>
      <c r="K179" s="14"/>
      <c r="L179" s="51">
        <f t="shared" si="23"/>
        <v>-9.5087163232963554E-2</v>
      </c>
      <c r="M179" s="51">
        <f t="shared" si="24"/>
        <v>-0.58779884583676834</v>
      </c>
      <c r="N179" s="51">
        <f t="shared" si="25"/>
        <v>-0.14630225080385853</v>
      </c>
      <c r="O179" s="5"/>
      <c r="P179" s="5"/>
      <c r="Q179" s="5"/>
      <c r="R179" s="6">
        <f t="shared" si="29"/>
        <v>-288</v>
      </c>
      <c r="S179" s="5"/>
      <c r="T179" s="14">
        <f>SUM($B$2:B179)</f>
        <v>192986</v>
      </c>
      <c r="U179" s="14">
        <f>SUM($C$2:C179)</f>
        <v>193371</v>
      </c>
      <c r="V179" s="14">
        <f>SUM($D$2:D179)</f>
        <v>193769</v>
      </c>
      <c r="Z179">
        <f t="shared" si="30"/>
        <v>0.90491283676703649</v>
      </c>
      <c r="AA179">
        <f t="shared" si="31"/>
        <v>0.41220115416323166</v>
      </c>
      <c r="AB179">
        <f t="shared" si="32"/>
        <v>0.8536977491961415</v>
      </c>
    </row>
    <row r="180" spans="1:28" x14ac:dyDescent="0.25">
      <c r="A180" s="3">
        <f t="shared" si="22"/>
        <v>42546</v>
      </c>
      <c r="B180" s="14">
        <v>575</v>
      </c>
      <c r="C180" s="14">
        <v>665</v>
      </c>
      <c r="D180" s="14">
        <v>614</v>
      </c>
      <c r="E180" s="14"/>
      <c r="F180" s="16">
        <f t="shared" si="21"/>
        <v>618</v>
      </c>
      <c r="G180" s="14"/>
      <c r="H180" s="6">
        <f t="shared" si="26"/>
        <v>-356</v>
      </c>
      <c r="I180" s="6">
        <f t="shared" si="27"/>
        <v>183</v>
      </c>
      <c r="J180" s="6">
        <f t="shared" si="28"/>
        <v>80</v>
      </c>
      <c r="K180" s="14"/>
      <c r="L180" s="51">
        <f t="shared" si="23"/>
        <v>-0.38238453276047263</v>
      </c>
      <c r="M180" s="51">
        <f t="shared" si="24"/>
        <v>0.3796680497925311</v>
      </c>
      <c r="N180" s="51">
        <f t="shared" si="25"/>
        <v>0.14981273408239701</v>
      </c>
      <c r="O180" s="5"/>
      <c r="P180" s="5"/>
      <c r="Q180" s="5"/>
      <c r="R180" s="6">
        <f t="shared" si="29"/>
        <v>-31</v>
      </c>
      <c r="S180" s="5"/>
      <c r="T180" s="14">
        <f>SUM($B$2:B180)</f>
        <v>193561</v>
      </c>
      <c r="U180" s="14">
        <f>SUM($C$2:C180)</f>
        <v>194036</v>
      </c>
      <c r="V180" s="14">
        <f>SUM($D$2:D180)</f>
        <v>194383</v>
      </c>
      <c r="Z180">
        <f t="shared" si="30"/>
        <v>0.61761546723952743</v>
      </c>
      <c r="AA180">
        <f t="shared" si="31"/>
        <v>1.3796680497925311</v>
      </c>
      <c r="AB180">
        <f t="shared" si="32"/>
        <v>1.1498127340823969</v>
      </c>
    </row>
    <row r="181" spans="1:28" x14ac:dyDescent="0.25">
      <c r="A181" s="3">
        <f t="shared" si="22"/>
        <v>42547</v>
      </c>
      <c r="B181" s="14">
        <v>329</v>
      </c>
      <c r="C181" s="14">
        <v>422</v>
      </c>
      <c r="D181" s="14">
        <v>290</v>
      </c>
      <c r="E181" s="14"/>
      <c r="F181" s="16">
        <f t="shared" si="21"/>
        <v>347</v>
      </c>
      <c r="G181" s="14"/>
      <c r="H181" s="6">
        <f t="shared" si="26"/>
        <v>-195</v>
      </c>
      <c r="I181" s="6">
        <f t="shared" si="27"/>
        <v>51</v>
      </c>
      <c r="J181" s="6">
        <f t="shared" si="28"/>
        <v>-266</v>
      </c>
      <c r="K181" s="14"/>
      <c r="L181" s="51">
        <f t="shared" si="23"/>
        <v>-0.37213740458015265</v>
      </c>
      <c r="M181" s="51">
        <f t="shared" si="24"/>
        <v>0.13746630727762804</v>
      </c>
      <c r="N181" s="51">
        <f t="shared" si="25"/>
        <v>-0.47841726618705038</v>
      </c>
      <c r="O181" s="5"/>
      <c r="P181" s="5"/>
      <c r="Q181" s="5"/>
      <c r="R181" s="6">
        <f t="shared" si="29"/>
        <v>-136.66666666666669</v>
      </c>
      <c r="S181" s="5"/>
      <c r="T181" s="14">
        <f>SUM($B$2:B181)</f>
        <v>193890</v>
      </c>
      <c r="U181" s="14">
        <f>SUM($C$2:C181)</f>
        <v>194458</v>
      </c>
      <c r="V181" s="14">
        <f>SUM($D$2:D181)</f>
        <v>194673</v>
      </c>
      <c r="Z181">
        <f t="shared" si="30"/>
        <v>0.62786259541984735</v>
      </c>
      <c r="AA181">
        <f t="shared" si="31"/>
        <v>1.1374663072776281</v>
      </c>
      <c r="AB181">
        <f t="shared" si="32"/>
        <v>0.52158273381294962</v>
      </c>
    </row>
    <row r="182" spans="1:28" x14ac:dyDescent="0.25">
      <c r="A182" s="3">
        <f t="shared" si="22"/>
        <v>42548</v>
      </c>
      <c r="B182" s="14">
        <v>199</v>
      </c>
      <c r="C182" s="14">
        <v>235</v>
      </c>
      <c r="D182" s="14">
        <v>175</v>
      </c>
      <c r="E182" s="14"/>
      <c r="F182" s="16">
        <f t="shared" si="21"/>
        <v>203</v>
      </c>
      <c r="G182" s="14"/>
      <c r="H182" s="6">
        <f t="shared" si="26"/>
        <v>-55</v>
      </c>
      <c r="I182" s="6">
        <f t="shared" si="27"/>
        <v>-367</v>
      </c>
      <c r="J182" s="6">
        <f t="shared" si="28"/>
        <v>-184</v>
      </c>
      <c r="K182" s="14"/>
      <c r="L182" s="51">
        <f t="shared" si="23"/>
        <v>-0.21653543307086615</v>
      </c>
      <c r="M182" s="51">
        <f t="shared" si="24"/>
        <v>-0.60963455149501666</v>
      </c>
      <c r="N182" s="51">
        <f t="shared" si="25"/>
        <v>-0.51253481894150421</v>
      </c>
      <c r="O182" s="5"/>
      <c r="P182" s="5"/>
      <c r="Q182" s="5"/>
      <c r="R182" s="6">
        <f t="shared" si="29"/>
        <v>-202</v>
      </c>
      <c r="S182" s="5"/>
      <c r="T182" s="14">
        <f>SUM($B$2:B182)</f>
        <v>194089</v>
      </c>
      <c r="U182" s="14">
        <f>SUM($C$2:C182)</f>
        <v>194693</v>
      </c>
      <c r="V182" s="14">
        <f>SUM($D$2:D182)</f>
        <v>194848</v>
      </c>
      <c r="Z182">
        <f t="shared" si="30"/>
        <v>0.78346456692913391</v>
      </c>
      <c r="AA182">
        <f t="shared" si="31"/>
        <v>0.39036544850498339</v>
      </c>
      <c r="AB182">
        <f t="shared" si="32"/>
        <v>0.48746518105849584</v>
      </c>
    </row>
    <row r="183" spans="1:28" x14ac:dyDescent="0.25">
      <c r="A183" s="3">
        <f t="shared" si="22"/>
        <v>42549</v>
      </c>
      <c r="B183" s="14">
        <v>415</v>
      </c>
      <c r="C183" s="14">
        <v>349</v>
      </c>
      <c r="D183" s="14">
        <v>528</v>
      </c>
      <c r="E183" s="14"/>
      <c r="F183" s="16">
        <f t="shared" si="21"/>
        <v>430.66666666666669</v>
      </c>
      <c r="G183" s="14"/>
      <c r="H183" s="6">
        <f t="shared" si="26"/>
        <v>-68</v>
      </c>
      <c r="I183" s="6">
        <f t="shared" si="27"/>
        <v>-147</v>
      </c>
      <c r="J183" s="6">
        <f t="shared" si="28"/>
        <v>-16</v>
      </c>
      <c r="K183" s="14"/>
      <c r="L183" s="51">
        <f t="shared" si="23"/>
        <v>-0.14078674948240166</v>
      </c>
      <c r="M183" s="51">
        <f t="shared" si="24"/>
        <v>-0.2963709677419355</v>
      </c>
      <c r="N183" s="51">
        <f t="shared" si="25"/>
        <v>-2.9411764705882353E-2</v>
      </c>
      <c r="O183" s="5"/>
      <c r="P183" s="5"/>
      <c r="Q183" s="5"/>
      <c r="R183" s="6">
        <f t="shared" si="29"/>
        <v>-77</v>
      </c>
      <c r="S183" s="5"/>
      <c r="T183" s="14">
        <f>SUM($B$2:B183)</f>
        <v>194504</v>
      </c>
      <c r="U183" s="14">
        <f>SUM($C$2:C183)</f>
        <v>195042</v>
      </c>
      <c r="V183" s="14">
        <f>SUM($D$2:D183)</f>
        <v>195376</v>
      </c>
      <c r="Z183">
        <f t="shared" si="30"/>
        <v>0.85921325051759834</v>
      </c>
      <c r="AA183">
        <f t="shared" si="31"/>
        <v>0.7036290322580645</v>
      </c>
      <c r="AB183">
        <f t="shared" si="32"/>
        <v>0.97058823529411764</v>
      </c>
    </row>
    <row r="184" spans="1:28" x14ac:dyDescent="0.25">
      <c r="A184" s="3">
        <f t="shared" si="22"/>
        <v>42550</v>
      </c>
      <c r="B184" s="14">
        <v>459</v>
      </c>
      <c r="C184" s="14">
        <v>376</v>
      </c>
      <c r="D184" s="14">
        <v>440</v>
      </c>
      <c r="E184" s="14"/>
      <c r="F184" s="16">
        <f t="shared" si="21"/>
        <v>425</v>
      </c>
      <c r="G184" s="14"/>
      <c r="H184" s="6">
        <f t="shared" si="26"/>
        <v>-91</v>
      </c>
      <c r="I184" s="6">
        <f t="shared" si="27"/>
        <v>-336</v>
      </c>
      <c r="J184" s="6">
        <f t="shared" si="28"/>
        <v>-219</v>
      </c>
      <c r="K184" s="14"/>
      <c r="L184" s="51">
        <f t="shared" si="23"/>
        <v>-0.16545454545454547</v>
      </c>
      <c r="M184" s="51">
        <f t="shared" si="24"/>
        <v>-0.47191011235955055</v>
      </c>
      <c r="N184" s="51">
        <f t="shared" si="25"/>
        <v>-0.33232169954476481</v>
      </c>
      <c r="O184" s="5"/>
      <c r="P184" s="5"/>
      <c r="Q184" s="5"/>
      <c r="R184" s="6">
        <f t="shared" si="29"/>
        <v>-215.33333333333337</v>
      </c>
      <c r="S184" s="5"/>
      <c r="T184" s="14">
        <f>SUM($B$2:B184)</f>
        <v>194963</v>
      </c>
      <c r="U184" s="14">
        <f>SUM($C$2:C184)</f>
        <v>195418</v>
      </c>
      <c r="V184" s="14">
        <f>SUM($D$2:D184)</f>
        <v>195816</v>
      </c>
      <c r="Z184">
        <f t="shared" si="30"/>
        <v>0.83454545454545459</v>
      </c>
      <c r="AA184">
        <f t="shared" si="31"/>
        <v>0.5280898876404494</v>
      </c>
      <c r="AB184">
        <f t="shared" si="32"/>
        <v>0.66767830045523524</v>
      </c>
    </row>
    <row r="185" spans="1:28" x14ac:dyDescent="0.25">
      <c r="A185" s="3">
        <f t="shared" si="22"/>
        <v>42551</v>
      </c>
      <c r="B185" s="14">
        <v>484</v>
      </c>
      <c r="C185" s="14">
        <v>475</v>
      </c>
      <c r="D185" s="14">
        <v>492</v>
      </c>
      <c r="E185" s="14"/>
      <c r="F185" s="16">
        <f t="shared" si="21"/>
        <v>483.66666666666669</v>
      </c>
      <c r="G185" s="14"/>
      <c r="H185" s="6">
        <f t="shared" si="26"/>
        <v>-20</v>
      </c>
      <c r="I185" s="6">
        <f t="shared" si="27"/>
        <v>84</v>
      </c>
      <c r="J185" s="6">
        <f t="shared" si="28"/>
        <v>16</v>
      </c>
      <c r="K185" s="14"/>
      <c r="L185" s="51">
        <f t="shared" si="23"/>
        <v>-3.968253968253968E-2</v>
      </c>
      <c r="M185" s="51">
        <f t="shared" si="24"/>
        <v>0.21483375959079284</v>
      </c>
      <c r="N185" s="51">
        <f t="shared" si="25"/>
        <v>3.3613445378151259E-2</v>
      </c>
      <c r="O185" s="5"/>
      <c r="P185" s="5"/>
      <c r="Q185" s="5"/>
      <c r="R185" s="6">
        <f t="shared" si="29"/>
        <v>26.666666666666686</v>
      </c>
      <c r="S185" s="5"/>
      <c r="T185" s="14">
        <f>SUM($B$2:B185)</f>
        <v>195447</v>
      </c>
      <c r="U185" s="14">
        <f>SUM($C$2:C185)</f>
        <v>195893</v>
      </c>
      <c r="V185" s="14">
        <f>SUM($D$2:D185)</f>
        <v>196308</v>
      </c>
      <c r="Z185">
        <f t="shared" si="30"/>
        <v>0.96031746031746035</v>
      </c>
      <c r="AA185">
        <f t="shared" si="31"/>
        <v>1.2148337595907928</v>
      </c>
      <c r="AB185">
        <f t="shared" si="32"/>
        <v>1.0336134453781514</v>
      </c>
    </row>
    <row r="186" spans="1:28" x14ac:dyDescent="0.25">
      <c r="A186" s="3">
        <f t="shared" si="22"/>
        <v>42552</v>
      </c>
      <c r="B186" s="14">
        <v>472</v>
      </c>
      <c r="C186" s="14">
        <v>477</v>
      </c>
      <c r="D186" s="14">
        <v>393</v>
      </c>
      <c r="E186" s="14"/>
      <c r="F186" s="16">
        <f t="shared" si="21"/>
        <v>447.33333333333331</v>
      </c>
      <c r="G186" s="14"/>
      <c r="H186" s="6">
        <f t="shared" si="26"/>
        <v>-99</v>
      </c>
      <c r="I186" s="6">
        <f t="shared" si="27"/>
        <v>-23</v>
      </c>
      <c r="J186" s="6">
        <f t="shared" si="28"/>
        <v>-138</v>
      </c>
      <c r="K186" s="14"/>
      <c r="L186" s="51">
        <f t="shared" si="23"/>
        <v>-0.1733800350262697</v>
      </c>
      <c r="M186" s="51">
        <f t="shared" si="24"/>
        <v>-4.5999999999999999E-2</v>
      </c>
      <c r="N186" s="51">
        <f t="shared" si="25"/>
        <v>-0.25988700564971751</v>
      </c>
      <c r="O186" s="5"/>
      <c r="P186" s="5"/>
      <c r="Q186" s="5"/>
      <c r="R186" s="6">
        <f t="shared" si="29"/>
        <v>-86.666666666666686</v>
      </c>
      <c r="S186" s="5"/>
      <c r="T186" s="14">
        <f>SUM($B$2:B186)</f>
        <v>195919</v>
      </c>
      <c r="U186" s="14">
        <f>SUM($C$2:C186)</f>
        <v>196370</v>
      </c>
      <c r="V186" s="14">
        <f>SUM($D$2:D186)</f>
        <v>196701</v>
      </c>
      <c r="Z186">
        <f t="shared" si="30"/>
        <v>0.82661996497373025</v>
      </c>
      <c r="AA186">
        <f t="shared" si="31"/>
        <v>0.95399999999999996</v>
      </c>
      <c r="AB186">
        <f t="shared" si="32"/>
        <v>0.74011299435028244</v>
      </c>
    </row>
    <row r="187" spans="1:28" x14ac:dyDescent="0.25">
      <c r="A187" s="3">
        <f t="shared" si="22"/>
        <v>42553</v>
      </c>
      <c r="B187" s="14">
        <v>426</v>
      </c>
      <c r="C187" s="14">
        <v>410</v>
      </c>
      <c r="D187" s="14">
        <v>283</v>
      </c>
      <c r="E187" s="14"/>
      <c r="F187" s="16">
        <f t="shared" si="21"/>
        <v>373</v>
      </c>
      <c r="G187" s="14"/>
      <c r="H187" s="6">
        <f t="shared" si="26"/>
        <v>-149</v>
      </c>
      <c r="I187" s="6">
        <f t="shared" si="27"/>
        <v>-255</v>
      </c>
      <c r="J187" s="6">
        <f t="shared" si="28"/>
        <v>-331</v>
      </c>
      <c r="K187" s="14"/>
      <c r="L187" s="51">
        <f t="shared" si="23"/>
        <v>-0.25913043478260872</v>
      </c>
      <c r="M187" s="51">
        <f t="shared" si="24"/>
        <v>-0.38345864661654133</v>
      </c>
      <c r="N187" s="51">
        <f t="shared" si="25"/>
        <v>-0.53908794788273617</v>
      </c>
      <c r="O187" s="5"/>
      <c r="P187" s="5"/>
      <c r="Q187" s="5"/>
      <c r="R187" s="6">
        <f t="shared" si="29"/>
        <v>-245</v>
      </c>
      <c r="S187" s="5"/>
      <c r="T187" s="14">
        <f>SUM($B$2:B187)</f>
        <v>196345</v>
      </c>
      <c r="U187" s="14">
        <f>SUM($C$2:C187)</f>
        <v>196780</v>
      </c>
      <c r="V187" s="14">
        <f>SUM($D$2:D187)</f>
        <v>196984</v>
      </c>
      <c r="Z187">
        <f t="shared" si="30"/>
        <v>0.74086956521739133</v>
      </c>
      <c r="AA187">
        <f t="shared" si="31"/>
        <v>0.61654135338345861</v>
      </c>
      <c r="AB187">
        <f t="shared" si="32"/>
        <v>0.46091205211726383</v>
      </c>
    </row>
    <row r="188" spans="1:28" x14ac:dyDescent="0.25">
      <c r="A188" s="3">
        <f t="shared" si="22"/>
        <v>42554</v>
      </c>
      <c r="B188" s="14">
        <v>291</v>
      </c>
      <c r="C188" s="14">
        <v>418</v>
      </c>
      <c r="D188" s="14">
        <v>418</v>
      </c>
      <c r="E188" s="14"/>
      <c r="F188" s="16">
        <f t="shared" si="21"/>
        <v>375.66666666666669</v>
      </c>
      <c r="G188" s="14"/>
      <c r="H188" s="6">
        <f t="shared" si="26"/>
        <v>-38</v>
      </c>
      <c r="I188" s="6">
        <f t="shared" si="27"/>
        <v>-4</v>
      </c>
      <c r="J188" s="6">
        <f t="shared" si="28"/>
        <v>128</v>
      </c>
      <c r="K188" s="14"/>
      <c r="L188" s="51">
        <f t="shared" si="23"/>
        <v>-0.11550151975683891</v>
      </c>
      <c r="M188" s="51">
        <f t="shared" si="24"/>
        <v>-9.4786729857819912E-3</v>
      </c>
      <c r="N188" s="51">
        <f t="shared" si="25"/>
        <v>0.44137931034482758</v>
      </c>
      <c r="O188" s="5"/>
      <c r="P188" s="5"/>
      <c r="Q188" s="5"/>
      <c r="R188" s="6">
        <f t="shared" si="29"/>
        <v>28.666666666666686</v>
      </c>
      <c r="S188" s="5"/>
      <c r="T188" s="14">
        <f>SUM($B$2:B188)</f>
        <v>196636</v>
      </c>
      <c r="U188" s="14">
        <f>SUM($C$2:C188)</f>
        <v>197198</v>
      </c>
      <c r="V188" s="14">
        <f>SUM($D$2:D188)</f>
        <v>197402</v>
      </c>
      <c r="Z188">
        <f t="shared" si="30"/>
        <v>0.88449848024316113</v>
      </c>
      <c r="AA188">
        <f t="shared" si="31"/>
        <v>0.99052132701421802</v>
      </c>
      <c r="AB188">
        <f t="shared" si="32"/>
        <v>1.4413793103448276</v>
      </c>
    </row>
    <row r="189" spans="1:28" x14ac:dyDescent="0.25">
      <c r="A189" s="3">
        <f t="shared" si="22"/>
        <v>42555</v>
      </c>
      <c r="B189" s="14">
        <v>142</v>
      </c>
      <c r="C189" s="14">
        <v>325</v>
      </c>
      <c r="D189" s="14">
        <v>140</v>
      </c>
      <c r="E189" s="14"/>
      <c r="F189" s="16">
        <f t="shared" si="21"/>
        <v>202.33333333333334</v>
      </c>
      <c r="G189" s="14"/>
      <c r="H189" s="6">
        <f t="shared" si="26"/>
        <v>-57</v>
      </c>
      <c r="I189" s="6">
        <f t="shared" si="27"/>
        <v>90</v>
      </c>
      <c r="J189" s="6">
        <f t="shared" si="28"/>
        <v>-35</v>
      </c>
      <c r="K189" s="14"/>
      <c r="L189" s="51">
        <f t="shared" si="23"/>
        <v>-0.28643216080402012</v>
      </c>
      <c r="M189" s="51">
        <f t="shared" si="24"/>
        <v>0.38297872340425532</v>
      </c>
      <c r="N189" s="51">
        <f t="shared" si="25"/>
        <v>-0.2</v>
      </c>
      <c r="O189" s="5"/>
      <c r="P189" s="5"/>
      <c r="Q189" s="5"/>
      <c r="R189" s="6">
        <f t="shared" si="29"/>
        <v>-0.66666666666665719</v>
      </c>
      <c r="S189" s="5"/>
      <c r="T189" s="14">
        <f>SUM($B$2:B189)</f>
        <v>196778</v>
      </c>
      <c r="U189" s="14">
        <f>SUM($C$2:C189)</f>
        <v>197523</v>
      </c>
      <c r="V189" s="14">
        <f>SUM($D$2:D189)</f>
        <v>197542</v>
      </c>
      <c r="Z189">
        <f t="shared" si="30"/>
        <v>0.71356783919597988</v>
      </c>
      <c r="AA189">
        <f t="shared" si="31"/>
        <v>1.3829787234042554</v>
      </c>
      <c r="AB189">
        <f t="shared" si="32"/>
        <v>0.8</v>
      </c>
    </row>
    <row r="190" spans="1:28" x14ac:dyDescent="0.25">
      <c r="A190" s="3">
        <f t="shared" si="22"/>
        <v>42556</v>
      </c>
      <c r="B190" s="14">
        <v>320</v>
      </c>
      <c r="C190" s="14">
        <v>541</v>
      </c>
      <c r="D190" s="14">
        <v>499</v>
      </c>
      <c r="E190" s="14"/>
      <c r="F190" s="16">
        <f t="shared" si="21"/>
        <v>453.33333333333331</v>
      </c>
      <c r="G190" s="14"/>
      <c r="H190" s="6">
        <f t="shared" si="26"/>
        <v>-95</v>
      </c>
      <c r="I190" s="6">
        <f t="shared" si="27"/>
        <v>192</v>
      </c>
      <c r="J190" s="6">
        <f t="shared" si="28"/>
        <v>-29</v>
      </c>
      <c r="K190" s="14"/>
      <c r="L190" s="51">
        <f t="shared" si="23"/>
        <v>-0.2289156626506024</v>
      </c>
      <c r="M190" s="51">
        <f t="shared" si="24"/>
        <v>0.55014326647564471</v>
      </c>
      <c r="N190" s="51">
        <f t="shared" si="25"/>
        <v>-5.4924242424242424E-2</v>
      </c>
      <c r="O190" s="5"/>
      <c r="P190" s="5"/>
      <c r="Q190" s="5"/>
      <c r="R190" s="6">
        <f t="shared" si="29"/>
        <v>22.666666666666629</v>
      </c>
      <c r="S190" s="5"/>
      <c r="T190" s="14">
        <f>SUM($B$2:B190)</f>
        <v>197098</v>
      </c>
      <c r="U190" s="14">
        <f>SUM($C$2:C190)</f>
        <v>198064</v>
      </c>
      <c r="V190" s="14">
        <f>SUM($D$2:D190)</f>
        <v>198041</v>
      </c>
      <c r="Z190">
        <f t="shared" si="30"/>
        <v>0.77108433734939763</v>
      </c>
      <c r="AA190">
        <f t="shared" si="31"/>
        <v>1.5501432664756447</v>
      </c>
      <c r="AB190">
        <f t="shared" si="32"/>
        <v>0.94507575757575757</v>
      </c>
    </row>
    <row r="191" spans="1:28" x14ac:dyDescent="0.25">
      <c r="A191" s="3">
        <f t="shared" si="22"/>
        <v>42557</v>
      </c>
      <c r="B191" s="14">
        <v>391</v>
      </c>
      <c r="C191" s="14">
        <v>279</v>
      </c>
      <c r="D191" s="14">
        <v>298</v>
      </c>
      <c r="E191" s="14"/>
      <c r="F191" s="16">
        <f t="shared" si="21"/>
        <v>322.66666666666669</v>
      </c>
      <c r="G191" s="14"/>
      <c r="H191" s="6">
        <f t="shared" si="26"/>
        <v>-68</v>
      </c>
      <c r="I191" s="6">
        <f t="shared" si="27"/>
        <v>-97</v>
      </c>
      <c r="J191" s="6">
        <f t="shared" si="28"/>
        <v>-142</v>
      </c>
      <c r="K191" s="14"/>
      <c r="L191" s="51">
        <f t="shared" si="23"/>
        <v>-0.14814814814814814</v>
      </c>
      <c r="M191" s="51">
        <f t="shared" si="24"/>
        <v>-0.25797872340425532</v>
      </c>
      <c r="N191" s="51">
        <f t="shared" si="25"/>
        <v>-0.32272727272727275</v>
      </c>
      <c r="O191" s="5"/>
      <c r="P191" s="5"/>
      <c r="Q191" s="5"/>
      <c r="R191" s="6">
        <f t="shared" si="29"/>
        <v>-102.33333333333331</v>
      </c>
      <c r="S191" s="5"/>
      <c r="T191" s="14">
        <f>SUM($B$2:B191)</f>
        <v>197489</v>
      </c>
      <c r="U191" s="14">
        <f>SUM($C$2:C191)</f>
        <v>198343</v>
      </c>
      <c r="V191" s="14">
        <f>SUM($D$2:D191)</f>
        <v>198339</v>
      </c>
      <c r="Z191">
        <f t="shared" si="30"/>
        <v>0.85185185185185186</v>
      </c>
      <c r="AA191">
        <f t="shared" si="31"/>
        <v>0.74202127659574468</v>
      </c>
      <c r="AB191">
        <f t="shared" si="32"/>
        <v>0.67727272727272725</v>
      </c>
    </row>
    <row r="192" spans="1:28" x14ac:dyDescent="0.25">
      <c r="A192" s="3">
        <f t="shared" si="22"/>
        <v>42558</v>
      </c>
      <c r="B192" s="14">
        <v>454</v>
      </c>
      <c r="C192" s="14">
        <v>356</v>
      </c>
      <c r="D192" s="14">
        <v>410</v>
      </c>
      <c r="E192" s="14"/>
      <c r="F192" s="16">
        <f t="shared" si="21"/>
        <v>406.66666666666669</v>
      </c>
      <c r="G192" s="14"/>
      <c r="H192" s="6">
        <f t="shared" si="26"/>
        <v>-30</v>
      </c>
      <c r="I192" s="6">
        <f t="shared" si="27"/>
        <v>-119</v>
      </c>
      <c r="J192" s="6">
        <f t="shared" si="28"/>
        <v>-82</v>
      </c>
      <c r="K192" s="14"/>
      <c r="L192" s="51">
        <f t="shared" si="23"/>
        <v>-6.1983471074380167E-2</v>
      </c>
      <c r="M192" s="51">
        <f t="shared" si="24"/>
        <v>-0.25052631578947371</v>
      </c>
      <c r="N192" s="51">
        <f t="shared" si="25"/>
        <v>-0.16666666666666666</v>
      </c>
      <c r="O192" s="5"/>
      <c r="P192" s="5"/>
      <c r="Q192" s="5"/>
      <c r="R192" s="6">
        <f t="shared" si="29"/>
        <v>-77</v>
      </c>
      <c r="S192" s="5"/>
      <c r="T192" s="14">
        <f>SUM($B$2:B192)</f>
        <v>197943</v>
      </c>
      <c r="U192" s="14">
        <f>SUM($C$2:C192)</f>
        <v>198699</v>
      </c>
      <c r="V192" s="14">
        <f>SUM($D$2:D192)</f>
        <v>198749</v>
      </c>
      <c r="Z192">
        <f t="shared" si="30"/>
        <v>0.93801652892561982</v>
      </c>
      <c r="AA192">
        <f t="shared" si="31"/>
        <v>0.74947368421052629</v>
      </c>
      <c r="AB192">
        <f t="shared" si="32"/>
        <v>0.83333333333333337</v>
      </c>
    </row>
    <row r="193" spans="1:28" x14ac:dyDescent="0.25">
      <c r="A193" s="3">
        <f t="shared" si="22"/>
        <v>42559</v>
      </c>
      <c r="B193" s="14">
        <v>426</v>
      </c>
      <c r="C193" s="14">
        <v>302</v>
      </c>
      <c r="D193" s="14">
        <v>433</v>
      </c>
      <c r="E193" s="14"/>
      <c r="F193" s="16">
        <f t="shared" si="21"/>
        <v>387</v>
      </c>
      <c r="G193" s="14"/>
      <c r="H193" s="6">
        <f t="shared" si="26"/>
        <v>-46</v>
      </c>
      <c r="I193" s="6">
        <f t="shared" si="27"/>
        <v>-175</v>
      </c>
      <c r="J193" s="6">
        <f t="shared" si="28"/>
        <v>40</v>
      </c>
      <c r="K193" s="14"/>
      <c r="L193" s="51">
        <f t="shared" si="23"/>
        <v>-9.7457627118644072E-2</v>
      </c>
      <c r="M193" s="51">
        <f t="shared" si="24"/>
        <v>-0.3668763102725367</v>
      </c>
      <c r="N193" s="51">
        <f t="shared" si="25"/>
        <v>0.10178117048346055</v>
      </c>
      <c r="O193" s="5"/>
      <c r="P193" s="5"/>
      <c r="Q193" s="5"/>
      <c r="R193" s="6">
        <f t="shared" si="29"/>
        <v>-60.333333333333314</v>
      </c>
      <c r="S193" s="5"/>
      <c r="T193" s="14">
        <f>SUM($B$2:B193)</f>
        <v>198369</v>
      </c>
      <c r="U193" s="14">
        <f>SUM($C$2:C193)</f>
        <v>199001</v>
      </c>
      <c r="V193" s="14">
        <f>SUM($D$2:D193)</f>
        <v>199182</v>
      </c>
      <c r="Z193">
        <f t="shared" si="30"/>
        <v>0.90254237288135597</v>
      </c>
      <c r="AA193">
        <f t="shared" si="31"/>
        <v>0.63312368972746336</v>
      </c>
      <c r="AB193">
        <f t="shared" si="32"/>
        <v>1.1017811704834606</v>
      </c>
    </row>
    <row r="194" spans="1:28" x14ac:dyDescent="0.25">
      <c r="A194" s="3">
        <f t="shared" si="22"/>
        <v>42560</v>
      </c>
      <c r="B194" s="14">
        <v>426</v>
      </c>
      <c r="C194" s="14">
        <v>331</v>
      </c>
      <c r="D194" s="14">
        <v>390</v>
      </c>
      <c r="E194" s="14"/>
      <c r="F194" s="16">
        <f t="shared" ref="F194:F257" si="33">SUM(B194:D194)/3</f>
        <v>382.33333333333331</v>
      </c>
      <c r="G194" s="14"/>
      <c r="H194" s="6">
        <f t="shared" si="26"/>
        <v>0</v>
      </c>
      <c r="I194" s="6">
        <f t="shared" si="27"/>
        <v>-79</v>
      </c>
      <c r="J194" s="6">
        <f t="shared" si="28"/>
        <v>107</v>
      </c>
      <c r="K194" s="14"/>
      <c r="L194" s="51">
        <f t="shared" si="23"/>
        <v>0</v>
      </c>
      <c r="M194" s="51">
        <f t="shared" si="24"/>
        <v>-0.1926829268292683</v>
      </c>
      <c r="N194" s="51">
        <f t="shared" si="25"/>
        <v>0.37809187279151946</v>
      </c>
      <c r="O194" s="5"/>
      <c r="P194" s="5"/>
      <c r="Q194" s="5"/>
      <c r="R194" s="6">
        <f t="shared" si="29"/>
        <v>9.3333333333333144</v>
      </c>
      <c r="S194" s="5"/>
      <c r="T194" s="14">
        <f>SUM($B$2:B194)</f>
        <v>198795</v>
      </c>
      <c r="U194" s="14">
        <f>SUM($C$2:C194)</f>
        <v>199332</v>
      </c>
      <c r="V194" s="14">
        <f>SUM($D$2:D194)</f>
        <v>199572</v>
      </c>
      <c r="Z194">
        <f t="shared" si="30"/>
        <v>1</v>
      </c>
      <c r="AA194">
        <f t="shared" si="31"/>
        <v>0.80731707317073176</v>
      </c>
      <c r="AB194">
        <f t="shared" si="32"/>
        <v>1.3780918727915195</v>
      </c>
    </row>
    <row r="195" spans="1:28" x14ac:dyDescent="0.25">
      <c r="A195" s="3">
        <f t="shared" ref="A195:A258" si="34">A194+1</f>
        <v>42561</v>
      </c>
      <c r="B195" s="14">
        <v>278</v>
      </c>
      <c r="C195" s="14">
        <v>377</v>
      </c>
      <c r="D195" s="14">
        <v>224</v>
      </c>
      <c r="E195" s="14"/>
      <c r="F195" s="16">
        <f t="shared" si="33"/>
        <v>293</v>
      </c>
      <c r="G195" s="14"/>
      <c r="H195" s="6">
        <f t="shared" si="26"/>
        <v>-13</v>
      </c>
      <c r="I195" s="6">
        <f t="shared" si="27"/>
        <v>-41</v>
      </c>
      <c r="J195" s="6">
        <f t="shared" si="28"/>
        <v>-194</v>
      </c>
      <c r="K195" s="14"/>
      <c r="L195" s="51">
        <f t="shared" si="23"/>
        <v>-4.4673539518900345E-2</v>
      </c>
      <c r="M195" s="51">
        <f t="shared" si="24"/>
        <v>-9.8086124401913874E-2</v>
      </c>
      <c r="N195" s="51">
        <f t="shared" si="25"/>
        <v>-0.46411483253588515</v>
      </c>
      <c r="O195" s="5"/>
      <c r="P195" s="5"/>
      <c r="Q195" s="5"/>
      <c r="R195" s="6">
        <f t="shared" si="29"/>
        <v>-82.666666666666686</v>
      </c>
      <c r="S195" s="5"/>
      <c r="T195" s="14">
        <f>SUM($B$2:B195)</f>
        <v>199073</v>
      </c>
      <c r="U195" s="14">
        <f>SUM($C$2:C195)</f>
        <v>199709</v>
      </c>
      <c r="V195" s="14">
        <f>SUM($D$2:D195)</f>
        <v>199796</v>
      </c>
      <c r="Z195">
        <f t="shared" si="30"/>
        <v>0.9553264604810997</v>
      </c>
      <c r="AA195">
        <f t="shared" si="31"/>
        <v>0.90191387559808611</v>
      </c>
      <c r="AB195">
        <f t="shared" si="32"/>
        <v>0.53588516746411485</v>
      </c>
    </row>
    <row r="196" spans="1:28" x14ac:dyDescent="0.25">
      <c r="A196" s="3">
        <f t="shared" si="34"/>
        <v>42562</v>
      </c>
      <c r="B196" s="14">
        <v>131</v>
      </c>
      <c r="C196" s="14">
        <v>210</v>
      </c>
      <c r="D196" s="14">
        <v>138</v>
      </c>
      <c r="E196" s="14"/>
      <c r="F196" s="16">
        <f t="shared" si="33"/>
        <v>159.66666666666666</v>
      </c>
      <c r="G196" s="14"/>
      <c r="H196" s="6">
        <f t="shared" si="26"/>
        <v>-11</v>
      </c>
      <c r="I196" s="6">
        <f t="shared" si="27"/>
        <v>-115</v>
      </c>
      <c r="J196" s="6">
        <f t="shared" si="28"/>
        <v>-2</v>
      </c>
      <c r="K196" s="14"/>
      <c r="L196" s="51">
        <f t="shared" si="23"/>
        <v>-7.746478873239436E-2</v>
      </c>
      <c r="M196" s="51">
        <f t="shared" si="24"/>
        <v>-0.35384615384615387</v>
      </c>
      <c r="N196" s="51">
        <f t="shared" si="25"/>
        <v>-1.4285714285714285E-2</v>
      </c>
      <c r="O196" s="5"/>
      <c r="P196" s="5"/>
      <c r="Q196" s="5"/>
      <c r="R196" s="6">
        <f t="shared" si="29"/>
        <v>-42.666666666666686</v>
      </c>
      <c r="S196" s="5"/>
      <c r="T196" s="14">
        <f>SUM($B$2:B196)</f>
        <v>199204</v>
      </c>
      <c r="U196" s="14">
        <f>SUM($C$2:C196)</f>
        <v>199919</v>
      </c>
      <c r="V196" s="14">
        <f>SUM($D$2:D196)</f>
        <v>199934</v>
      </c>
      <c r="Z196">
        <f t="shared" si="30"/>
        <v>0.92253521126760563</v>
      </c>
      <c r="AA196">
        <f t="shared" si="31"/>
        <v>0.64615384615384619</v>
      </c>
      <c r="AB196">
        <f t="shared" si="32"/>
        <v>0.98571428571428577</v>
      </c>
    </row>
    <row r="197" spans="1:28" x14ac:dyDescent="0.25">
      <c r="A197" s="3">
        <f t="shared" si="34"/>
        <v>42563</v>
      </c>
      <c r="B197" s="14">
        <v>324</v>
      </c>
      <c r="C197" s="14">
        <v>261</v>
      </c>
      <c r="D197" s="14">
        <v>486</v>
      </c>
      <c r="E197" s="14"/>
      <c r="F197" s="16">
        <f t="shared" si="33"/>
        <v>357</v>
      </c>
      <c r="G197" s="14"/>
      <c r="H197" s="6">
        <f t="shared" si="26"/>
        <v>4</v>
      </c>
      <c r="I197" s="6">
        <f t="shared" si="27"/>
        <v>-280</v>
      </c>
      <c r="J197" s="6">
        <f t="shared" si="28"/>
        <v>-13</v>
      </c>
      <c r="K197" s="14"/>
      <c r="L197" s="51">
        <f t="shared" si="23"/>
        <v>1.2500000000000001E-2</v>
      </c>
      <c r="M197" s="51">
        <f t="shared" si="24"/>
        <v>-0.51756007393715342</v>
      </c>
      <c r="N197" s="51">
        <f t="shared" si="25"/>
        <v>-2.6052104208416832E-2</v>
      </c>
      <c r="O197" s="5"/>
      <c r="P197" s="5"/>
      <c r="Q197" s="5"/>
      <c r="R197" s="6">
        <f t="shared" si="29"/>
        <v>-96.333333333333314</v>
      </c>
      <c r="S197" s="5"/>
      <c r="T197" s="14">
        <f>SUM($B$2:B197)</f>
        <v>199528</v>
      </c>
      <c r="U197" s="14">
        <f>SUM($C$2:C197)</f>
        <v>200180</v>
      </c>
      <c r="V197" s="14">
        <f>SUM($D$2:D197)</f>
        <v>200420</v>
      </c>
      <c r="Z197">
        <f t="shared" si="30"/>
        <v>1.0125</v>
      </c>
      <c r="AA197">
        <f t="shared" si="31"/>
        <v>0.48243992606284658</v>
      </c>
      <c r="AB197">
        <f t="shared" si="32"/>
        <v>0.97394789579158314</v>
      </c>
    </row>
    <row r="198" spans="1:28" x14ac:dyDescent="0.25">
      <c r="A198" s="3">
        <f t="shared" si="34"/>
        <v>42564</v>
      </c>
      <c r="B198" s="14">
        <v>462</v>
      </c>
      <c r="C198" s="14">
        <v>276</v>
      </c>
      <c r="D198" s="14">
        <v>330</v>
      </c>
      <c r="E198" s="14"/>
      <c r="F198" s="16">
        <f t="shared" si="33"/>
        <v>356</v>
      </c>
      <c r="G198" s="14"/>
      <c r="H198" s="6">
        <f t="shared" si="26"/>
        <v>71</v>
      </c>
      <c r="I198" s="6">
        <f t="shared" si="27"/>
        <v>-3</v>
      </c>
      <c r="J198" s="6">
        <f t="shared" si="28"/>
        <v>32</v>
      </c>
      <c r="K198" s="14"/>
      <c r="L198" s="51">
        <f t="shared" si="23"/>
        <v>0.1815856777493606</v>
      </c>
      <c r="M198" s="51">
        <f t="shared" si="24"/>
        <v>-1.0752688172043012E-2</v>
      </c>
      <c r="N198" s="51">
        <f t="shared" si="25"/>
        <v>0.10738255033557047</v>
      </c>
      <c r="O198" s="5"/>
      <c r="P198" s="5"/>
      <c r="Q198" s="5"/>
      <c r="R198" s="6">
        <f t="shared" si="29"/>
        <v>33.333333333333314</v>
      </c>
      <c r="S198" s="5"/>
      <c r="T198" s="14">
        <f>SUM($B$2:B198)</f>
        <v>199990</v>
      </c>
      <c r="U198" s="14">
        <f>SUM($C$2:C198)</f>
        <v>200456</v>
      </c>
      <c r="V198" s="14">
        <f>SUM($D$2:D198)</f>
        <v>200750</v>
      </c>
      <c r="Z198">
        <f t="shared" si="30"/>
        <v>1.1815856777493605</v>
      </c>
      <c r="AA198">
        <f t="shared" si="31"/>
        <v>0.989247311827957</v>
      </c>
      <c r="AB198">
        <f t="shared" si="32"/>
        <v>1.1073825503355705</v>
      </c>
    </row>
    <row r="199" spans="1:28" x14ac:dyDescent="0.25">
      <c r="A199" s="3">
        <f t="shared" si="34"/>
        <v>42565</v>
      </c>
      <c r="B199" s="14">
        <v>537</v>
      </c>
      <c r="C199" s="14">
        <v>434</v>
      </c>
      <c r="D199" s="14">
        <v>486</v>
      </c>
      <c r="E199" s="14"/>
      <c r="F199" s="16">
        <f t="shared" si="33"/>
        <v>485.66666666666669</v>
      </c>
      <c r="G199" s="14"/>
      <c r="H199" s="6">
        <f t="shared" si="26"/>
        <v>83</v>
      </c>
      <c r="I199" s="6">
        <f t="shared" si="27"/>
        <v>78</v>
      </c>
      <c r="J199" s="6">
        <f t="shared" si="28"/>
        <v>76</v>
      </c>
      <c r="K199" s="14"/>
      <c r="L199" s="51">
        <f t="shared" ref="L199:L262" si="35">H199/(B192)</f>
        <v>0.1828193832599119</v>
      </c>
      <c r="M199" s="51">
        <f t="shared" ref="M199:M262" si="36">I199/(C192)</f>
        <v>0.21910112359550563</v>
      </c>
      <c r="N199" s="51">
        <f t="shared" ref="N199:N262" si="37">J199/(D192)</f>
        <v>0.18536585365853658</v>
      </c>
      <c r="O199" s="5"/>
      <c r="P199" s="5"/>
      <c r="Q199" s="5"/>
      <c r="R199" s="6">
        <f t="shared" si="29"/>
        <v>79</v>
      </c>
      <c r="S199" s="5"/>
      <c r="T199" s="14">
        <f>SUM($B$2:B199)</f>
        <v>200527</v>
      </c>
      <c r="U199" s="14">
        <f>SUM($C$2:C199)</f>
        <v>200890</v>
      </c>
      <c r="V199" s="14">
        <f>SUM($D$2:D199)</f>
        <v>201236</v>
      </c>
      <c r="Z199">
        <f t="shared" si="30"/>
        <v>1.1828193832599119</v>
      </c>
      <c r="AA199">
        <f t="shared" si="31"/>
        <v>1.2191011235955056</v>
      </c>
      <c r="AB199">
        <f t="shared" si="32"/>
        <v>1.1853658536585365</v>
      </c>
    </row>
    <row r="200" spans="1:28" x14ac:dyDescent="0.25">
      <c r="A200" s="3">
        <f t="shared" si="34"/>
        <v>42566</v>
      </c>
      <c r="B200" s="14">
        <v>556</v>
      </c>
      <c r="C200" s="14">
        <v>560</v>
      </c>
      <c r="D200" s="14">
        <v>584</v>
      </c>
      <c r="E200" s="14"/>
      <c r="F200" s="16">
        <f t="shared" si="33"/>
        <v>566.66666666666663</v>
      </c>
      <c r="G200" s="14"/>
      <c r="H200" s="6">
        <f t="shared" si="26"/>
        <v>130</v>
      </c>
      <c r="I200" s="6">
        <f t="shared" si="27"/>
        <v>258</v>
      </c>
      <c r="J200" s="6">
        <f t="shared" si="28"/>
        <v>151</v>
      </c>
      <c r="K200" s="14"/>
      <c r="L200" s="51">
        <f t="shared" si="35"/>
        <v>0.30516431924882631</v>
      </c>
      <c r="M200" s="51">
        <f t="shared" si="36"/>
        <v>0.85430463576158944</v>
      </c>
      <c r="N200" s="51">
        <f t="shared" si="37"/>
        <v>0.34872979214780603</v>
      </c>
      <c r="O200" s="5"/>
      <c r="P200" s="5"/>
      <c r="Q200" s="5"/>
      <c r="R200" s="6">
        <f t="shared" si="29"/>
        <v>179.66666666666663</v>
      </c>
      <c r="S200" s="5"/>
      <c r="T200" s="14">
        <f>SUM($B$2:B200)</f>
        <v>201083</v>
      </c>
      <c r="U200" s="14">
        <f>SUM($C$2:C200)</f>
        <v>201450</v>
      </c>
      <c r="V200" s="14">
        <f>SUM($D$2:D200)</f>
        <v>201820</v>
      </c>
      <c r="Z200">
        <f t="shared" si="30"/>
        <v>1.3051643192488263</v>
      </c>
      <c r="AA200">
        <f t="shared" si="31"/>
        <v>1.8543046357615893</v>
      </c>
      <c r="AB200">
        <f t="shared" si="32"/>
        <v>1.3487297921478061</v>
      </c>
    </row>
    <row r="201" spans="1:28" x14ac:dyDescent="0.25">
      <c r="A201" s="3">
        <f t="shared" si="34"/>
        <v>42567</v>
      </c>
      <c r="B201" s="14">
        <v>522</v>
      </c>
      <c r="C201" s="14">
        <v>595</v>
      </c>
      <c r="D201" s="14">
        <v>509</v>
      </c>
      <c r="E201" s="14"/>
      <c r="F201" s="16">
        <f t="shared" si="33"/>
        <v>542</v>
      </c>
      <c r="G201" s="14"/>
      <c r="H201" s="6">
        <f t="shared" ref="H201:H264" si="38">B201-B194</f>
        <v>96</v>
      </c>
      <c r="I201" s="6">
        <f t="shared" ref="I201:I264" si="39">C201-C194</f>
        <v>264</v>
      </c>
      <c r="J201" s="6">
        <f t="shared" ref="J201:J264" si="40">D201-D194</f>
        <v>119</v>
      </c>
      <c r="K201" s="14"/>
      <c r="L201" s="51">
        <f t="shared" si="35"/>
        <v>0.22535211267605634</v>
      </c>
      <c r="M201" s="51">
        <f t="shared" si="36"/>
        <v>0.797583081570997</v>
      </c>
      <c r="N201" s="51">
        <f t="shared" si="37"/>
        <v>0.30512820512820515</v>
      </c>
      <c r="O201" s="5"/>
      <c r="P201" s="5"/>
      <c r="Q201" s="5"/>
      <c r="R201" s="6">
        <f t="shared" ref="R201:R264" si="41">F201-F194</f>
        <v>159.66666666666669</v>
      </c>
      <c r="S201" s="5"/>
      <c r="T201" s="14">
        <f>SUM($B$2:B201)</f>
        <v>201605</v>
      </c>
      <c r="U201" s="14">
        <f>SUM($C$2:C201)</f>
        <v>202045</v>
      </c>
      <c r="V201" s="14">
        <f>SUM($D$2:D201)</f>
        <v>202329</v>
      </c>
      <c r="Z201">
        <f t="shared" si="30"/>
        <v>1.2253521126760563</v>
      </c>
      <c r="AA201">
        <f t="shared" si="31"/>
        <v>1.797583081570997</v>
      </c>
      <c r="AB201">
        <f t="shared" si="32"/>
        <v>1.3051282051282052</v>
      </c>
    </row>
    <row r="202" spans="1:28" x14ac:dyDescent="0.25">
      <c r="A202" s="3">
        <f t="shared" si="34"/>
        <v>42568</v>
      </c>
      <c r="B202" s="14">
        <v>429</v>
      </c>
      <c r="C202" s="14">
        <v>381</v>
      </c>
      <c r="D202" s="14">
        <v>227</v>
      </c>
      <c r="E202" s="14"/>
      <c r="F202" s="16">
        <f t="shared" si="33"/>
        <v>345.66666666666669</v>
      </c>
      <c r="G202" s="14"/>
      <c r="H202" s="6">
        <f t="shared" si="38"/>
        <v>151</v>
      </c>
      <c r="I202" s="6">
        <f t="shared" si="39"/>
        <v>4</v>
      </c>
      <c r="J202" s="6">
        <f t="shared" si="40"/>
        <v>3</v>
      </c>
      <c r="K202" s="14"/>
      <c r="L202" s="51">
        <f t="shared" si="35"/>
        <v>0.54316546762589923</v>
      </c>
      <c r="M202" s="51">
        <f t="shared" si="36"/>
        <v>1.0610079575596816E-2</v>
      </c>
      <c r="N202" s="51">
        <f t="shared" si="37"/>
        <v>1.3392857142857142E-2</v>
      </c>
      <c r="O202" s="5"/>
      <c r="P202" s="5"/>
      <c r="Q202" s="5"/>
      <c r="R202" s="6">
        <f t="shared" si="41"/>
        <v>52.666666666666686</v>
      </c>
      <c r="S202" s="5"/>
      <c r="T202" s="14">
        <f>SUM($B$2:B202)</f>
        <v>202034</v>
      </c>
      <c r="U202" s="14">
        <f>SUM($C$2:C202)</f>
        <v>202426</v>
      </c>
      <c r="V202" s="14">
        <f>SUM($D$2:D202)</f>
        <v>202556</v>
      </c>
      <c r="Z202">
        <f t="shared" si="30"/>
        <v>1.5431654676258992</v>
      </c>
      <c r="AA202">
        <f t="shared" si="31"/>
        <v>1.0106100795755968</v>
      </c>
      <c r="AB202">
        <f t="shared" si="32"/>
        <v>1.0133928571428572</v>
      </c>
    </row>
    <row r="203" spans="1:28" x14ac:dyDescent="0.25">
      <c r="A203" s="3">
        <f t="shared" si="34"/>
        <v>42569</v>
      </c>
      <c r="B203" s="14">
        <v>188</v>
      </c>
      <c r="C203" s="14">
        <v>309</v>
      </c>
      <c r="D203" s="14">
        <v>273</v>
      </c>
      <c r="E203" s="14"/>
      <c r="F203" s="16">
        <f t="shared" si="33"/>
        <v>256.66666666666669</v>
      </c>
      <c r="G203" s="14"/>
      <c r="H203" s="6">
        <f t="shared" si="38"/>
        <v>57</v>
      </c>
      <c r="I203" s="6">
        <f t="shared" si="39"/>
        <v>99</v>
      </c>
      <c r="J203" s="6">
        <f t="shared" si="40"/>
        <v>135</v>
      </c>
      <c r="K203" s="14"/>
      <c r="L203" s="51">
        <f t="shared" si="35"/>
        <v>0.4351145038167939</v>
      </c>
      <c r="M203" s="51">
        <f t="shared" si="36"/>
        <v>0.47142857142857142</v>
      </c>
      <c r="N203" s="51">
        <f t="shared" si="37"/>
        <v>0.97826086956521741</v>
      </c>
      <c r="O203" s="5"/>
      <c r="P203" s="5"/>
      <c r="Q203" s="5"/>
      <c r="R203" s="6">
        <f t="shared" si="41"/>
        <v>97.000000000000028</v>
      </c>
      <c r="S203" s="5"/>
      <c r="T203" s="14">
        <f>SUM($B$2:B203)</f>
        <v>202222</v>
      </c>
      <c r="U203" s="14">
        <f>SUM($C$2:C203)</f>
        <v>202735</v>
      </c>
      <c r="V203" s="14">
        <f>SUM($D$2:D203)</f>
        <v>202829</v>
      </c>
      <c r="Z203">
        <f t="shared" si="30"/>
        <v>1.4351145038167938</v>
      </c>
      <c r="AA203">
        <f t="shared" si="31"/>
        <v>1.4714285714285715</v>
      </c>
      <c r="AB203">
        <f t="shared" si="32"/>
        <v>1.9782608695652173</v>
      </c>
    </row>
    <row r="204" spans="1:28" x14ac:dyDescent="0.25">
      <c r="A204" s="3">
        <f t="shared" si="34"/>
        <v>42570</v>
      </c>
      <c r="B204" s="14">
        <v>455</v>
      </c>
      <c r="C204" s="14">
        <v>590</v>
      </c>
      <c r="D204" s="14">
        <v>642</v>
      </c>
      <c r="E204" s="14"/>
      <c r="F204" s="16">
        <f t="shared" si="33"/>
        <v>562.33333333333337</v>
      </c>
      <c r="G204" s="14"/>
      <c r="H204" s="6">
        <f t="shared" si="38"/>
        <v>131</v>
      </c>
      <c r="I204" s="6">
        <f t="shared" si="39"/>
        <v>329</v>
      </c>
      <c r="J204" s="6">
        <f t="shared" si="40"/>
        <v>156</v>
      </c>
      <c r="K204" s="14"/>
      <c r="L204" s="51">
        <f t="shared" si="35"/>
        <v>0.40432098765432101</v>
      </c>
      <c r="M204" s="51">
        <f t="shared" si="36"/>
        <v>1.2605363984674329</v>
      </c>
      <c r="N204" s="51">
        <f t="shared" si="37"/>
        <v>0.32098765432098764</v>
      </c>
      <c r="O204" s="5"/>
      <c r="P204" s="5"/>
      <c r="Q204" s="5"/>
      <c r="R204" s="6">
        <f t="shared" si="41"/>
        <v>205.33333333333337</v>
      </c>
      <c r="S204" s="5"/>
      <c r="T204" s="14">
        <f>SUM($B$2:B204)</f>
        <v>202677</v>
      </c>
      <c r="U204" s="14">
        <f>SUM($C$2:C204)</f>
        <v>203325</v>
      </c>
      <c r="V204" s="14">
        <f>SUM($D$2:D204)</f>
        <v>203471</v>
      </c>
      <c r="Z204">
        <f t="shared" si="30"/>
        <v>1.404320987654321</v>
      </c>
      <c r="AA204">
        <f t="shared" si="31"/>
        <v>2.2605363984674329</v>
      </c>
      <c r="AB204">
        <f t="shared" si="32"/>
        <v>1.3209876543209877</v>
      </c>
    </row>
    <row r="205" spans="1:28" x14ac:dyDescent="0.25">
      <c r="A205" s="3">
        <f t="shared" si="34"/>
        <v>42571</v>
      </c>
      <c r="B205" s="14">
        <v>519</v>
      </c>
      <c r="C205" s="14">
        <v>392</v>
      </c>
      <c r="D205" s="14">
        <v>403</v>
      </c>
      <c r="E205" s="14"/>
      <c r="F205" s="16">
        <f t="shared" si="33"/>
        <v>438</v>
      </c>
      <c r="G205" s="14"/>
      <c r="H205" s="6">
        <f t="shared" si="38"/>
        <v>57</v>
      </c>
      <c r="I205" s="6">
        <f t="shared" si="39"/>
        <v>116</v>
      </c>
      <c r="J205" s="6">
        <f t="shared" si="40"/>
        <v>73</v>
      </c>
      <c r="K205" s="14"/>
      <c r="L205" s="51">
        <f t="shared" si="35"/>
        <v>0.12337662337662338</v>
      </c>
      <c r="M205" s="51">
        <f t="shared" si="36"/>
        <v>0.42028985507246375</v>
      </c>
      <c r="N205" s="51">
        <f t="shared" si="37"/>
        <v>0.22121212121212122</v>
      </c>
      <c r="O205" s="5"/>
      <c r="P205" s="5"/>
      <c r="Q205" s="5"/>
      <c r="R205" s="6">
        <f t="shared" si="41"/>
        <v>82</v>
      </c>
      <c r="S205" s="5"/>
      <c r="T205" s="14">
        <f>SUM($B$2:B205)</f>
        <v>203196</v>
      </c>
      <c r="U205" s="14">
        <f>SUM($C$2:C205)</f>
        <v>203717</v>
      </c>
      <c r="V205" s="14">
        <f>SUM($D$2:D205)</f>
        <v>203874</v>
      </c>
      <c r="Z205">
        <f t="shared" si="30"/>
        <v>1.1233766233766234</v>
      </c>
      <c r="AA205">
        <f t="shared" si="31"/>
        <v>1.4202898550724639</v>
      </c>
      <c r="AB205">
        <f t="shared" si="32"/>
        <v>1.2212121212121212</v>
      </c>
    </row>
    <row r="206" spans="1:28" x14ac:dyDescent="0.25">
      <c r="A206" s="3">
        <f t="shared" si="34"/>
        <v>42572</v>
      </c>
      <c r="B206" s="14">
        <v>698</v>
      </c>
      <c r="C206" s="14">
        <v>559</v>
      </c>
      <c r="D206" s="14">
        <v>580</v>
      </c>
      <c r="E206" s="14"/>
      <c r="F206" s="16">
        <f t="shared" si="33"/>
        <v>612.33333333333337</v>
      </c>
      <c r="G206" s="14"/>
      <c r="H206" s="6">
        <f t="shared" si="38"/>
        <v>161</v>
      </c>
      <c r="I206" s="6">
        <f t="shared" si="39"/>
        <v>125</v>
      </c>
      <c r="J206" s="6">
        <f t="shared" si="40"/>
        <v>94</v>
      </c>
      <c r="K206" s="14"/>
      <c r="L206" s="51">
        <f t="shared" si="35"/>
        <v>0.29981378026070765</v>
      </c>
      <c r="M206" s="51">
        <f t="shared" si="36"/>
        <v>0.28801843317972348</v>
      </c>
      <c r="N206" s="51">
        <f t="shared" si="37"/>
        <v>0.19341563786008231</v>
      </c>
      <c r="O206" s="5"/>
      <c r="P206" s="5"/>
      <c r="Q206" s="5"/>
      <c r="R206" s="6">
        <f t="shared" si="41"/>
        <v>126.66666666666669</v>
      </c>
      <c r="S206" s="5"/>
      <c r="T206" s="14">
        <f>SUM($B$2:B206)</f>
        <v>203894</v>
      </c>
      <c r="U206" s="14">
        <f>SUM($C$2:C206)</f>
        <v>204276</v>
      </c>
      <c r="V206" s="14">
        <f>SUM($D$2:D206)</f>
        <v>204454</v>
      </c>
      <c r="Z206">
        <f t="shared" si="30"/>
        <v>1.2998137802607077</v>
      </c>
      <c r="AA206">
        <f t="shared" si="31"/>
        <v>1.2880184331797235</v>
      </c>
      <c r="AB206">
        <f t="shared" si="32"/>
        <v>1.1934156378600822</v>
      </c>
    </row>
    <row r="207" spans="1:28" x14ac:dyDescent="0.25">
      <c r="A207" s="3">
        <f t="shared" si="34"/>
        <v>42573</v>
      </c>
      <c r="B207" s="14">
        <v>696</v>
      </c>
      <c r="C207" s="14">
        <v>605</v>
      </c>
      <c r="D207" s="14">
        <v>672</v>
      </c>
      <c r="E207" s="14"/>
      <c r="F207" s="16">
        <f t="shared" si="33"/>
        <v>657.66666666666663</v>
      </c>
      <c r="G207" s="14"/>
      <c r="H207" s="6">
        <f t="shared" si="38"/>
        <v>140</v>
      </c>
      <c r="I207" s="6">
        <f t="shared" si="39"/>
        <v>45</v>
      </c>
      <c r="J207" s="6">
        <f t="shared" si="40"/>
        <v>88</v>
      </c>
      <c r="K207" s="14"/>
      <c r="L207" s="51">
        <f t="shared" si="35"/>
        <v>0.25179856115107913</v>
      </c>
      <c r="M207" s="51">
        <f t="shared" si="36"/>
        <v>8.0357142857142863E-2</v>
      </c>
      <c r="N207" s="51">
        <f t="shared" si="37"/>
        <v>0.15068493150684931</v>
      </c>
      <c r="O207" s="5"/>
      <c r="P207" s="5"/>
      <c r="Q207" s="5"/>
      <c r="R207" s="6">
        <f t="shared" si="41"/>
        <v>91</v>
      </c>
      <c r="S207" s="5"/>
      <c r="T207" s="14">
        <f>SUM($B$2:B207)</f>
        <v>204590</v>
      </c>
      <c r="U207" s="14">
        <f>SUM($C$2:C207)</f>
        <v>204881</v>
      </c>
      <c r="V207" s="14">
        <f>SUM($D$2:D207)</f>
        <v>205126</v>
      </c>
      <c r="Z207">
        <f t="shared" si="30"/>
        <v>1.2517985611510791</v>
      </c>
      <c r="AA207">
        <f t="shared" si="31"/>
        <v>1.0803571428571428</v>
      </c>
      <c r="AB207">
        <f t="shared" si="32"/>
        <v>1.1506849315068493</v>
      </c>
    </row>
    <row r="208" spans="1:28" x14ac:dyDescent="0.25">
      <c r="A208" s="3">
        <f t="shared" si="34"/>
        <v>42574</v>
      </c>
      <c r="B208" s="14">
        <v>805</v>
      </c>
      <c r="C208" s="14">
        <v>742</v>
      </c>
      <c r="D208" s="14">
        <v>818</v>
      </c>
      <c r="E208" s="14"/>
      <c r="F208" s="16">
        <f t="shared" si="33"/>
        <v>788.33333333333337</v>
      </c>
      <c r="G208" s="14"/>
      <c r="H208" s="6">
        <f t="shared" si="38"/>
        <v>283</v>
      </c>
      <c r="I208" s="6">
        <f t="shared" si="39"/>
        <v>147</v>
      </c>
      <c r="J208" s="6">
        <f t="shared" si="40"/>
        <v>309</v>
      </c>
      <c r="K208" s="14"/>
      <c r="L208" s="51">
        <f t="shared" si="35"/>
        <v>0.54214559386973182</v>
      </c>
      <c r="M208" s="51">
        <f t="shared" si="36"/>
        <v>0.24705882352941178</v>
      </c>
      <c r="N208" s="51">
        <f t="shared" si="37"/>
        <v>0.60707269155206289</v>
      </c>
      <c r="O208" s="5"/>
      <c r="P208" s="5"/>
      <c r="Q208" s="5"/>
      <c r="R208" s="6">
        <f t="shared" si="41"/>
        <v>246.33333333333337</v>
      </c>
      <c r="S208" s="5"/>
      <c r="T208" s="14">
        <f>SUM($B$2:B208)</f>
        <v>205395</v>
      </c>
      <c r="U208" s="14">
        <f>SUM($C$2:C208)</f>
        <v>205623</v>
      </c>
      <c r="V208" s="14">
        <f>SUM($D$2:D208)</f>
        <v>205944</v>
      </c>
      <c r="Z208">
        <f t="shared" ref="Z208:Z271" si="42">IF(ISERROR(B208/B201),1,B208/B201)</f>
        <v>1.5421455938697317</v>
      </c>
      <c r="AA208">
        <f t="shared" ref="AA208:AA271" si="43">IF(ISERROR(C208/C201),1,C208/C201)</f>
        <v>1.2470588235294118</v>
      </c>
      <c r="AB208">
        <f t="shared" ref="AB208:AB271" si="44">IF(ISERROR(D208/D201),1,D208/D201)</f>
        <v>1.6070726915520628</v>
      </c>
    </row>
    <row r="209" spans="1:28" x14ac:dyDescent="0.25">
      <c r="A209" s="3">
        <f t="shared" si="34"/>
        <v>42575</v>
      </c>
      <c r="B209" s="14">
        <v>543</v>
      </c>
      <c r="C209" s="14">
        <v>655</v>
      </c>
      <c r="D209" s="14">
        <v>372</v>
      </c>
      <c r="E209" s="14"/>
      <c r="F209" s="16">
        <f t="shared" si="33"/>
        <v>523.33333333333337</v>
      </c>
      <c r="G209" s="14"/>
      <c r="H209" s="6">
        <f t="shared" si="38"/>
        <v>114</v>
      </c>
      <c r="I209" s="6">
        <f t="shared" si="39"/>
        <v>274</v>
      </c>
      <c r="J209" s="6">
        <f t="shared" si="40"/>
        <v>145</v>
      </c>
      <c r="K209" s="14"/>
      <c r="L209" s="51">
        <f t="shared" si="35"/>
        <v>0.26573426573426573</v>
      </c>
      <c r="M209" s="51">
        <f t="shared" si="36"/>
        <v>0.71916010498687666</v>
      </c>
      <c r="N209" s="51">
        <f t="shared" si="37"/>
        <v>0.63876651982378851</v>
      </c>
      <c r="O209" s="5"/>
      <c r="P209" s="5"/>
      <c r="Q209" s="5"/>
      <c r="R209" s="6">
        <f t="shared" si="41"/>
        <v>177.66666666666669</v>
      </c>
      <c r="S209" s="5"/>
      <c r="T209" s="14">
        <f>SUM($B$2:B209)</f>
        <v>205938</v>
      </c>
      <c r="U209" s="14">
        <f>SUM($C$2:C209)</f>
        <v>206278</v>
      </c>
      <c r="V209" s="14">
        <f>SUM($D$2:D209)</f>
        <v>206316</v>
      </c>
      <c r="Z209">
        <f t="shared" si="42"/>
        <v>1.2657342657342658</v>
      </c>
      <c r="AA209">
        <f t="shared" si="43"/>
        <v>1.7191601049868765</v>
      </c>
      <c r="AB209">
        <f t="shared" si="44"/>
        <v>1.6387665198237886</v>
      </c>
    </row>
    <row r="210" spans="1:28" x14ac:dyDescent="0.25">
      <c r="A210" s="3">
        <f t="shared" si="34"/>
        <v>42576</v>
      </c>
      <c r="B210" s="14">
        <v>211</v>
      </c>
      <c r="C210" s="14">
        <v>389</v>
      </c>
      <c r="D210" s="14">
        <v>409</v>
      </c>
      <c r="E210" s="14"/>
      <c r="F210" s="16">
        <f t="shared" si="33"/>
        <v>336.33333333333331</v>
      </c>
      <c r="G210" s="14"/>
      <c r="H210" s="6">
        <f t="shared" si="38"/>
        <v>23</v>
      </c>
      <c r="I210" s="6">
        <f t="shared" si="39"/>
        <v>80</v>
      </c>
      <c r="J210" s="6">
        <f t="shared" si="40"/>
        <v>136</v>
      </c>
      <c r="K210" s="14"/>
      <c r="L210" s="51">
        <f t="shared" si="35"/>
        <v>0.12234042553191489</v>
      </c>
      <c r="M210" s="51">
        <f t="shared" si="36"/>
        <v>0.25889967637540451</v>
      </c>
      <c r="N210" s="51">
        <f t="shared" si="37"/>
        <v>0.49816849816849818</v>
      </c>
      <c r="O210" s="5"/>
      <c r="P210" s="5"/>
      <c r="Q210" s="5"/>
      <c r="R210" s="6">
        <f t="shared" si="41"/>
        <v>79.666666666666629</v>
      </c>
      <c r="S210" s="5"/>
      <c r="T210" s="14">
        <f>SUM($B$2:B210)</f>
        <v>206149</v>
      </c>
      <c r="U210" s="14">
        <f>SUM($C$2:C210)</f>
        <v>206667</v>
      </c>
      <c r="V210" s="14">
        <f>SUM($D$2:D210)</f>
        <v>206725</v>
      </c>
      <c r="Z210">
        <f t="shared" si="42"/>
        <v>1.1223404255319149</v>
      </c>
      <c r="AA210">
        <f t="shared" si="43"/>
        <v>1.2588996763754046</v>
      </c>
      <c r="AB210">
        <f t="shared" si="44"/>
        <v>1.4981684981684982</v>
      </c>
    </row>
    <row r="211" spans="1:28" x14ac:dyDescent="0.25">
      <c r="A211" s="3">
        <f t="shared" si="34"/>
        <v>42577</v>
      </c>
      <c r="B211" s="14">
        <v>527</v>
      </c>
      <c r="C211" s="14">
        <v>445</v>
      </c>
      <c r="D211" s="14">
        <v>638</v>
      </c>
      <c r="E211" s="14"/>
      <c r="F211" s="16">
        <f t="shared" si="33"/>
        <v>536.66666666666663</v>
      </c>
      <c r="G211" s="14"/>
      <c r="H211" s="6">
        <f t="shared" si="38"/>
        <v>72</v>
      </c>
      <c r="I211" s="6">
        <f t="shared" si="39"/>
        <v>-145</v>
      </c>
      <c r="J211" s="6">
        <f t="shared" si="40"/>
        <v>-4</v>
      </c>
      <c r="K211" s="14"/>
      <c r="L211" s="51">
        <f t="shared" si="35"/>
        <v>0.15824175824175823</v>
      </c>
      <c r="M211" s="51">
        <f t="shared" si="36"/>
        <v>-0.24576271186440679</v>
      </c>
      <c r="N211" s="51">
        <f t="shared" si="37"/>
        <v>-6.2305295950155761E-3</v>
      </c>
      <c r="O211" s="5"/>
      <c r="P211" s="5"/>
      <c r="Q211" s="5"/>
      <c r="R211" s="6">
        <f t="shared" si="41"/>
        <v>-25.666666666666742</v>
      </c>
      <c r="S211" s="5"/>
      <c r="T211" s="14">
        <f>SUM($B$2:B211)</f>
        <v>206676</v>
      </c>
      <c r="U211" s="14">
        <f>SUM($C$2:C211)</f>
        <v>207112</v>
      </c>
      <c r="V211" s="14">
        <f>SUM($D$2:D211)</f>
        <v>207363</v>
      </c>
      <c r="Z211">
        <f t="shared" si="42"/>
        <v>1.1582417582417583</v>
      </c>
      <c r="AA211">
        <f t="shared" si="43"/>
        <v>0.75423728813559321</v>
      </c>
      <c r="AB211">
        <f t="shared" si="44"/>
        <v>0.99376947040498442</v>
      </c>
    </row>
    <row r="212" spans="1:28" x14ac:dyDescent="0.25">
      <c r="A212" s="3">
        <f t="shared" si="34"/>
        <v>42578</v>
      </c>
      <c r="B212" s="14">
        <v>757</v>
      </c>
      <c r="C212" s="14">
        <v>595</v>
      </c>
      <c r="D212" s="14">
        <v>572</v>
      </c>
      <c r="E212" s="14"/>
      <c r="F212" s="16">
        <f t="shared" si="33"/>
        <v>641.33333333333337</v>
      </c>
      <c r="G212" s="14"/>
      <c r="H212" s="6">
        <f t="shared" si="38"/>
        <v>238</v>
      </c>
      <c r="I212" s="6">
        <f t="shared" si="39"/>
        <v>203</v>
      </c>
      <c r="J212" s="6">
        <f t="shared" si="40"/>
        <v>169</v>
      </c>
      <c r="K212" s="14"/>
      <c r="L212" s="51">
        <f t="shared" si="35"/>
        <v>0.45857418111753373</v>
      </c>
      <c r="M212" s="51">
        <f t="shared" si="36"/>
        <v>0.5178571428571429</v>
      </c>
      <c r="N212" s="51">
        <f t="shared" si="37"/>
        <v>0.41935483870967744</v>
      </c>
      <c r="O212" s="5"/>
      <c r="P212" s="5"/>
      <c r="Q212" s="5"/>
      <c r="R212" s="6">
        <f t="shared" si="41"/>
        <v>203.33333333333337</v>
      </c>
      <c r="S212" s="5"/>
      <c r="T212" s="14">
        <f>SUM($B$2:B212)</f>
        <v>207433</v>
      </c>
      <c r="U212" s="14">
        <f>SUM($C$2:C212)</f>
        <v>207707</v>
      </c>
      <c r="V212" s="14">
        <f>SUM($D$2:D212)</f>
        <v>207935</v>
      </c>
      <c r="Z212">
        <f t="shared" si="42"/>
        <v>1.4585741811175337</v>
      </c>
      <c r="AA212">
        <f t="shared" si="43"/>
        <v>1.5178571428571428</v>
      </c>
      <c r="AB212">
        <f t="shared" si="44"/>
        <v>1.4193548387096775</v>
      </c>
    </row>
    <row r="213" spans="1:28" x14ac:dyDescent="0.25">
      <c r="A213" s="3">
        <f t="shared" si="34"/>
        <v>42579</v>
      </c>
      <c r="B213" s="14">
        <v>905</v>
      </c>
      <c r="C213" s="14">
        <v>839</v>
      </c>
      <c r="D213" s="14">
        <v>860</v>
      </c>
      <c r="E213" s="14"/>
      <c r="F213" s="16">
        <f t="shared" si="33"/>
        <v>868</v>
      </c>
      <c r="G213" s="14"/>
      <c r="H213" s="6">
        <f t="shared" si="38"/>
        <v>207</v>
      </c>
      <c r="I213" s="6">
        <f t="shared" si="39"/>
        <v>280</v>
      </c>
      <c r="J213" s="6">
        <f t="shared" si="40"/>
        <v>280</v>
      </c>
      <c r="K213" s="14"/>
      <c r="L213" s="51">
        <f t="shared" si="35"/>
        <v>0.29656160458452724</v>
      </c>
      <c r="M213" s="51">
        <f t="shared" si="36"/>
        <v>0.50089445438282643</v>
      </c>
      <c r="N213" s="51">
        <f t="shared" si="37"/>
        <v>0.48275862068965519</v>
      </c>
      <c r="O213" s="5"/>
      <c r="P213" s="5"/>
      <c r="Q213" s="5"/>
      <c r="R213" s="6">
        <f t="shared" si="41"/>
        <v>255.66666666666663</v>
      </c>
      <c r="S213" s="5"/>
      <c r="T213" s="14">
        <f>SUM($B$2:B213)</f>
        <v>208338</v>
      </c>
      <c r="U213" s="14">
        <f>SUM($C$2:C213)</f>
        <v>208546</v>
      </c>
      <c r="V213" s="14">
        <f>SUM($D$2:D213)</f>
        <v>208795</v>
      </c>
      <c r="Z213">
        <f t="shared" si="42"/>
        <v>1.2965616045845272</v>
      </c>
      <c r="AA213">
        <f t="shared" si="43"/>
        <v>1.5008944543828264</v>
      </c>
      <c r="AB213">
        <f t="shared" si="44"/>
        <v>1.4827586206896552</v>
      </c>
    </row>
    <row r="214" spans="1:28" x14ac:dyDescent="0.25">
      <c r="A214" s="3">
        <f t="shared" si="34"/>
        <v>42580</v>
      </c>
      <c r="B214" s="14">
        <v>851</v>
      </c>
      <c r="C214" s="14">
        <v>989</v>
      </c>
      <c r="D214" s="14">
        <v>842</v>
      </c>
      <c r="E214" s="14"/>
      <c r="F214" s="16">
        <f t="shared" si="33"/>
        <v>894</v>
      </c>
      <c r="G214" s="14"/>
      <c r="H214" s="6">
        <f t="shared" si="38"/>
        <v>155</v>
      </c>
      <c r="I214" s="6">
        <f t="shared" si="39"/>
        <v>384</v>
      </c>
      <c r="J214" s="6">
        <f t="shared" si="40"/>
        <v>170</v>
      </c>
      <c r="K214" s="14"/>
      <c r="L214" s="51">
        <f t="shared" si="35"/>
        <v>0.22270114942528735</v>
      </c>
      <c r="M214" s="51">
        <f t="shared" si="36"/>
        <v>0.63471074380165293</v>
      </c>
      <c r="N214" s="51">
        <f t="shared" si="37"/>
        <v>0.25297619047619047</v>
      </c>
      <c r="O214" s="5"/>
      <c r="P214" s="5"/>
      <c r="Q214" s="5"/>
      <c r="R214" s="6">
        <f t="shared" si="41"/>
        <v>236.33333333333337</v>
      </c>
      <c r="S214" s="5"/>
      <c r="T214" s="14">
        <f>SUM($B$2:B214)</f>
        <v>209189</v>
      </c>
      <c r="U214" s="14">
        <f>SUM($C$2:C214)</f>
        <v>209535</v>
      </c>
      <c r="V214" s="14">
        <f>SUM($D$2:D214)</f>
        <v>209637</v>
      </c>
      <c r="Z214">
        <f t="shared" si="42"/>
        <v>1.2227011494252873</v>
      </c>
      <c r="AA214">
        <f t="shared" si="43"/>
        <v>1.6347107438016528</v>
      </c>
      <c r="AB214">
        <f t="shared" si="44"/>
        <v>1.2529761904761905</v>
      </c>
    </row>
    <row r="215" spans="1:28" x14ac:dyDescent="0.25">
      <c r="A215" s="3">
        <f t="shared" si="34"/>
        <v>42581</v>
      </c>
      <c r="B215" s="14">
        <v>921</v>
      </c>
      <c r="C215" s="14">
        <v>864</v>
      </c>
      <c r="D215" s="14">
        <v>1012</v>
      </c>
      <c r="E215" s="14"/>
      <c r="F215" s="16">
        <f t="shared" si="33"/>
        <v>932.33333333333337</v>
      </c>
      <c r="G215" s="14"/>
      <c r="H215" s="6">
        <f t="shared" si="38"/>
        <v>116</v>
      </c>
      <c r="I215" s="6">
        <f t="shared" si="39"/>
        <v>122</v>
      </c>
      <c r="J215" s="6">
        <f t="shared" si="40"/>
        <v>194</v>
      </c>
      <c r="K215" s="14"/>
      <c r="L215" s="51">
        <f t="shared" si="35"/>
        <v>0.14409937888198757</v>
      </c>
      <c r="M215" s="51">
        <f t="shared" si="36"/>
        <v>0.16442048517520216</v>
      </c>
      <c r="N215" s="51">
        <f t="shared" si="37"/>
        <v>0.23716381418092911</v>
      </c>
      <c r="O215" s="5"/>
      <c r="P215" s="5"/>
      <c r="Q215" s="5"/>
      <c r="R215" s="6">
        <f t="shared" si="41"/>
        <v>144</v>
      </c>
      <c r="S215" s="5"/>
      <c r="T215" s="14">
        <f>SUM($B$2:B215)</f>
        <v>210110</v>
      </c>
      <c r="U215" s="14">
        <f>SUM($C$2:C215)</f>
        <v>210399</v>
      </c>
      <c r="V215" s="14">
        <f>SUM($D$2:D215)</f>
        <v>210649</v>
      </c>
      <c r="Z215">
        <f t="shared" si="42"/>
        <v>1.1440993788819875</v>
      </c>
      <c r="AA215">
        <f t="shared" si="43"/>
        <v>1.1644204851752022</v>
      </c>
      <c r="AB215">
        <f t="shared" si="44"/>
        <v>1.2371638141809291</v>
      </c>
    </row>
    <row r="216" spans="1:28" x14ac:dyDescent="0.25">
      <c r="A216" s="3">
        <f t="shared" si="34"/>
        <v>42582</v>
      </c>
      <c r="B216" s="14">
        <v>561</v>
      </c>
      <c r="C216" s="14">
        <v>606</v>
      </c>
      <c r="D216" s="14">
        <v>412</v>
      </c>
      <c r="E216" s="14"/>
      <c r="F216" s="16">
        <f t="shared" si="33"/>
        <v>526.33333333333337</v>
      </c>
      <c r="G216" s="14"/>
      <c r="H216" s="6">
        <f t="shared" si="38"/>
        <v>18</v>
      </c>
      <c r="I216" s="6">
        <f t="shared" si="39"/>
        <v>-49</v>
      </c>
      <c r="J216" s="6">
        <f t="shared" si="40"/>
        <v>40</v>
      </c>
      <c r="K216" s="14"/>
      <c r="L216" s="51">
        <f t="shared" si="35"/>
        <v>3.3149171270718231E-2</v>
      </c>
      <c r="M216" s="51">
        <f t="shared" si="36"/>
        <v>-7.4809160305343514E-2</v>
      </c>
      <c r="N216" s="51">
        <f t="shared" si="37"/>
        <v>0.10752688172043011</v>
      </c>
      <c r="O216" s="5"/>
      <c r="P216" s="5"/>
      <c r="Q216" s="5"/>
      <c r="R216" s="6">
        <f t="shared" si="41"/>
        <v>3</v>
      </c>
      <c r="S216" s="5"/>
      <c r="T216" s="14">
        <f>SUM($B$2:B216)</f>
        <v>210671</v>
      </c>
      <c r="U216" s="14">
        <f>SUM($C$2:C216)</f>
        <v>211005</v>
      </c>
      <c r="V216" s="14">
        <f>SUM($D$2:D216)</f>
        <v>211061</v>
      </c>
      <c r="Z216">
        <f t="shared" si="42"/>
        <v>1.0331491712707181</v>
      </c>
      <c r="AA216">
        <f t="shared" si="43"/>
        <v>0.92519083969465654</v>
      </c>
      <c r="AB216">
        <f t="shared" si="44"/>
        <v>1.10752688172043</v>
      </c>
    </row>
    <row r="217" spans="1:28" x14ac:dyDescent="0.25">
      <c r="A217" s="3">
        <f t="shared" si="34"/>
        <v>42583</v>
      </c>
      <c r="B217" s="14">
        <v>306</v>
      </c>
      <c r="C217" s="14">
        <v>215</v>
      </c>
      <c r="D217" s="14">
        <v>385</v>
      </c>
      <c r="E217" s="14"/>
      <c r="F217" s="16">
        <f t="shared" si="33"/>
        <v>302</v>
      </c>
      <c r="G217" s="14"/>
      <c r="H217" s="6">
        <f t="shared" si="38"/>
        <v>95</v>
      </c>
      <c r="I217" s="6">
        <f t="shared" si="39"/>
        <v>-174</v>
      </c>
      <c r="J217" s="6">
        <f t="shared" si="40"/>
        <v>-24</v>
      </c>
      <c r="K217" s="14"/>
      <c r="L217" s="51">
        <f t="shared" si="35"/>
        <v>0.45023696682464454</v>
      </c>
      <c r="M217" s="51">
        <f t="shared" si="36"/>
        <v>-0.4473007712082262</v>
      </c>
      <c r="N217" s="51">
        <f t="shared" si="37"/>
        <v>-5.8679706601466992E-2</v>
      </c>
      <c r="O217" s="5"/>
      <c r="P217" s="5"/>
      <c r="Q217" s="5"/>
      <c r="R217" s="6">
        <f t="shared" si="41"/>
        <v>-34.333333333333314</v>
      </c>
      <c r="S217" s="5"/>
      <c r="T217" s="14">
        <f>SUM($B$2:B217)</f>
        <v>210977</v>
      </c>
      <c r="U217" s="14">
        <f>SUM($C$2:C217)</f>
        <v>211220</v>
      </c>
      <c r="V217" s="14">
        <f>SUM($D$2:D217)</f>
        <v>211446</v>
      </c>
      <c r="Z217">
        <f t="shared" si="42"/>
        <v>1.4502369668246446</v>
      </c>
      <c r="AA217">
        <f t="shared" si="43"/>
        <v>0.5526992287917738</v>
      </c>
      <c r="AB217">
        <f t="shared" si="44"/>
        <v>0.94132029339853296</v>
      </c>
    </row>
    <row r="218" spans="1:28" x14ac:dyDescent="0.25">
      <c r="A218" s="3">
        <f t="shared" si="34"/>
        <v>42584</v>
      </c>
      <c r="B218" s="14">
        <v>798</v>
      </c>
      <c r="C218" s="14">
        <v>891</v>
      </c>
      <c r="D218" s="14">
        <v>858</v>
      </c>
      <c r="E218" s="14"/>
      <c r="F218" s="16">
        <f t="shared" si="33"/>
        <v>849</v>
      </c>
      <c r="G218" s="14"/>
      <c r="H218" s="6">
        <f t="shared" si="38"/>
        <v>271</v>
      </c>
      <c r="I218" s="6">
        <f t="shared" si="39"/>
        <v>446</v>
      </c>
      <c r="J218" s="6">
        <f t="shared" si="40"/>
        <v>220</v>
      </c>
      <c r="K218" s="14"/>
      <c r="L218" s="51">
        <f t="shared" si="35"/>
        <v>0.51423149905123344</v>
      </c>
      <c r="M218" s="51">
        <f t="shared" si="36"/>
        <v>1.002247191011236</v>
      </c>
      <c r="N218" s="51">
        <f t="shared" si="37"/>
        <v>0.34482758620689657</v>
      </c>
      <c r="O218" s="5"/>
      <c r="P218" s="5"/>
      <c r="Q218" s="5"/>
      <c r="R218" s="6">
        <f t="shared" si="41"/>
        <v>312.33333333333337</v>
      </c>
      <c r="S218" s="5"/>
      <c r="T218" s="14">
        <f>SUM($B$2:B218)</f>
        <v>211775</v>
      </c>
      <c r="U218" s="14">
        <f>SUM($C$2:C218)</f>
        <v>212111</v>
      </c>
      <c r="V218" s="14">
        <f>SUM($D$2:D218)</f>
        <v>212304</v>
      </c>
      <c r="Z218">
        <f t="shared" si="42"/>
        <v>1.5142314990512333</v>
      </c>
      <c r="AA218">
        <f t="shared" si="43"/>
        <v>2.0022471910112358</v>
      </c>
      <c r="AB218">
        <f t="shared" si="44"/>
        <v>1.3448275862068966</v>
      </c>
    </row>
    <row r="219" spans="1:28" x14ac:dyDescent="0.25">
      <c r="A219" s="3">
        <f t="shared" si="34"/>
        <v>42585</v>
      </c>
      <c r="B219" s="14">
        <v>945</v>
      </c>
      <c r="C219" s="14">
        <v>717</v>
      </c>
      <c r="D219" s="14">
        <v>760</v>
      </c>
      <c r="E219" s="14"/>
      <c r="F219" s="16">
        <f t="shared" si="33"/>
        <v>807.33333333333337</v>
      </c>
      <c r="G219" s="14"/>
      <c r="H219" s="6">
        <f t="shared" si="38"/>
        <v>188</v>
      </c>
      <c r="I219" s="6">
        <f t="shared" si="39"/>
        <v>122</v>
      </c>
      <c r="J219" s="6">
        <f t="shared" si="40"/>
        <v>188</v>
      </c>
      <c r="K219" s="14"/>
      <c r="L219" s="51">
        <f t="shared" si="35"/>
        <v>0.24834874504623514</v>
      </c>
      <c r="M219" s="51">
        <f t="shared" si="36"/>
        <v>0.20504201680672268</v>
      </c>
      <c r="N219" s="51">
        <f t="shared" si="37"/>
        <v>0.32867132867132864</v>
      </c>
      <c r="O219" s="5"/>
      <c r="P219" s="5"/>
      <c r="Q219" s="5"/>
      <c r="R219" s="6">
        <f t="shared" si="41"/>
        <v>166</v>
      </c>
      <c r="S219" s="5"/>
      <c r="T219" s="14">
        <f>SUM($B$2:B219)</f>
        <v>212720</v>
      </c>
      <c r="U219" s="14">
        <f>SUM($C$2:C219)</f>
        <v>212828</v>
      </c>
      <c r="V219" s="14">
        <f>SUM($D$2:D219)</f>
        <v>213064</v>
      </c>
      <c r="Z219">
        <f t="shared" si="42"/>
        <v>1.2483487450462352</v>
      </c>
      <c r="AA219">
        <f t="shared" si="43"/>
        <v>1.2050420168067226</v>
      </c>
      <c r="AB219">
        <f t="shared" si="44"/>
        <v>1.3286713286713288</v>
      </c>
    </row>
    <row r="220" spans="1:28" x14ac:dyDescent="0.25">
      <c r="A220" s="3">
        <f t="shared" si="34"/>
        <v>42586</v>
      </c>
      <c r="B220" s="14">
        <v>1112</v>
      </c>
      <c r="C220" s="14">
        <v>1285</v>
      </c>
      <c r="D220" s="14">
        <v>1024</v>
      </c>
      <c r="E220" s="14"/>
      <c r="F220" s="16">
        <f t="shared" si="33"/>
        <v>1140.3333333333333</v>
      </c>
      <c r="G220" s="14"/>
      <c r="H220" s="6">
        <f t="shared" si="38"/>
        <v>207</v>
      </c>
      <c r="I220" s="6">
        <f t="shared" si="39"/>
        <v>446</v>
      </c>
      <c r="J220" s="6">
        <f t="shared" si="40"/>
        <v>164</v>
      </c>
      <c r="K220" s="14"/>
      <c r="L220" s="51">
        <f t="shared" si="35"/>
        <v>0.22872928176795579</v>
      </c>
      <c r="M220" s="51">
        <f t="shared" si="36"/>
        <v>0.53158522050059598</v>
      </c>
      <c r="N220" s="51">
        <f t="shared" si="37"/>
        <v>0.19069767441860466</v>
      </c>
      <c r="O220" s="5"/>
      <c r="P220" s="5"/>
      <c r="Q220" s="5"/>
      <c r="R220" s="6">
        <f t="shared" si="41"/>
        <v>272.33333333333326</v>
      </c>
      <c r="S220" s="5"/>
      <c r="T220" s="14">
        <f>SUM($B$2:B220)</f>
        <v>213832</v>
      </c>
      <c r="U220" s="14">
        <f>SUM($C$2:C220)</f>
        <v>214113</v>
      </c>
      <c r="V220" s="14">
        <f>SUM($D$2:D220)</f>
        <v>214088</v>
      </c>
      <c r="Z220">
        <f t="shared" si="42"/>
        <v>1.2287292817679558</v>
      </c>
      <c r="AA220">
        <f t="shared" si="43"/>
        <v>1.531585220500596</v>
      </c>
      <c r="AB220">
        <f t="shared" si="44"/>
        <v>1.1906976744186046</v>
      </c>
    </row>
    <row r="221" spans="1:28" x14ac:dyDescent="0.25">
      <c r="A221" s="3">
        <f t="shared" si="34"/>
        <v>42587</v>
      </c>
      <c r="B221" s="14">
        <v>1165</v>
      </c>
      <c r="C221" s="14">
        <v>926</v>
      </c>
      <c r="D221" s="14">
        <v>1106</v>
      </c>
      <c r="E221" s="14"/>
      <c r="F221" s="16">
        <f t="shared" si="33"/>
        <v>1065.6666666666667</v>
      </c>
      <c r="G221" s="14"/>
      <c r="H221" s="6">
        <f t="shared" si="38"/>
        <v>314</v>
      </c>
      <c r="I221" s="6">
        <f t="shared" si="39"/>
        <v>-63</v>
      </c>
      <c r="J221" s="6">
        <f t="shared" si="40"/>
        <v>264</v>
      </c>
      <c r="K221" s="14"/>
      <c r="L221" s="51">
        <f t="shared" si="35"/>
        <v>0.36897767332549941</v>
      </c>
      <c r="M221" s="51">
        <f t="shared" si="36"/>
        <v>-6.3700707785642061E-2</v>
      </c>
      <c r="N221" s="51">
        <f t="shared" si="37"/>
        <v>0.31353919239904987</v>
      </c>
      <c r="O221" s="5"/>
      <c r="P221" s="5"/>
      <c r="Q221" s="5"/>
      <c r="R221" s="6">
        <f t="shared" si="41"/>
        <v>171.66666666666674</v>
      </c>
      <c r="S221" s="5"/>
      <c r="T221" s="14">
        <f>SUM($B$2:B221)</f>
        <v>214997</v>
      </c>
      <c r="U221" s="14">
        <f>SUM($C$2:C221)</f>
        <v>215039</v>
      </c>
      <c r="V221" s="14">
        <f>SUM($D$2:D221)</f>
        <v>215194</v>
      </c>
      <c r="Z221">
        <f t="shared" si="42"/>
        <v>1.3689776733254995</v>
      </c>
      <c r="AA221">
        <f t="shared" si="43"/>
        <v>0.93629929221435793</v>
      </c>
      <c r="AB221">
        <f t="shared" si="44"/>
        <v>1.3135391923990498</v>
      </c>
    </row>
    <row r="222" spans="1:28" x14ac:dyDescent="0.25">
      <c r="A222" s="3">
        <f t="shared" si="34"/>
        <v>42588</v>
      </c>
      <c r="B222" s="14">
        <v>1006</v>
      </c>
      <c r="C222" s="14">
        <v>1157</v>
      </c>
      <c r="D222" s="14">
        <v>1105</v>
      </c>
      <c r="E222" s="14"/>
      <c r="F222" s="16">
        <f t="shared" si="33"/>
        <v>1089.3333333333333</v>
      </c>
      <c r="G222" s="14"/>
      <c r="H222" s="6">
        <f t="shared" si="38"/>
        <v>85</v>
      </c>
      <c r="I222" s="6">
        <f t="shared" si="39"/>
        <v>293</v>
      </c>
      <c r="J222" s="6">
        <f t="shared" si="40"/>
        <v>93</v>
      </c>
      <c r="K222" s="14"/>
      <c r="L222" s="51">
        <f t="shared" si="35"/>
        <v>9.2290988056460369E-2</v>
      </c>
      <c r="M222" s="51">
        <f t="shared" si="36"/>
        <v>0.33912037037037035</v>
      </c>
      <c r="N222" s="51">
        <f t="shared" si="37"/>
        <v>9.1897233201581024E-2</v>
      </c>
      <c r="O222" s="5"/>
      <c r="P222" s="5"/>
      <c r="Q222" s="5"/>
      <c r="R222" s="6">
        <f t="shared" si="41"/>
        <v>156.99999999999989</v>
      </c>
      <c r="S222" s="5"/>
      <c r="T222" s="14">
        <f>SUM($B$2:B222)</f>
        <v>216003</v>
      </c>
      <c r="U222" s="14">
        <f>SUM($C$2:C222)</f>
        <v>216196</v>
      </c>
      <c r="V222" s="14">
        <f>SUM($D$2:D222)</f>
        <v>216299</v>
      </c>
      <c r="Z222">
        <f t="shared" si="42"/>
        <v>1.0922909880564604</v>
      </c>
      <c r="AA222">
        <f t="shared" si="43"/>
        <v>1.3391203703703705</v>
      </c>
      <c r="AB222">
        <f t="shared" si="44"/>
        <v>1.0918972332015811</v>
      </c>
    </row>
    <row r="223" spans="1:28" x14ac:dyDescent="0.25">
      <c r="A223" s="3">
        <f t="shared" si="34"/>
        <v>42589</v>
      </c>
      <c r="B223" s="14">
        <v>711</v>
      </c>
      <c r="C223" s="14">
        <v>707</v>
      </c>
      <c r="D223" s="14">
        <v>581</v>
      </c>
      <c r="E223" s="14"/>
      <c r="F223" s="16">
        <f t="shared" si="33"/>
        <v>666.33333333333337</v>
      </c>
      <c r="G223" s="14"/>
      <c r="H223" s="6">
        <f t="shared" si="38"/>
        <v>150</v>
      </c>
      <c r="I223" s="6">
        <f t="shared" si="39"/>
        <v>101</v>
      </c>
      <c r="J223" s="6">
        <f t="shared" si="40"/>
        <v>169</v>
      </c>
      <c r="K223" s="14"/>
      <c r="L223" s="51">
        <f t="shared" si="35"/>
        <v>0.26737967914438504</v>
      </c>
      <c r="M223" s="51">
        <f t="shared" si="36"/>
        <v>0.16666666666666666</v>
      </c>
      <c r="N223" s="51">
        <f t="shared" si="37"/>
        <v>0.41019417475728154</v>
      </c>
      <c r="O223" s="5"/>
      <c r="P223" s="5"/>
      <c r="Q223" s="5"/>
      <c r="R223" s="6">
        <f t="shared" si="41"/>
        <v>140</v>
      </c>
      <c r="S223" s="5"/>
      <c r="T223" s="14">
        <f>SUM($B$2:B223)</f>
        <v>216714</v>
      </c>
      <c r="U223" s="14">
        <f>SUM($C$2:C223)</f>
        <v>216903</v>
      </c>
      <c r="V223" s="14">
        <f>SUM($D$2:D223)</f>
        <v>216880</v>
      </c>
      <c r="Z223">
        <f t="shared" si="42"/>
        <v>1.267379679144385</v>
      </c>
      <c r="AA223">
        <f t="shared" si="43"/>
        <v>1.1666666666666667</v>
      </c>
      <c r="AB223">
        <f t="shared" si="44"/>
        <v>1.4101941747572815</v>
      </c>
    </row>
    <row r="224" spans="1:28" x14ac:dyDescent="0.25">
      <c r="A224" s="3">
        <f t="shared" si="34"/>
        <v>42590</v>
      </c>
      <c r="B224" s="14">
        <v>319</v>
      </c>
      <c r="C224" s="14">
        <v>385</v>
      </c>
      <c r="D224" s="14">
        <v>385</v>
      </c>
      <c r="E224" s="14"/>
      <c r="F224" s="16">
        <f t="shared" si="33"/>
        <v>363</v>
      </c>
      <c r="G224" s="14"/>
      <c r="H224" s="6">
        <f t="shared" si="38"/>
        <v>13</v>
      </c>
      <c r="I224" s="6">
        <f t="shared" si="39"/>
        <v>170</v>
      </c>
      <c r="J224" s="6">
        <f t="shared" si="40"/>
        <v>0</v>
      </c>
      <c r="K224" s="14"/>
      <c r="L224" s="51">
        <f t="shared" si="35"/>
        <v>4.2483660130718956E-2</v>
      </c>
      <c r="M224" s="51">
        <f t="shared" si="36"/>
        <v>0.79069767441860461</v>
      </c>
      <c r="N224" s="51">
        <f t="shared" si="37"/>
        <v>0</v>
      </c>
      <c r="O224" s="5"/>
      <c r="P224" s="5"/>
      <c r="Q224" s="5"/>
      <c r="R224" s="6">
        <f t="shared" si="41"/>
        <v>61</v>
      </c>
      <c r="S224" s="5"/>
      <c r="T224" s="14">
        <f>SUM($B$2:B224)</f>
        <v>217033</v>
      </c>
      <c r="U224" s="14">
        <f>SUM($C$2:C224)</f>
        <v>217288</v>
      </c>
      <c r="V224" s="14">
        <f>SUM($D$2:D224)</f>
        <v>217265</v>
      </c>
      <c r="Z224">
        <f t="shared" si="42"/>
        <v>1.042483660130719</v>
      </c>
      <c r="AA224">
        <f t="shared" si="43"/>
        <v>1.7906976744186047</v>
      </c>
      <c r="AB224">
        <f t="shared" si="44"/>
        <v>1</v>
      </c>
    </row>
    <row r="225" spans="1:28" x14ac:dyDescent="0.25">
      <c r="A225" s="3">
        <f t="shared" si="34"/>
        <v>42591</v>
      </c>
      <c r="B225" s="20">
        <v>1104</v>
      </c>
      <c r="C225" s="20">
        <v>1220</v>
      </c>
      <c r="D225" s="20">
        <v>1219</v>
      </c>
      <c r="E225" s="20"/>
      <c r="F225" s="16">
        <f t="shared" si="33"/>
        <v>1181</v>
      </c>
      <c r="G225" s="20"/>
      <c r="H225" s="6">
        <f t="shared" si="38"/>
        <v>306</v>
      </c>
      <c r="I225" s="6">
        <f t="shared" si="39"/>
        <v>329</v>
      </c>
      <c r="J225" s="6">
        <f t="shared" si="40"/>
        <v>361</v>
      </c>
      <c r="K225" s="20"/>
      <c r="L225" s="51">
        <f t="shared" si="35"/>
        <v>0.38345864661654133</v>
      </c>
      <c r="M225" s="51">
        <f t="shared" si="36"/>
        <v>0.36924803591470257</v>
      </c>
      <c r="N225" s="51">
        <f t="shared" si="37"/>
        <v>0.42074592074592077</v>
      </c>
      <c r="O225" s="20"/>
      <c r="P225" s="20"/>
      <c r="Q225" s="20"/>
      <c r="R225" s="6">
        <f t="shared" si="41"/>
        <v>332</v>
      </c>
      <c r="S225" s="20"/>
      <c r="T225" s="14">
        <f>SUM($B$2:B225)</f>
        <v>218137</v>
      </c>
      <c r="U225" s="14">
        <f>SUM($C$2:C225)</f>
        <v>218508</v>
      </c>
      <c r="V225" s="14">
        <f>SUM($D$2:D225)</f>
        <v>218484</v>
      </c>
      <c r="Z225">
        <f t="shared" si="42"/>
        <v>1.3834586466165413</v>
      </c>
      <c r="AA225">
        <f t="shared" si="43"/>
        <v>1.3692480359147026</v>
      </c>
      <c r="AB225">
        <f t="shared" si="44"/>
        <v>1.4207459207459208</v>
      </c>
    </row>
    <row r="226" spans="1:28" x14ac:dyDescent="0.25">
      <c r="A226" s="3">
        <f t="shared" si="34"/>
        <v>42592</v>
      </c>
      <c r="B226" s="20">
        <v>1193</v>
      </c>
      <c r="C226" s="20">
        <v>1032</v>
      </c>
      <c r="D226" s="20">
        <v>1030</v>
      </c>
      <c r="E226" s="20"/>
      <c r="F226" s="16">
        <f t="shared" si="33"/>
        <v>1085</v>
      </c>
      <c r="G226" s="20"/>
      <c r="H226" s="6">
        <f t="shared" si="38"/>
        <v>248</v>
      </c>
      <c r="I226" s="6">
        <f t="shared" si="39"/>
        <v>315</v>
      </c>
      <c r="J226" s="6">
        <f t="shared" si="40"/>
        <v>270</v>
      </c>
      <c r="K226" s="20"/>
      <c r="L226" s="51">
        <f t="shared" si="35"/>
        <v>0.26243386243386241</v>
      </c>
      <c r="M226" s="51">
        <f t="shared" si="36"/>
        <v>0.43933054393305437</v>
      </c>
      <c r="N226" s="51">
        <f t="shared" si="37"/>
        <v>0.35526315789473684</v>
      </c>
      <c r="O226" s="20"/>
      <c r="P226" s="20"/>
      <c r="Q226" s="20"/>
      <c r="R226" s="6">
        <f t="shared" si="41"/>
        <v>277.66666666666663</v>
      </c>
      <c r="S226" s="20"/>
      <c r="T226" s="14">
        <f>SUM($B$2:B226)</f>
        <v>219330</v>
      </c>
      <c r="U226" s="14">
        <f>SUM($C$2:C226)</f>
        <v>219540</v>
      </c>
      <c r="V226" s="14">
        <f>SUM($D$2:D226)</f>
        <v>219514</v>
      </c>
      <c r="Z226">
        <f t="shared" si="42"/>
        <v>1.2624338624338625</v>
      </c>
      <c r="AA226">
        <f t="shared" si="43"/>
        <v>1.4393305439330544</v>
      </c>
      <c r="AB226">
        <f t="shared" si="44"/>
        <v>1.3552631578947369</v>
      </c>
    </row>
    <row r="227" spans="1:28" x14ac:dyDescent="0.25">
      <c r="A227" s="3">
        <f t="shared" si="34"/>
        <v>42593</v>
      </c>
      <c r="B227" s="20">
        <v>1541</v>
      </c>
      <c r="C227" s="20">
        <v>1319</v>
      </c>
      <c r="D227" s="20">
        <v>1320</v>
      </c>
      <c r="E227" s="20"/>
      <c r="F227" s="16">
        <f t="shared" si="33"/>
        <v>1393.3333333333333</v>
      </c>
      <c r="G227" s="20"/>
      <c r="H227" s="6">
        <f t="shared" si="38"/>
        <v>429</v>
      </c>
      <c r="I227" s="6">
        <f t="shared" si="39"/>
        <v>34</v>
      </c>
      <c r="J227" s="6">
        <f t="shared" si="40"/>
        <v>296</v>
      </c>
      <c r="K227" s="20"/>
      <c r="L227" s="51">
        <f t="shared" si="35"/>
        <v>0.38579136690647481</v>
      </c>
      <c r="M227" s="51">
        <f t="shared" si="36"/>
        <v>2.6459143968871595E-2</v>
      </c>
      <c r="N227" s="51">
        <f t="shared" si="37"/>
        <v>0.2890625</v>
      </c>
      <c r="O227" s="20"/>
      <c r="P227" s="20"/>
      <c r="Q227" s="20"/>
      <c r="R227" s="6">
        <f t="shared" si="41"/>
        <v>253</v>
      </c>
      <c r="S227" s="20"/>
      <c r="T227" s="14">
        <f>SUM($B$2:B227)</f>
        <v>220871</v>
      </c>
      <c r="U227" s="14">
        <f>SUM($C$2:C227)</f>
        <v>220859</v>
      </c>
      <c r="V227" s="14">
        <f>SUM($D$2:D227)</f>
        <v>220834</v>
      </c>
      <c r="Z227">
        <f t="shared" si="42"/>
        <v>1.3857913669064748</v>
      </c>
      <c r="AA227">
        <f t="shared" si="43"/>
        <v>1.0264591439688715</v>
      </c>
      <c r="AB227">
        <f t="shared" si="44"/>
        <v>1.2890625</v>
      </c>
    </row>
    <row r="228" spans="1:28" x14ac:dyDescent="0.25">
      <c r="A228" s="3">
        <f t="shared" si="34"/>
        <v>42594</v>
      </c>
      <c r="B228" s="20">
        <v>1490</v>
      </c>
      <c r="C228" s="20">
        <v>1422</v>
      </c>
      <c r="D228" s="20">
        <v>1419</v>
      </c>
      <c r="E228" s="20"/>
      <c r="F228" s="16">
        <f t="shared" si="33"/>
        <v>1443.6666666666667</v>
      </c>
      <c r="G228" s="20"/>
      <c r="H228" s="6">
        <f t="shared" si="38"/>
        <v>325</v>
      </c>
      <c r="I228" s="6">
        <f t="shared" si="39"/>
        <v>496</v>
      </c>
      <c r="J228" s="6">
        <f t="shared" si="40"/>
        <v>313</v>
      </c>
      <c r="K228" s="20"/>
      <c r="L228" s="51">
        <f t="shared" si="35"/>
        <v>0.27896995708154504</v>
      </c>
      <c r="M228" s="51">
        <f t="shared" si="36"/>
        <v>0.5356371490280778</v>
      </c>
      <c r="N228" s="51">
        <f t="shared" si="37"/>
        <v>0.28300180831826399</v>
      </c>
      <c r="O228" s="20"/>
      <c r="P228" s="20"/>
      <c r="Q228" s="20"/>
      <c r="R228" s="6">
        <f t="shared" si="41"/>
        <v>378</v>
      </c>
      <c r="S228" s="20"/>
      <c r="T228" s="14">
        <f>SUM($B$2:B228)</f>
        <v>222361</v>
      </c>
      <c r="U228" s="14">
        <f>SUM($C$2:C228)</f>
        <v>222281</v>
      </c>
      <c r="V228" s="14">
        <f>SUM($D$2:D228)</f>
        <v>222253</v>
      </c>
      <c r="Z228">
        <f t="shared" si="42"/>
        <v>1.2789699570815452</v>
      </c>
      <c r="AA228">
        <f t="shared" si="43"/>
        <v>1.5356371490280778</v>
      </c>
      <c r="AB228">
        <f t="shared" si="44"/>
        <v>1.2830018083182639</v>
      </c>
    </row>
    <row r="229" spans="1:28" x14ac:dyDescent="0.25">
      <c r="A229" s="3">
        <f t="shared" si="34"/>
        <v>42595</v>
      </c>
      <c r="B229" s="20">
        <v>1377</v>
      </c>
      <c r="C229" s="20">
        <v>1510</v>
      </c>
      <c r="D229" s="20">
        <v>1505</v>
      </c>
      <c r="E229" s="20"/>
      <c r="F229" s="16">
        <f t="shared" si="33"/>
        <v>1464</v>
      </c>
      <c r="G229" s="20"/>
      <c r="H229" s="6">
        <f t="shared" si="38"/>
        <v>371</v>
      </c>
      <c r="I229" s="6">
        <f t="shared" si="39"/>
        <v>353</v>
      </c>
      <c r="J229" s="6">
        <f t="shared" si="40"/>
        <v>400</v>
      </c>
      <c r="K229" s="20"/>
      <c r="L229" s="51">
        <f t="shared" si="35"/>
        <v>0.3687872763419483</v>
      </c>
      <c r="M229" s="51">
        <f t="shared" si="36"/>
        <v>0.30509939498703542</v>
      </c>
      <c r="N229" s="51">
        <f t="shared" si="37"/>
        <v>0.36199095022624433</v>
      </c>
      <c r="O229" s="20"/>
      <c r="P229" s="20"/>
      <c r="Q229" s="20"/>
      <c r="R229" s="6">
        <f t="shared" si="41"/>
        <v>374.66666666666674</v>
      </c>
      <c r="S229" s="20"/>
      <c r="T229" s="14">
        <f>SUM($B$2:B229)</f>
        <v>223738</v>
      </c>
      <c r="U229" s="14">
        <f>SUM($C$2:C229)</f>
        <v>223791</v>
      </c>
      <c r="V229" s="14">
        <f>SUM($D$2:D229)</f>
        <v>223758</v>
      </c>
      <c r="Z229">
        <f t="shared" si="42"/>
        <v>1.3687872763419484</v>
      </c>
      <c r="AA229">
        <f t="shared" si="43"/>
        <v>1.3050993949870355</v>
      </c>
      <c r="AB229">
        <f t="shared" si="44"/>
        <v>1.3619909502262444</v>
      </c>
    </row>
    <row r="230" spans="1:28" x14ac:dyDescent="0.25">
      <c r="A230" s="3">
        <f t="shared" si="34"/>
        <v>42596</v>
      </c>
      <c r="B230" s="20">
        <v>755</v>
      </c>
      <c r="C230" s="20">
        <v>697</v>
      </c>
      <c r="D230" s="20">
        <v>704</v>
      </c>
      <c r="E230" s="20"/>
      <c r="F230" s="16">
        <f t="shared" si="33"/>
        <v>718.66666666666663</v>
      </c>
      <c r="G230" s="20"/>
      <c r="H230" s="6">
        <f t="shared" si="38"/>
        <v>44</v>
      </c>
      <c r="I230" s="6">
        <f t="shared" si="39"/>
        <v>-10</v>
      </c>
      <c r="J230" s="6">
        <f t="shared" si="40"/>
        <v>123</v>
      </c>
      <c r="K230" s="20"/>
      <c r="L230" s="51">
        <f t="shared" si="35"/>
        <v>6.1884669479606191E-2</v>
      </c>
      <c r="M230" s="51">
        <f t="shared" si="36"/>
        <v>-1.4144271570014143E-2</v>
      </c>
      <c r="N230" s="51">
        <f t="shared" si="37"/>
        <v>0.2117039586919105</v>
      </c>
      <c r="O230" s="20"/>
      <c r="P230" s="20"/>
      <c r="Q230" s="20"/>
      <c r="R230" s="6">
        <f t="shared" si="41"/>
        <v>52.333333333333258</v>
      </c>
      <c r="S230" s="20"/>
      <c r="T230" s="14">
        <f>SUM($B$2:B230)</f>
        <v>224493</v>
      </c>
      <c r="U230" s="14">
        <f>SUM($C$2:C230)</f>
        <v>224488</v>
      </c>
      <c r="V230" s="14">
        <f>SUM($D$2:D230)</f>
        <v>224462</v>
      </c>
      <c r="Z230">
        <f t="shared" si="42"/>
        <v>1.0618846694796062</v>
      </c>
      <c r="AA230">
        <f t="shared" si="43"/>
        <v>0.98585572842998581</v>
      </c>
      <c r="AB230">
        <f t="shared" si="44"/>
        <v>1.2117039586919105</v>
      </c>
    </row>
    <row r="231" spans="1:28" x14ac:dyDescent="0.25">
      <c r="A231" s="3">
        <f t="shared" si="34"/>
        <v>42597</v>
      </c>
      <c r="B231" s="20">
        <v>492</v>
      </c>
      <c r="C231" s="20">
        <v>519</v>
      </c>
      <c r="D231" s="20">
        <v>519</v>
      </c>
      <c r="E231" s="20"/>
      <c r="F231" s="16">
        <f t="shared" si="33"/>
        <v>510</v>
      </c>
      <c r="G231" s="20"/>
      <c r="H231" s="6">
        <f t="shared" si="38"/>
        <v>173</v>
      </c>
      <c r="I231" s="6">
        <f t="shared" si="39"/>
        <v>134</v>
      </c>
      <c r="J231" s="6">
        <f t="shared" si="40"/>
        <v>134</v>
      </c>
      <c r="K231" s="20"/>
      <c r="L231" s="51">
        <f t="shared" si="35"/>
        <v>0.54231974921630099</v>
      </c>
      <c r="M231" s="51">
        <f t="shared" si="36"/>
        <v>0.34805194805194806</v>
      </c>
      <c r="N231" s="51">
        <f t="shared" si="37"/>
        <v>0.34805194805194806</v>
      </c>
      <c r="O231" s="20"/>
      <c r="P231" s="20"/>
      <c r="Q231" s="20"/>
      <c r="R231" s="6">
        <f t="shared" si="41"/>
        <v>147</v>
      </c>
      <c r="S231" s="20"/>
      <c r="T231" s="14">
        <f>SUM($B$2:B231)</f>
        <v>224985</v>
      </c>
      <c r="U231" s="14">
        <f>SUM($C$2:C231)</f>
        <v>225007</v>
      </c>
      <c r="V231" s="14">
        <f>SUM($D$2:D231)</f>
        <v>224981</v>
      </c>
      <c r="Z231">
        <f t="shared" si="42"/>
        <v>1.542319749216301</v>
      </c>
      <c r="AA231">
        <f t="shared" si="43"/>
        <v>1.3480519480519479</v>
      </c>
      <c r="AB231">
        <f t="shared" si="44"/>
        <v>1.3480519480519479</v>
      </c>
    </row>
    <row r="232" spans="1:28" x14ac:dyDescent="0.25">
      <c r="A232" s="3">
        <f t="shared" si="34"/>
        <v>42598</v>
      </c>
      <c r="B232" s="20">
        <v>1549</v>
      </c>
      <c r="C232" s="20">
        <v>1693</v>
      </c>
      <c r="D232" s="20">
        <v>1689</v>
      </c>
      <c r="E232" s="20"/>
      <c r="F232" s="16">
        <f t="shared" si="33"/>
        <v>1643.6666666666667</v>
      </c>
      <c r="G232" s="20"/>
      <c r="H232" s="6">
        <f t="shared" si="38"/>
        <v>445</v>
      </c>
      <c r="I232" s="6">
        <f t="shared" si="39"/>
        <v>473</v>
      </c>
      <c r="J232" s="6">
        <f t="shared" si="40"/>
        <v>470</v>
      </c>
      <c r="K232" s="20"/>
      <c r="L232" s="51">
        <f t="shared" si="35"/>
        <v>0.40307971014492755</v>
      </c>
      <c r="M232" s="51">
        <f t="shared" si="36"/>
        <v>0.38770491803278689</v>
      </c>
      <c r="N232" s="51">
        <f t="shared" si="37"/>
        <v>0.38556193601312549</v>
      </c>
      <c r="O232" s="20"/>
      <c r="P232" s="20"/>
      <c r="Q232" s="20"/>
      <c r="R232" s="6">
        <f t="shared" si="41"/>
        <v>462.66666666666674</v>
      </c>
      <c r="S232" s="20"/>
      <c r="T232" s="14">
        <f>SUM($B$2:B232)</f>
        <v>226534</v>
      </c>
      <c r="U232" s="14">
        <f>SUM($C$2:C232)</f>
        <v>226700</v>
      </c>
      <c r="V232" s="14">
        <f>SUM($D$2:D232)</f>
        <v>226670</v>
      </c>
      <c r="Z232">
        <f t="shared" si="42"/>
        <v>1.4030797101449275</v>
      </c>
      <c r="AA232">
        <f t="shared" si="43"/>
        <v>1.3877049180327869</v>
      </c>
      <c r="AB232">
        <f t="shared" si="44"/>
        <v>1.3855619360131255</v>
      </c>
    </row>
    <row r="233" spans="1:28" ht="15.75" customHeight="1" x14ac:dyDescent="0.25">
      <c r="A233" s="3">
        <f t="shared" si="34"/>
        <v>42599</v>
      </c>
      <c r="B233" s="38">
        <v>1537</v>
      </c>
      <c r="C233" s="38">
        <v>1420</v>
      </c>
      <c r="D233" s="38">
        <v>1419</v>
      </c>
      <c r="E233" s="38"/>
      <c r="F233" s="16">
        <f t="shared" si="33"/>
        <v>1458.6666666666667</v>
      </c>
      <c r="G233" s="38"/>
      <c r="H233" s="6">
        <f t="shared" si="38"/>
        <v>344</v>
      </c>
      <c r="I233" s="6">
        <f t="shared" si="39"/>
        <v>388</v>
      </c>
      <c r="J233" s="6">
        <f t="shared" si="40"/>
        <v>389</v>
      </c>
      <c r="K233" s="38"/>
      <c r="L233" s="51">
        <f t="shared" si="35"/>
        <v>0.28834870075440067</v>
      </c>
      <c r="M233" s="51">
        <f t="shared" si="36"/>
        <v>0.37596899224806202</v>
      </c>
      <c r="N233" s="51">
        <f t="shared" si="37"/>
        <v>0.37766990291262137</v>
      </c>
      <c r="O233" s="38"/>
      <c r="P233" s="38"/>
      <c r="Q233" s="38"/>
      <c r="R233" s="6">
        <f t="shared" si="41"/>
        <v>373.66666666666674</v>
      </c>
      <c r="S233" s="38"/>
      <c r="T233" s="14">
        <f>SUM($B$2:B233)</f>
        <v>228071</v>
      </c>
      <c r="U233" s="14">
        <f>SUM($C$2:C233)</f>
        <v>228120</v>
      </c>
      <c r="V233" s="14">
        <f>SUM($D$2:D233)</f>
        <v>228089</v>
      </c>
      <c r="Z233">
        <f t="shared" si="42"/>
        <v>1.2883487007544008</v>
      </c>
      <c r="AA233">
        <f t="shared" si="43"/>
        <v>1.375968992248062</v>
      </c>
      <c r="AB233">
        <f t="shared" si="44"/>
        <v>1.3776699029126214</v>
      </c>
    </row>
    <row r="234" spans="1:28" ht="15.75" customHeight="1" x14ac:dyDescent="0.25">
      <c r="A234" s="3">
        <f t="shared" si="34"/>
        <v>42600</v>
      </c>
      <c r="B234" s="20">
        <v>1756</v>
      </c>
      <c r="C234" s="20">
        <v>1586</v>
      </c>
      <c r="D234" s="20">
        <v>1595</v>
      </c>
      <c r="E234" s="20"/>
      <c r="F234" s="16">
        <f t="shared" si="33"/>
        <v>1645.6666666666667</v>
      </c>
      <c r="G234" s="20"/>
      <c r="H234" s="6">
        <f t="shared" si="38"/>
        <v>215</v>
      </c>
      <c r="I234" s="6">
        <f t="shared" si="39"/>
        <v>267</v>
      </c>
      <c r="J234" s="6">
        <f t="shared" si="40"/>
        <v>275</v>
      </c>
      <c r="K234" s="20"/>
      <c r="L234" s="51">
        <f t="shared" si="35"/>
        <v>0.13951979234263465</v>
      </c>
      <c r="M234" s="51">
        <f t="shared" si="36"/>
        <v>0.20242608036391205</v>
      </c>
      <c r="N234" s="51">
        <f t="shared" si="37"/>
        <v>0.20833333333333334</v>
      </c>
      <c r="O234" s="20"/>
      <c r="P234" s="20"/>
      <c r="Q234" s="20"/>
      <c r="R234" s="6">
        <f t="shared" si="41"/>
        <v>252.33333333333348</v>
      </c>
      <c r="S234" s="20"/>
      <c r="T234" s="14">
        <f>SUM($B$2:B234)</f>
        <v>229827</v>
      </c>
      <c r="U234" s="14">
        <f>SUM($C$2:C234)</f>
        <v>229706</v>
      </c>
      <c r="V234" s="14">
        <f>SUM($D$2:D234)</f>
        <v>229684</v>
      </c>
      <c r="Z234">
        <f t="shared" si="42"/>
        <v>1.1395197923426346</v>
      </c>
      <c r="AA234">
        <f t="shared" si="43"/>
        <v>1.202426080363912</v>
      </c>
      <c r="AB234">
        <f t="shared" si="44"/>
        <v>1.2083333333333333</v>
      </c>
    </row>
    <row r="235" spans="1:28" x14ac:dyDescent="0.25">
      <c r="A235" s="3">
        <f t="shared" si="34"/>
        <v>42601</v>
      </c>
      <c r="B235" s="20">
        <v>1622</v>
      </c>
      <c r="C235" s="20">
        <v>1586</v>
      </c>
      <c r="D235" s="20">
        <v>1584</v>
      </c>
      <c r="E235" s="20"/>
      <c r="F235" s="16">
        <f t="shared" si="33"/>
        <v>1597.3333333333333</v>
      </c>
      <c r="G235" s="20"/>
      <c r="H235" s="6">
        <f t="shared" si="38"/>
        <v>132</v>
      </c>
      <c r="I235" s="6">
        <f t="shared" si="39"/>
        <v>164</v>
      </c>
      <c r="J235" s="6">
        <f t="shared" si="40"/>
        <v>165</v>
      </c>
      <c r="K235" s="20"/>
      <c r="L235" s="51">
        <f t="shared" si="35"/>
        <v>8.859060402684564E-2</v>
      </c>
      <c r="M235" s="51">
        <f t="shared" si="36"/>
        <v>0.11533052039381153</v>
      </c>
      <c r="N235" s="51">
        <f t="shared" si="37"/>
        <v>0.11627906976744186</v>
      </c>
      <c r="O235" s="20"/>
      <c r="P235" s="20"/>
      <c r="Q235" s="20"/>
      <c r="R235" s="6">
        <f t="shared" si="41"/>
        <v>153.66666666666652</v>
      </c>
      <c r="S235" s="20"/>
      <c r="T235" s="14">
        <f>SUM($B$2:B235)</f>
        <v>231449</v>
      </c>
      <c r="U235" s="14">
        <f>SUM($C$2:C235)</f>
        <v>231292</v>
      </c>
      <c r="V235" s="14">
        <f>SUM($D$2:D235)</f>
        <v>231268</v>
      </c>
      <c r="Z235">
        <f t="shared" si="42"/>
        <v>1.0885906040268456</v>
      </c>
      <c r="AA235">
        <f t="shared" si="43"/>
        <v>1.1153305203938115</v>
      </c>
      <c r="AB235">
        <f t="shared" si="44"/>
        <v>1.1162790697674418</v>
      </c>
    </row>
    <row r="236" spans="1:28" x14ac:dyDescent="0.25">
      <c r="A236" s="3">
        <f t="shared" si="34"/>
        <v>42602</v>
      </c>
      <c r="B236" s="20">
        <v>1655</v>
      </c>
      <c r="C236" s="20">
        <v>1737</v>
      </c>
      <c r="D236" s="20">
        <v>1737</v>
      </c>
      <c r="E236" s="20"/>
      <c r="F236" s="16">
        <f t="shared" si="33"/>
        <v>1709.6666666666667</v>
      </c>
      <c r="G236" s="20"/>
      <c r="H236" s="6">
        <f t="shared" si="38"/>
        <v>278</v>
      </c>
      <c r="I236" s="6">
        <f t="shared" si="39"/>
        <v>227</v>
      </c>
      <c r="J236" s="6">
        <f t="shared" si="40"/>
        <v>232</v>
      </c>
      <c r="K236" s="20"/>
      <c r="L236" s="51">
        <f t="shared" si="35"/>
        <v>0.20188816267247639</v>
      </c>
      <c r="M236" s="51">
        <f t="shared" si="36"/>
        <v>0.15033112582781458</v>
      </c>
      <c r="N236" s="51">
        <f t="shared" si="37"/>
        <v>0.15415282392026577</v>
      </c>
      <c r="O236" s="20"/>
      <c r="P236" s="20"/>
      <c r="Q236" s="20"/>
      <c r="R236" s="6">
        <f t="shared" si="41"/>
        <v>245.66666666666674</v>
      </c>
      <c r="S236" s="20"/>
      <c r="T236" s="14">
        <f>SUM($B$2:B236)</f>
        <v>233104</v>
      </c>
      <c r="U236" s="14">
        <f>SUM($C$2:C236)</f>
        <v>233029</v>
      </c>
      <c r="V236" s="14">
        <f>SUM($D$2:D236)</f>
        <v>233005</v>
      </c>
      <c r="Z236">
        <f t="shared" si="42"/>
        <v>1.2018881626724764</v>
      </c>
      <c r="AA236">
        <f t="shared" si="43"/>
        <v>1.1503311258278146</v>
      </c>
      <c r="AB236">
        <f t="shared" si="44"/>
        <v>1.1541528239202659</v>
      </c>
    </row>
    <row r="237" spans="1:28" x14ac:dyDescent="0.25">
      <c r="A237" s="3">
        <f t="shared" si="34"/>
        <v>42603</v>
      </c>
      <c r="B237" s="20">
        <v>914</v>
      </c>
      <c r="C237" s="20">
        <v>832</v>
      </c>
      <c r="D237" s="20">
        <v>836</v>
      </c>
      <c r="E237" s="20"/>
      <c r="F237" s="16">
        <f t="shared" si="33"/>
        <v>860.66666666666663</v>
      </c>
      <c r="G237" s="20"/>
      <c r="H237" s="6">
        <f t="shared" si="38"/>
        <v>159</v>
      </c>
      <c r="I237" s="6">
        <f t="shared" si="39"/>
        <v>135</v>
      </c>
      <c r="J237" s="6">
        <f t="shared" si="40"/>
        <v>132</v>
      </c>
      <c r="K237" s="20"/>
      <c r="L237" s="51">
        <f t="shared" si="35"/>
        <v>0.21059602649006623</v>
      </c>
      <c r="M237" s="51">
        <f t="shared" si="36"/>
        <v>0.19368723098995697</v>
      </c>
      <c r="N237" s="51">
        <f t="shared" si="37"/>
        <v>0.1875</v>
      </c>
      <c r="O237" s="20"/>
      <c r="P237" s="20"/>
      <c r="Q237" s="20"/>
      <c r="R237" s="6">
        <f t="shared" si="41"/>
        <v>142</v>
      </c>
      <c r="S237" s="20"/>
      <c r="T237" s="14">
        <f>SUM($B$2:B237)</f>
        <v>234018</v>
      </c>
      <c r="U237" s="14">
        <f>SUM($C$2:C237)</f>
        <v>233861</v>
      </c>
      <c r="V237" s="14">
        <f>SUM($D$2:D237)</f>
        <v>233841</v>
      </c>
      <c r="Z237">
        <f t="shared" si="42"/>
        <v>1.2105960264900661</v>
      </c>
      <c r="AA237">
        <f t="shared" si="43"/>
        <v>1.1936872309899569</v>
      </c>
      <c r="AB237">
        <f t="shared" si="44"/>
        <v>1.1875</v>
      </c>
    </row>
    <row r="238" spans="1:28" x14ac:dyDescent="0.25">
      <c r="A238" s="3">
        <f t="shared" si="34"/>
        <v>42604</v>
      </c>
      <c r="B238" s="20">
        <v>565</v>
      </c>
      <c r="C238" s="20">
        <v>633</v>
      </c>
      <c r="D238" s="20">
        <v>632</v>
      </c>
      <c r="E238" s="20"/>
      <c r="F238" s="16">
        <f t="shared" si="33"/>
        <v>610</v>
      </c>
      <c r="G238" s="20"/>
      <c r="H238" s="6">
        <f t="shared" si="38"/>
        <v>73</v>
      </c>
      <c r="I238" s="6">
        <f t="shared" si="39"/>
        <v>114</v>
      </c>
      <c r="J238" s="6">
        <f t="shared" si="40"/>
        <v>113</v>
      </c>
      <c r="K238" s="20"/>
      <c r="L238" s="51">
        <f t="shared" si="35"/>
        <v>0.1483739837398374</v>
      </c>
      <c r="M238" s="51">
        <f t="shared" si="36"/>
        <v>0.21965317919075145</v>
      </c>
      <c r="N238" s="51">
        <f t="shared" si="37"/>
        <v>0.21772639691714837</v>
      </c>
      <c r="O238" s="20"/>
      <c r="P238" s="20"/>
      <c r="Q238" s="20"/>
      <c r="R238" s="6">
        <f t="shared" si="41"/>
        <v>100</v>
      </c>
      <c r="S238" s="20"/>
      <c r="T238" s="14">
        <f>SUM($B$2:B238)</f>
        <v>234583</v>
      </c>
      <c r="U238" s="14">
        <f>SUM($C$2:C238)</f>
        <v>234494</v>
      </c>
      <c r="V238" s="14">
        <f>SUM($D$2:D238)</f>
        <v>234473</v>
      </c>
      <c r="Z238">
        <f t="shared" si="42"/>
        <v>1.1483739837398375</v>
      </c>
      <c r="AA238">
        <f t="shared" si="43"/>
        <v>1.2196531791907514</v>
      </c>
      <c r="AB238">
        <f t="shared" si="44"/>
        <v>1.2177263969171483</v>
      </c>
    </row>
    <row r="239" spans="1:28" x14ac:dyDescent="0.25">
      <c r="A239" s="3">
        <f t="shared" si="34"/>
        <v>42605</v>
      </c>
      <c r="B239" s="20">
        <v>1431</v>
      </c>
      <c r="C239" s="20">
        <v>1628</v>
      </c>
      <c r="D239" s="20">
        <v>1628</v>
      </c>
      <c r="E239" s="20"/>
      <c r="F239" s="16">
        <f t="shared" si="33"/>
        <v>1562.3333333333333</v>
      </c>
      <c r="G239" s="20"/>
      <c r="H239" s="6">
        <f t="shared" si="38"/>
        <v>-118</v>
      </c>
      <c r="I239" s="6">
        <f t="shared" si="39"/>
        <v>-65</v>
      </c>
      <c r="J239" s="6">
        <f t="shared" si="40"/>
        <v>-61</v>
      </c>
      <c r="K239" s="20"/>
      <c r="L239" s="51">
        <f t="shared" si="35"/>
        <v>-7.6178179470626217E-2</v>
      </c>
      <c r="M239" s="51">
        <f t="shared" si="36"/>
        <v>-3.83933845245127E-2</v>
      </c>
      <c r="N239" s="51">
        <f t="shared" si="37"/>
        <v>-3.6116044997039666E-2</v>
      </c>
      <c r="O239" s="20"/>
      <c r="P239" s="20"/>
      <c r="Q239" s="20"/>
      <c r="R239" s="6">
        <f t="shared" si="41"/>
        <v>-81.333333333333485</v>
      </c>
      <c r="S239" s="20"/>
      <c r="T239" s="14">
        <f>SUM($B$2:B239)</f>
        <v>236014</v>
      </c>
      <c r="U239" s="14">
        <f>SUM($C$2:C239)</f>
        <v>236122</v>
      </c>
      <c r="V239" s="14">
        <f>SUM($D$2:D239)</f>
        <v>236101</v>
      </c>
      <c r="Z239">
        <f t="shared" si="42"/>
        <v>0.92382182052937378</v>
      </c>
      <c r="AA239">
        <f t="shared" si="43"/>
        <v>0.96160661547548731</v>
      </c>
      <c r="AB239">
        <f t="shared" si="44"/>
        <v>0.96388395500296031</v>
      </c>
    </row>
    <row r="240" spans="1:28" x14ac:dyDescent="0.25">
      <c r="A240" s="3">
        <f t="shared" si="34"/>
        <v>42606</v>
      </c>
      <c r="B240" s="20">
        <v>1481</v>
      </c>
      <c r="C240" s="20">
        <v>1461</v>
      </c>
      <c r="D240" s="20">
        <v>1455</v>
      </c>
      <c r="E240" s="20"/>
      <c r="F240" s="16">
        <f t="shared" si="33"/>
        <v>1465.6666666666667</v>
      </c>
      <c r="G240" s="20"/>
      <c r="H240" s="6">
        <f t="shared" si="38"/>
        <v>-56</v>
      </c>
      <c r="I240" s="6">
        <f t="shared" si="39"/>
        <v>41</v>
      </c>
      <c r="J240" s="6">
        <f t="shared" si="40"/>
        <v>36</v>
      </c>
      <c r="K240" s="20"/>
      <c r="L240" s="51">
        <f t="shared" si="35"/>
        <v>-3.6434612882238128E-2</v>
      </c>
      <c r="M240" s="51">
        <f t="shared" si="36"/>
        <v>2.8873239436619718E-2</v>
      </c>
      <c r="N240" s="51">
        <f t="shared" si="37"/>
        <v>2.5369978858350951E-2</v>
      </c>
      <c r="O240" s="20"/>
      <c r="P240" s="20"/>
      <c r="Q240" s="20"/>
      <c r="R240" s="6">
        <f t="shared" si="41"/>
        <v>7</v>
      </c>
      <c r="S240" s="20"/>
      <c r="T240" s="14">
        <f>SUM($B$2:B240)</f>
        <v>237495</v>
      </c>
      <c r="U240" s="14">
        <f>SUM($C$2:C240)</f>
        <v>237583</v>
      </c>
      <c r="V240" s="14">
        <f>SUM($D$2:D240)</f>
        <v>237556</v>
      </c>
      <c r="Z240">
        <f t="shared" si="42"/>
        <v>0.96356538711776185</v>
      </c>
      <c r="AA240">
        <f t="shared" si="43"/>
        <v>1.0288732394366198</v>
      </c>
      <c r="AB240">
        <f t="shared" si="44"/>
        <v>1.025369978858351</v>
      </c>
    </row>
    <row r="241" spans="1:28" x14ac:dyDescent="0.25">
      <c r="A241" s="3">
        <f t="shared" si="34"/>
        <v>42607</v>
      </c>
      <c r="B241" s="20">
        <v>1612</v>
      </c>
      <c r="C241" s="20">
        <v>1427</v>
      </c>
      <c r="D241" s="20">
        <v>1428</v>
      </c>
      <c r="E241" s="20"/>
      <c r="F241" s="16">
        <f t="shared" si="33"/>
        <v>1489</v>
      </c>
      <c r="G241" s="20"/>
      <c r="H241" s="6">
        <f t="shared" si="38"/>
        <v>-144</v>
      </c>
      <c r="I241" s="6">
        <f t="shared" si="39"/>
        <v>-159</v>
      </c>
      <c r="J241" s="6">
        <f t="shared" si="40"/>
        <v>-167</v>
      </c>
      <c r="K241" s="20"/>
      <c r="L241" s="51">
        <f t="shared" si="35"/>
        <v>-8.2004555808656038E-2</v>
      </c>
      <c r="M241" s="51">
        <f t="shared" si="36"/>
        <v>-0.10025220680958385</v>
      </c>
      <c r="N241" s="51">
        <f t="shared" si="37"/>
        <v>-0.10470219435736677</v>
      </c>
      <c r="O241" s="20"/>
      <c r="P241" s="20"/>
      <c r="Q241" s="20"/>
      <c r="R241" s="6">
        <f t="shared" si="41"/>
        <v>-156.66666666666674</v>
      </c>
      <c r="S241" s="20"/>
      <c r="T241" s="14">
        <f>SUM($B$2:B241)</f>
        <v>239107</v>
      </c>
      <c r="U241" s="14">
        <f>SUM($C$2:C241)</f>
        <v>239010</v>
      </c>
      <c r="V241" s="14">
        <f>SUM($D$2:D241)</f>
        <v>238984</v>
      </c>
      <c r="Z241">
        <f t="shared" si="42"/>
        <v>0.91799544419134393</v>
      </c>
      <c r="AA241">
        <f t="shared" si="43"/>
        <v>0.89974779319041609</v>
      </c>
      <c r="AB241">
        <f t="shared" si="44"/>
        <v>0.89529780564263328</v>
      </c>
    </row>
    <row r="242" spans="1:28" x14ac:dyDescent="0.25">
      <c r="A242" s="3">
        <f t="shared" si="34"/>
        <v>42608</v>
      </c>
      <c r="B242" s="20">
        <v>1539</v>
      </c>
      <c r="C242" s="20">
        <v>1561</v>
      </c>
      <c r="D242" s="20">
        <v>1565</v>
      </c>
      <c r="E242" s="20"/>
      <c r="F242" s="16">
        <f t="shared" si="33"/>
        <v>1555</v>
      </c>
      <c r="G242" s="20"/>
      <c r="H242" s="6">
        <f t="shared" si="38"/>
        <v>-83</v>
      </c>
      <c r="I242" s="6">
        <f t="shared" si="39"/>
        <v>-25</v>
      </c>
      <c r="J242" s="6">
        <f t="shared" si="40"/>
        <v>-19</v>
      </c>
      <c r="K242" s="20"/>
      <c r="L242" s="51">
        <f t="shared" si="35"/>
        <v>-5.1171393341553635E-2</v>
      </c>
      <c r="M242" s="51">
        <f t="shared" si="36"/>
        <v>-1.5762925598991173E-2</v>
      </c>
      <c r="N242" s="51">
        <f t="shared" si="37"/>
        <v>-1.1994949494949494E-2</v>
      </c>
      <c r="O242" s="20"/>
      <c r="P242" s="20"/>
      <c r="Q242" s="20"/>
      <c r="R242" s="6">
        <f t="shared" si="41"/>
        <v>-42.333333333333258</v>
      </c>
      <c r="S242" s="20"/>
      <c r="T242" s="14">
        <f>SUM($B$2:B242)</f>
        <v>240646</v>
      </c>
      <c r="U242" s="14">
        <f>SUM($C$2:C242)</f>
        <v>240571</v>
      </c>
      <c r="V242" s="14">
        <f>SUM($D$2:D242)</f>
        <v>240549</v>
      </c>
      <c r="Z242">
        <f t="shared" si="42"/>
        <v>0.94882860665844637</v>
      </c>
      <c r="AA242">
        <f t="shared" si="43"/>
        <v>0.98423707440100883</v>
      </c>
      <c r="AB242">
        <f t="shared" si="44"/>
        <v>0.9880050505050505</v>
      </c>
    </row>
    <row r="243" spans="1:28" x14ac:dyDescent="0.25">
      <c r="A243" s="3">
        <f t="shared" si="34"/>
        <v>42609</v>
      </c>
      <c r="B243" s="20">
        <v>1389</v>
      </c>
      <c r="C243" s="20">
        <v>1555</v>
      </c>
      <c r="D243" s="20">
        <v>1549</v>
      </c>
      <c r="E243" s="20"/>
      <c r="F243" s="16">
        <f t="shared" si="33"/>
        <v>1497.6666666666667</v>
      </c>
      <c r="G243" s="20"/>
      <c r="H243" s="6">
        <f t="shared" si="38"/>
        <v>-266</v>
      </c>
      <c r="I243" s="6">
        <f t="shared" si="39"/>
        <v>-182</v>
      </c>
      <c r="J243" s="6">
        <f t="shared" si="40"/>
        <v>-188</v>
      </c>
      <c r="K243" s="20"/>
      <c r="L243" s="51">
        <f t="shared" si="35"/>
        <v>-0.16072507552870091</v>
      </c>
      <c r="M243" s="51">
        <f t="shared" si="36"/>
        <v>-0.1047783534830167</v>
      </c>
      <c r="N243" s="51">
        <f t="shared" si="37"/>
        <v>-0.10823258491652274</v>
      </c>
      <c r="O243" s="20"/>
      <c r="P243" s="20"/>
      <c r="Q243" s="20"/>
      <c r="R243" s="6">
        <f t="shared" si="41"/>
        <v>-212</v>
      </c>
      <c r="S243" s="20"/>
      <c r="T243" s="14">
        <f>SUM($B$2:B243)</f>
        <v>242035</v>
      </c>
      <c r="U243" s="14">
        <f>SUM($C$2:C243)</f>
        <v>242126</v>
      </c>
      <c r="V243" s="14">
        <f>SUM($D$2:D243)</f>
        <v>242098</v>
      </c>
      <c r="Z243">
        <f t="shared" si="42"/>
        <v>0.83927492447129914</v>
      </c>
      <c r="AA243">
        <f t="shared" si="43"/>
        <v>0.89522164651698333</v>
      </c>
      <c r="AB243">
        <f t="shared" si="44"/>
        <v>0.89176741508347723</v>
      </c>
    </row>
    <row r="244" spans="1:28" x14ac:dyDescent="0.25">
      <c r="A244" s="3">
        <f t="shared" si="34"/>
        <v>42610</v>
      </c>
      <c r="B244" s="20">
        <v>830</v>
      </c>
      <c r="C244" s="20">
        <v>709</v>
      </c>
      <c r="D244" s="20">
        <v>711</v>
      </c>
      <c r="E244" s="20"/>
      <c r="F244" s="16">
        <f t="shared" si="33"/>
        <v>750</v>
      </c>
      <c r="G244" s="20"/>
      <c r="H244" s="6">
        <f t="shared" si="38"/>
        <v>-84</v>
      </c>
      <c r="I244" s="6">
        <f t="shared" si="39"/>
        <v>-123</v>
      </c>
      <c r="J244" s="6">
        <f t="shared" si="40"/>
        <v>-125</v>
      </c>
      <c r="K244" s="20"/>
      <c r="L244" s="51">
        <f t="shared" si="35"/>
        <v>-9.1903719912472648E-2</v>
      </c>
      <c r="M244" s="51">
        <f t="shared" si="36"/>
        <v>-0.14783653846153846</v>
      </c>
      <c r="N244" s="51">
        <f t="shared" si="37"/>
        <v>-0.14952153110047847</v>
      </c>
      <c r="O244" s="20"/>
      <c r="P244" s="20"/>
      <c r="Q244" s="20"/>
      <c r="R244" s="6">
        <f t="shared" si="41"/>
        <v>-110.66666666666663</v>
      </c>
      <c r="S244" s="20"/>
      <c r="T244" s="14">
        <f>SUM($B$2:B244)</f>
        <v>242865</v>
      </c>
      <c r="U244" s="14">
        <f>SUM($C$2:C244)</f>
        <v>242835</v>
      </c>
      <c r="V244" s="14">
        <f>SUM($D$2:D244)</f>
        <v>242809</v>
      </c>
      <c r="Z244">
        <f t="shared" si="42"/>
        <v>0.90809628008752741</v>
      </c>
      <c r="AA244">
        <f t="shared" si="43"/>
        <v>0.85216346153846156</v>
      </c>
      <c r="AB244">
        <f t="shared" si="44"/>
        <v>0.8504784688995215</v>
      </c>
    </row>
    <row r="245" spans="1:28" x14ac:dyDescent="0.25">
      <c r="A245" s="3">
        <f t="shared" si="34"/>
        <v>42611</v>
      </c>
      <c r="B245" s="20">
        <v>538</v>
      </c>
      <c r="C245" s="20">
        <v>470</v>
      </c>
      <c r="D245" s="20">
        <v>470</v>
      </c>
      <c r="E245" s="20"/>
      <c r="F245" s="16">
        <f t="shared" si="33"/>
        <v>492.66666666666669</v>
      </c>
      <c r="G245" s="20"/>
      <c r="H245" s="6">
        <f t="shared" si="38"/>
        <v>-27</v>
      </c>
      <c r="I245" s="6">
        <f t="shared" si="39"/>
        <v>-163</v>
      </c>
      <c r="J245" s="6">
        <f t="shared" si="40"/>
        <v>-162</v>
      </c>
      <c r="K245" s="20"/>
      <c r="L245" s="51">
        <f t="shared" si="35"/>
        <v>-4.7787610619469026E-2</v>
      </c>
      <c r="M245" s="51">
        <f t="shared" si="36"/>
        <v>-0.25750394944707738</v>
      </c>
      <c r="N245" s="51">
        <f t="shared" si="37"/>
        <v>-0.25632911392405061</v>
      </c>
      <c r="O245" s="20"/>
      <c r="P245" s="20"/>
      <c r="Q245" s="20"/>
      <c r="R245" s="6">
        <f t="shared" si="41"/>
        <v>-117.33333333333331</v>
      </c>
      <c r="S245" s="20"/>
      <c r="T245" s="14">
        <f>SUM($B$2:B245)</f>
        <v>243403</v>
      </c>
      <c r="U245" s="14">
        <f>SUM($C$2:C245)</f>
        <v>243305</v>
      </c>
      <c r="V245" s="14">
        <f>SUM($D$2:D245)</f>
        <v>243279</v>
      </c>
      <c r="Z245">
        <f t="shared" si="42"/>
        <v>0.95221238938053099</v>
      </c>
      <c r="AA245">
        <f t="shared" si="43"/>
        <v>0.74249605055292256</v>
      </c>
      <c r="AB245">
        <f t="shared" si="44"/>
        <v>0.74367088607594933</v>
      </c>
    </row>
    <row r="246" spans="1:28" x14ac:dyDescent="0.25">
      <c r="A246" s="3">
        <f t="shared" si="34"/>
        <v>42612</v>
      </c>
      <c r="B246" s="20">
        <v>1186</v>
      </c>
      <c r="C246" s="20">
        <v>1497</v>
      </c>
      <c r="D246" s="20">
        <v>1497</v>
      </c>
      <c r="E246" s="20"/>
      <c r="F246" s="16">
        <f t="shared" si="33"/>
        <v>1393.3333333333333</v>
      </c>
      <c r="G246" s="20"/>
      <c r="H246" s="6">
        <f t="shared" si="38"/>
        <v>-245</v>
      </c>
      <c r="I246" s="6">
        <f t="shared" si="39"/>
        <v>-131</v>
      </c>
      <c r="J246" s="6">
        <f t="shared" si="40"/>
        <v>-131</v>
      </c>
      <c r="K246" s="20"/>
      <c r="L246" s="51">
        <f t="shared" si="35"/>
        <v>-0.17120894479385046</v>
      </c>
      <c r="M246" s="51">
        <f t="shared" si="36"/>
        <v>-8.0466830466830466E-2</v>
      </c>
      <c r="N246" s="51">
        <f t="shared" si="37"/>
        <v>-8.0466830466830466E-2</v>
      </c>
      <c r="O246" s="20"/>
      <c r="P246" s="20"/>
      <c r="Q246" s="20"/>
      <c r="R246" s="6">
        <f t="shared" si="41"/>
        <v>-169</v>
      </c>
      <c r="S246" s="20"/>
      <c r="T246" s="14">
        <f>SUM($B$2:B246)</f>
        <v>244589</v>
      </c>
      <c r="U246" s="14">
        <f>SUM($C$2:C246)</f>
        <v>244802</v>
      </c>
      <c r="V246" s="14">
        <f>SUM($D$2:D246)</f>
        <v>244776</v>
      </c>
      <c r="Z246">
        <f t="shared" si="42"/>
        <v>0.8287910552061496</v>
      </c>
      <c r="AA246">
        <f t="shared" si="43"/>
        <v>0.91953316953316955</v>
      </c>
      <c r="AB246">
        <f t="shared" si="44"/>
        <v>0.91953316953316955</v>
      </c>
    </row>
    <row r="247" spans="1:28" x14ac:dyDescent="0.25">
      <c r="A247" s="3">
        <f t="shared" si="34"/>
        <v>42613</v>
      </c>
      <c r="B247" s="20">
        <v>1318</v>
      </c>
      <c r="C247" s="20">
        <v>1213</v>
      </c>
      <c r="D247" s="20">
        <v>1209</v>
      </c>
      <c r="E247" s="20"/>
      <c r="F247" s="16">
        <f t="shared" si="33"/>
        <v>1246.6666666666667</v>
      </c>
      <c r="G247" s="20"/>
      <c r="H247" s="6">
        <f t="shared" si="38"/>
        <v>-163</v>
      </c>
      <c r="I247" s="6">
        <f t="shared" si="39"/>
        <v>-248</v>
      </c>
      <c r="J247" s="6">
        <f t="shared" si="40"/>
        <v>-246</v>
      </c>
      <c r="K247" s="20"/>
      <c r="L247" s="51">
        <f t="shared" si="35"/>
        <v>-0.1100607697501688</v>
      </c>
      <c r="M247" s="51">
        <f t="shared" si="36"/>
        <v>-0.16974674880219029</v>
      </c>
      <c r="N247" s="51">
        <f t="shared" si="37"/>
        <v>-0.16907216494845362</v>
      </c>
      <c r="O247" s="20"/>
      <c r="P247" s="20"/>
      <c r="Q247" s="20"/>
      <c r="R247" s="6">
        <f t="shared" si="41"/>
        <v>-219</v>
      </c>
      <c r="S247" s="20"/>
      <c r="T247" s="14">
        <f>SUM($B$2:B247)</f>
        <v>245907</v>
      </c>
      <c r="U247" s="14">
        <f>SUM($C$2:C247)</f>
        <v>246015</v>
      </c>
      <c r="V247" s="14">
        <f>SUM($D$2:D247)</f>
        <v>245985</v>
      </c>
      <c r="Z247">
        <f t="shared" si="42"/>
        <v>0.88993923024983124</v>
      </c>
      <c r="AA247">
        <f t="shared" si="43"/>
        <v>0.83025325119780968</v>
      </c>
      <c r="AB247">
        <f t="shared" si="44"/>
        <v>0.83092783505154644</v>
      </c>
    </row>
    <row r="248" spans="1:28" x14ac:dyDescent="0.25">
      <c r="A248" s="3">
        <f t="shared" si="34"/>
        <v>42614</v>
      </c>
      <c r="B248" s="20">
        <v>1418</v>
      </c>
      <c r="C248" s="20">
        <v>1396</v>
      </c>
      <c r="D248" s="20">
        <v>1390</v>
      </c>
      <c r="E248" s="20"/>
      <c r="F248" s="16">
        <f t="shared" si="33"/>
        <v>1401.3333333333333</v>
      </c>
      <c r="G248" s="20"/>
      <c r="H248" s="6">
        <f t="shared" si="38"/>
        <v>-194</v>
      </c>
      <c r="I248" s="6">
        <f t="shared" si="39"/>
        <v>-31</v>
      </c>
      <c r="J248" s="6">
        <f t="shared" si="40"/>
        <v>-38</v>
      </c>
      <c r="K248" s="20"/>
      <c r="L248" s="51">
        <f t="shared" si="35"/>
        <v>-0.12034739454094293</v>
      </c>
      <c r="M248" s="51">
        <f t="shared" si="36"/>
        <v>-2.1723896285914507E-2</v>
      </c>
      <c r="N248" s="51">
        <f t="shared" si="37"/>
        <v>-2.661064425770308E-2</v>
      </c>
      <c r="O248" s="20"/>
      <c r="P248" s="20"/>
      <c r="Q248" s="20"/>
      <c r="R248" s="6">
        <f t="shared" si="41"/>
        <v>-87.666666666666742</v>
      </c>
      <c r="S248" s="20"/>
      <c r="T248" s="14">
        <f>SUM($B$2:B248)</f>
        <v>247325</v>
      </c>
      <c r="U248" s="14">
        <f>SUM($C$2:C248)</f>
        <v>247411</v>
      </c>
      <c r="V248" s="14">
        <f>SUM($D$2:D248)</f>
        <v>247375</v>
      </c>
      <c r="Z248">
        <f t="shared" si="42"/>
        <v>0.8796526054590571</v>
      </c>
      <c r="AA248">
        <f t="shared" si="43"/>
        <v>0.97827610371408547</v>
      </c>
      <c r="AB248">
        <f t="shared" si="44"/>
        <v>0.9733893557422969</v>
      </c>
    </row>
    <row r="249" spans="1:28" x14ac:dyDescent="0.25">
      <c r="A249" s="3">
        <f t="shared" si="34"/>
        <v>42615</v>
      </c>
      <c r="B249" s="6">
        <v>1518</v>
      </c>
      <c r="C249" s="6">
        <v>1429</v>
      </c>
      <c r="D249" s="6">
        <v>1423</v>
      </c>
      <c r="E249" s="6"/>
      <c r="F249" s="16">
        <f t="shared" si="33"/>
        <v>1456.6666666666667</v>
      </c>
      <c r="G249" s="6"/>
      <c r="H249" s="6">
        <f t="shared" si="38"/>
        <v>-21</v>
      </c>
      <c r="I249" s="6">
        <f t="shared" si="39"/>
        <v>-132</v>
      </c>
      <c r="J249" s="6">
        <f t="shared" si="40"/>
        <v>-142</v>
      </c>
      <c r="K249" s="6"/>
      <c r="L249" s="51">
        <f t="shared" si="35"/>
        <v>-1.364522417153996E-2</v>
      </c>
      <c r="M249" s="51">
        <f t="shared" si="36"/>
        <v>-8.4561178731582323E-2</v>
      </c>
      <c r="N249" s="51">
        <f t="shared" si="37"/>
        <v>-9.0734824281150164E-2</v>
      </c>
      <c r="O249" s="6"/>
      <c r="P249" s="6"/>
      <c r="Q249" s="6"/>
      <c r="R249" s="6">
        <f t="shared" si="41"/>
        <v>-98.333333333333258</v>
      </c>
      <c r="S249" s="6"/>
      <c r="T249" s="14">
        <f>SUM($B$2:B249)</f>
        <v>248843</v>
      </c>
      <c r="U249" s="14">
        <f>SUM($C$2:C249)</f>
        <v>248840</v>
      </c>
      <c r="V249" s="14">
        <f>SUM($D$2:D249)</f>
        <v>248798</v>
      </c>
      <c r="Z249">
        <f t="shared" si="42"/>
        <v>0.98635477582845998</v>
      </c>
      <c r="AA249">
        <f t="shared" si="43"/>
        <v>0.91543882126841769</v>
      </c>
      <c r="AB249">
        <f t="shared" si="44"/>
        <v>0.90926517571884979</v>
      </c>
    </row>
    <row r="250" spans="1:28" x14ac:dyDescent="0.25">
      <c r="A250" s="3">
        <f t="shared" si="34"/>
        <v>42616</v>
      </c>
      <c r="B250" s="6">
        <v>1496</v>
      </c>
      <c r="C250" s="6">
        <v>1443</v>
      </c>
      <c r="D250" s="6">
        <v>1467</v>
      </c>
      <c r="E250" s="6"/>
      <c r="F250" s="16">
        <f t="shared" si="33"/>
        <v>1468.6666666666667</v>
      </c>
      <c r="G250" s="6"/>
      <c r="H250" s="6">
        <f t="shared" si="38"/>
        <v>107</v>
      </c>
      <c r="I250" s="6">
        <f t="shared" si="39"/>
        <v>-112</v>
      </c>
      <c r="J250" s="6">
        <f t="shared" si="40"/>
        <v>-82</v>
      </c>
      <c r="K250" s="6"/>
      <c r="L250" s="51">
        <f t="shared" si="35"/>
        <v>7.7033837293016563E-2</v>
      </c>
      <c r="M250" s="51">
        <f t="shared" si="36"/>
        <v>-7.2025723472668807E-2</v>
      </c>
      <c r="N250" s="51">
        <f t="shared" si="37"/>
        <v>-5.2937378954163977E-2</v>
      </c>
      <c r="O250" s="6"/>
      <c r="P250" s="6"/>
      <c r="Q250" s="6"/>
      <c r="R250" s="6">
        <f t="shared" si="41"/>
        <v>-29</v>
      </c>
      <c r="S250" s="6"/>
      <c r="T250" s="14">
        <f>SUM($B$2:B250)</f>
        <v>250339</v>
      </c>
      <c r="U250" s="14">
        <f>SUM($C$2:C250)</f>
        <v>250283</v>
      </c>
      <c r="V250" s="14">
        <f>SUM($D$2:D250)</f>
        <v>250265</v>
      </c>
      <c r="Z250">
        <f t="shared" si="42"/>
        <v>1.0770338372930166</v>
      </c>
      <c r="AA250">
        <f t="shared" si="43"/>
        <v>0.92797427652733122</v>
      </c>
      <c r="AB250">
        <f t="shared" si="44"/>
        <v>0.94706262104583605</v>
      </c>
    </row>
    <row r="251" spans="1:28" x14ac:dyDescent="0.25">
      <c r="A251" s="3">
        <f t="shared" si="34"/>
        <v>42617</v>
      </c>
      <c r="B251" s="6">
        <v>1106</v>
      </c>
      <c r="C251" s="6">
        <v>775</v>
      </c>
      <c r="D251" s="6">
        <v>775</v>
      </c>
      <c r="E251" s="6"/>
      <c r="F251" s="16">
        <f t="shared" si="33"/>
        <v>885.33333333333337</v>
      </c>
      <c r="G251" s="6"/>
      <c r="H251" s="6">
        <f t="shared" si="38"/>
        <v>276</v>
      </c>
      <c r="I251" s="6">
        <f t="shared" si="39"/>
        <v>66</v>
      </c>
      <c r="J251" s="6">
        <f t="shared" si="40"/>
        <v>64</v>
      </c>
      <c r="K251" s="6"/>
      <c r="L251" s="51">
        <f t="shared" si="35"/>
        <v>0.3325301204819277</v>
      </c>
      <c r="M251" s="51">
        <f t="shared" si="36"/>
        <v>9.3088857545839204E-2</v>
      </c>
      <c r="N251" s="51">
        <f t="shared" si="37"/>
        <v>9.0014064697609003E-2</v>
      </c>
      <c r="O251" s="6"/>
      <c r="P251" s="6"/>
      <c r="Q251" s="6"/>
      <c r="R251" s="6">
        <f t="shared" si="41"/>
        <v>135.33333333333337</v>
      </c>
      <c r="S251" s="6"/>
      <c r="T251" s="14">
        <f>SUM($B$2:B251)</f>
        <v>251445</v>
      </c>
      <c r="U251" s="14">
        <f>SUM($C$2:C251)</f>
        <v>251058</v>
      </c>
      <c r="V251" s="14">
        <f>SUM($D$2:D251)</f>
        <v>251040</v>
      </c>
      <c r="Z251">
        <f t="shared" si="42"/>
        <v>1.3325301204819278</v>
      </c>
      <c r="AA251">
        <f t="shared" si="43"/>
        <v>1.0930888575458393</v>
      </c>
      <c r="AB251">
        <f t="shared" si="44"/>
        <v>1.0900140646976091</v>
      </c>
    </row>
    <row r="252" spans="1:28" x14ac:dyDescent="0.25">
      <c r="A252" s="3">
        <f t="shared" si="34"/>
        <v>42618</v>
      </c>
      <c r="B252" s="6">
        <v>578</v>
      </c>
      <c r="C252" s="6">
        <v>670</v>
      </c>
      <c r="D252" s="6">
        <v>668</v>
      </c>
      <c r="E252" s="6"/>
      <c r="F252" s="16">
        <f t="shared" si="33"/>
        <v>638.66666666666663</v>
      </c>
      <c r="G252" s="6"/>
      <c r="H252" s="6">
        <f t="shared" si="38"/>
        <v>40</v>
      </c>
      <c r="I252" s="6">
        <f t="shared" si="39"/>
        <v>200</v>
      </c>
      <c r="J252" s="6">
        <f t="shared" si="40"/>
        <v>198</v>
      </c>
      <c r="K252" s="6"/>
      <c r="L252" s="51">
        <f t="shared" si="35"/>
        <v>7.434944237918216E-2</v>
      </c>
      <c r="M252" s="51">
        <f t="shared" si="36"/>
        <v>0.42553191489361702</v>
      </c>
      <c r="N252" s="51">
        <f t="shared" si="37"/>
        <v>0.42127659574468085</v>
      </c>
      <c r="O252" s="6"/>
      <c r="P252" s="6"/>
      <c r="Q252" s="6"/>
      <c r="R252" s="6">
        <f t="shared" si="41"/>
        <v>145.99999999999994</v>
      </c>
      <c r="S252" s="6"/>
      <c r="T252" s="14">
        <f>SUM($B$2:B252)</f>
        <v>252023</v>
      </c>
      <c r="U252" s="14">
        <f>SUM($C$2:C252)</f>
        <v>251728</v>
      </c>
      <c r="V252" s="14">
        <f>SUM($D$2:D252)</f>
        <v>251708</v>
      </c>
      <c r="Z252">
        <f t="shared" si="42"/>
        <v>1.0743494423791822</v>
      </c>
      <c r="AA252">
        <f t="shared" si="43"/>
        <v>1.425531914893617</v>
      </c>
      <c r="AB252">
        <f t="shared" si="44"/>
        <v>1.4212765957446809</v>
      </c>
    </row>
    <row r="253" spans="1:28" x14ac:dyDescent="0.25">
      <c r="A253" s="3">
        <f t="shared" si="34"/>
        <v>42619</v>
      </c>
      <c r="B253" s="6">
        <v>1409</v>
      </c>
      <c r="C253" s="6">
        <v>1898</v>
      </c>
      <c r="D253" s="6">
        <v>1901</v>
      </c>
      <c r="E253" s="6"/>
      <c r="F253" s="16">
        <f t="shared" si="33"/>
        <v>1736</v>
      </c>
      <c r="G253" s="6"/>
      <c r="H253" s="6">
        <f t="shared" si="38"/>
        <v>223</v>
      </c>
      <c r="I253" s="6">
        <f t="shared" si="39"/>
        <v>401</v>
      </c>
      <c r="J253" s="6">
        <f t="shared" si="40"/>
        <v>404</v>
      </c>
      <c r="K253" s="6"/>
      <c r="L253" s="51">
        <f t="shared" si="35"/>
        <v>0.18802698145025296</v>
      </c>
      <c r="M253" s="51">
        <f t="shared" si="36"/>
        <v>0.26786907147628591</v>
      </c>
      <c r="N253" s="51">
        <f t="shared" si="37"/>
        <v>0.26987307949231798</v>
      </c>
      <c r="O253" s="6"/>
      <c r="P253" s="6"/>
      <c r="Q253" s="6"/>
      <c r="R253" s="6">
        <f t="shared" si="41"/>
        <v>342.66666666666674</v>
      </c>
      <c r="S253" s="6"/>
      <c r="T253" s="14">
        <f>SUM($B$2:B253)</f>
        <v>253432</v>
      </c>
      <c r="U253" s="14">
        <f>SUM($C$2:C253)</f>
        <v>253626</v>
      </c>
      <c r="V253" s="14">
        <f>SUM($D$2:D253)</f>
        <v>253609</v>
      </c>
      <c r="Z253">
        <f t="shared" si="42"/>
        <v>1.1880269814502529</v>
      </c>
      <c r="AA253">
        <f t="shared" si="43"/>
        <v>1.2678690714762859</v>
      </c>
      <c r="AB253">
        <f t="shared" si="44"/>
        <v>1.2698730794923179</v>
      </c>
    </row>
    <row r="254" spans="1:28" x14ac:dyDescent="0.25">
      <c r="A254" s="3">
        <f t="shared" si="34"/>
        <v>42620</v>
      </c>
      <c r="B254" s="6">
        <v>1383</v>
      </c>
      <c r="C254" s="6">
        <v>1331</v>
      </c>
      <c r="D254" s="6">
        <v>1331</v>
      </c>
      <c r="E254" s="6"/>
      <c r="F254" s="16">
        <f t="shared" si="33"/>
        <v>1348.3333333333333</v>
      </c>
      <c r="G254" s="6"/>
      <c r="H254" s="6">
        <f t="shared" si="38"/>
        <v>65</v>
      </c>
      <c r="I254" s="6">
        <f t="shared" si="39"/>
        <v>118</v>
      </c>
      <c r="J254" s="6">
        <f t="shared" si="40"/>
        <v>122</v>
      </c>
      <c r="K254" s="6"/>
      <c r="L254" s="51">
        <f t="shared" si="35"/>
        <v>4.9317147192716237E-2</v>
      </c>
      <c r="M254" s="51">
        <f t="shared" si="36"/>
        <v>9.7279472382522672E-2</v>
      </c>
      <c r="N254" s="51">
        <f t="shared" si="37"/>
        <v>0.10090984284532671</v>
      </c>
      <c r="O254" s="6"/>
      <c r="P254" s="6"/>
      <c r="Q254" s="6"/>
      <c r="R254" s="6">
        <f t="shared" si="41"/>
        <v>101.66666666666652</v>
      </c>
      <c r="S254" s="6"/>
      <c r="T254" s="14">
        <f>SUM($B$2:B254)</f>
        <v>254815</v>
      </c>
      <c r="U254" s="14">
        <f>SUM($C$2:C254)</f>
        <v>254957</v>
      </c>
      <c r="V254" s="14">
        <f>SUM($D$2:D254)</f>
        <v>254940</v>
      </c>
      <c r="Z254">
        <f t="shared" si="42"/>
        <v>1.0493171471927163</v>
      </c>
      <c r="AA254">
        <f t="shared" si="43"/>
        <v>1.0972794723825228</v>
      </c>
      <c r="AB254">
        <f t="shared" si="44"/>
        <v>1.1009098428453268</v>
      </c>
    </row>
    <row r="255" spans="1:28" x14ac:dyDescent="0.25">
      <c r="A255" s="3">
        <f t="shared" si="34"/>
        <v>42621</v>
      </c>
      <c r="B255" s="6">
        <v>1752</v>
      </c>
      <c r="C255" s="6">
        <v>1476</v>
      </c>
      <c r="D255" s="6">
        <v>1393</v>
      </c>
      <c r="E255" s="6"/>
      <c r="F255" s="16">
        <f t="shared" si="33"/>
        <v>1540.3333333333333</v>
      </c>
      <c r="G255" s="6"/>
      <c r="H255" s="6">
        <f t="shared" si="38"/>
        <v>334</v>
      </c>
      <c r="I255" s="6">
        <f t="shared" si="39"/>
        <v>80</v>
      </c>
      <c r="J255" s="6">
        <f t="shared" si="40"/>
        <v>3</v>
      </c>
      <c r="K255" s="6"/>
      <c r="L255" s="51">
        <f t="shared" si="35"/>
        <v>0.23554301833568406</v>
      </c>
      <c r="M255" s="51">
        <f t="shared" si="36"/>
        <v>5.730659025787966E-2</v>
      </c>
      <c r="N255" s="51">
        <f t="shared" si="37"/>
        <v>2.158273381294964E-3</v>
      </c>
      <c r="O255" s="6"/>
      <c r="P255" s="6"/>
      <c r="Q255" s="6"/>
      <c r="R255" s="6">
        <f t="shared" si="41"/>
        <v>139</v>
      </c>
      <c r="S255" s="6"/>
      <c r="T255" s="14">
        <f>SUM($B$2:B255)</f>
        <v>256567</v>
      </c>
      <c r="U255" s="14">
        <f>SUM($C$2:C255)</f>
        <v>256433</v>
      </c>
      <c r="V255" s="14">
        <f>SUM($D$2:D255)</f>
        <v>256333</v>
      </c>
      <c r="Z255">
        <f t="shared" si="42"/>
        <v>1.2355430183356841</v>
      </c>
      <c r="AA255">
        <f t="shared" si="43"/>
        <v>1.0573065902578798</v>
      </c>
      <c r="AB255">
        <f t="shared" si="44"/>
        <v>1.002158273381295</v>
      </c>
    </row>
    <row r="256" spans="1:28" x14ac:dyDescent="0.25">
      <c r="A256" s="3">
        <f t="shared" si="34"/>
        <v>42622</v>
      </c>
      <c r="B256" s="6">
        <v>1594</v>
      </c>
      <c r="C256" s="6">
        <v>1716</v>
      </c>
      <c r="D256" s="6">
        <v>1758</v>
      </c>
      <c r="E256" s="6"/>
      <c r="F256" s="16">
        <f t="shared" si="33"/>
        <v>1689.3333333333333</v>
      </c>
      <c r="G256" s="6"/>
      <c r="H256" s="6">
        <f t="shared" si="38"/>
        <v>76</v>
      </c>
      <c r="I256" s="6">
        <f t="shared" si="39"/>
        <v>287</v>
      </c>
      <c r="J256" s="6">
        <f t="shared" si="40"/>
        <v>335</v>
      </c>
      <c r="K256" s="6"/>
      <c r="L256" s="51">
        <f t="shared" si="35"/>
        <v>5.0065876152832672E-2</v>
      </c>
      <c r="M256" s="51">
        <f t="shared" si="36"/>
        <v>0.20083974807557733</v>
      </c>
      <c r="N256" s="51">
        <f t="shared" si="37"/>
        <v>0.23541813070976811</v>
      </c>
      <c r="O256" s="6"/>
      <c r="P256" s="6"/>
      <c r="Q256" s="6"/>
      <c r="R256" s="6">
        <f t="shared" si="41"/>
        <v>232.66666666666652</v>
      </c>
      <c r="S256" s="6"/>
      <c r="T256" s="14">
        <f>SUM($B$2:B256)</f>
        <v>258161</v>
      </c>
      <c r="U256" s="14">
        <f>SUM($C$2:C256)</f>
        <v>258149</v>
      </c>
      <c r="V256" s="14">
        <f>SUM($D$2:D256)</f>
        <v>258091</v>
      </c>
      <c r="Z256">
        <f t="shared" si="42"/>
        <v>1.0500658761528328</v>
      </c>
      <c r="AA256">
        <f t="shared" si="43"/>
        <v>1.2008397480755773</v>
      </c>
      <c r="AB256">
        <f t="shared" si="44"/>
        <v>1.235418130709768</v>
      </c>
    </row>
    <row r="257" spans="1:28" x14ac:dyDescent="0.25">
      <c r="A257" s="3">
        <f t="shared" si="34"/>
        <v>42623</v>
      </c>
      <c r="B257" s="6">
        <v>1651</v>
      </c>
      <c r="C257" s="6">
        <v>1586</v>
      </c>
      <c r="D257" s="6">
        <v>1618</v>
      </c>
      <c r="E257" s="6"/>
      <c r="F257" s="16">
        <f t="shared" si="33"/>
        <v>1618.3333333333333</v>
      </c>
      <c r="G257" s="6"/>
      <c r="H257" s="6">
        <f t="shared" si="38"/>
        <v>155</v>
      </c>
      <c r="I257" s="6">
        <f t="shared" si="39"/>
        <v>143</v>
      </c>
      <c r="J257" s="6">
        <f t="shared" si="40"/>
        <v>151</v>
      </c>
      <c r="K257" s="6"/>
      <c r="L257" s="51">
        <f t="shared" si="35"/>
        <v>0.1036096256684492</v>
      </c>
      <c r="M257" s="51">
        <f t="shared" si="36"/>
        <v>9.90990990990991E-2</v>
      </c>
      <c r="N257" s="51">
        <f t="shared" si="37"/>
        <v>0.10293115201090661</v>
      </c>
      <c r="O257" s="6"/>
      <c r="P257" s="6"/>
      <c r="Q257" s="6"/>
      <c r="R257" s="6">
        <f t="shared" si="41"/>
        <v>149.66666666666652</v>
      </c>
      <c r="S257" s="6"/>
      <c r="T257" s="14">
        <f>SUM($B$2:B257)</f>
        <v>259812</v>
      </c>
      <c r="U257" s="14">
        <f>SUM($C$2:C257)</f>
        <v>259735</v>
      </c>
      <c r="V257" s="14">
        <f>SUM($D$2:D257)</f>
        <v>259709</v>
      </c>
      <c r="Z257">
        <f t="shared" si="42"/>
        <v>1.1036096256684491</v>
      </c>
      <c r="AA257">
        <f t="shared" si="43"/>
        <v>1.0990990990990992</v>
      </c>
      <c r="AB257">
        <f t="shared" si="44"/>
        <v>1.1029311520109066</v>
      </c>
    </row>
    <row r="258" spans="1:28" x14ac:dyDescent="0.25">
      <c r="A258" s="3">
        <f t="shared" si="34"/>
        <v>42624</v>
      </c>
      <c r="B258" s="6">
        <v>1227</v>
      </c>
      <c r="C258" s="6">
        <v>1082</v>
      </c>
      <c r="D258" s="6">
        <v>821</v>
      </c>
      <c r="E258" s="6"/>
      <c r="F258" s="16">
        <f t="shared" ref="F258:F321" si="45">SUM(B258:D258)/3</f>
        <v>1043.3333333333333</v>
      </c>
      <c r="G258" s="6"/>
      <c r="H258" s="6">
        <f t="shared" si="38"/>
        <v>121</v>
      </c>
      <c r="I258" s="6">
        <f t="shared" si="39"/>
        <v>307</v>
      </c>
      <c r="J258" s="6">
        <f t="shared" si="40"/>
        <v>46</v>
      </c>
      <c r="K258" s="6"/>
      <c r="L258" s="51">
        <f t="shared" si="35"/>
        <v>0.10940325497287523</v>
      </c>
      <c r="M258" s="51">
        <f t="shared" si="36"/>
        <v>0.39612903225806451</v>
      </c>
      <c r="N258" s="51">
        <f t="shared" si="37"/>
        <v>5.9354838709677421E-2</v>
      </c>
      <c r="O258" s="6"/>
      <c r="P258" s="6"/>
      <c r="Q258" s="6"/>
      <c r="R258" s="6">
        <f t="shared" si="41"/>
        <v>157.99999999999989</v>
      </c>
      <c r="S258" s="6"/>
      <c r="T258" s="14">
        <f>SUM($B$2:B258)</f>
        <v>261039</v>
      </c>
      <c r="U258" s="14">
        <f>SUM($C$2:C258)</f>
        <v>260817</v>
      </c>
      <c r="V258" s="14">
        <f>SUM($D$2:D258)</f>
        <v>260530</v>
      </c>
      <c r="Z258">
        <f t="shared" si="42"/>
        <v>1.1094032549728752</v>
      </c>
      <c r="AA258">
        <f t="shared" si="43"/>
        <v>1.3961290322580646</v>
      </c>
      <c r="AB258">
        <f t="shared" si="44"/>
        <v>1.0593548387096774</v>
      </c>
    </row>
    <row r="259" spans="1:28" x14ac:dyDescent="0.25">
      <c r="A259" s="3">
        <f t="shared" ref="A259:A322" si="46">A258+1</f>
        <v>42625</v>
      </c>
      <c r="B259" s="6">
        <v>759</v>
      </c>
      <c r="C259" s="6">
        <v>920</v>
      </c>
      <c r="D259" s="6">
        <v>752</v>
      </c>
      <c r="E259" s="6"/>
      <c r="F259" s="16">
        <f t="shared" si="45"/>
        <v>810.33333333333337</v>
      </c>
      <c r="G259" s="6"/>
      <c r="H259" s="6">
        <f t="shared" si="38"/>
        <v>181</v>
      </c>
      <c r="I259" s="6">
        <f t="shared" si="39"/>
        <v>250</v>
      </c>
      <c r="J259" s="6">
        <f t="shared" si="40"/>
        <v>84</v>
      </c>
      <c r="K259" s="6"/>
      <c r="L259" s="51">
        <f t="shared" si="35"/>
        <v>0.31314878892733566</v>
      </c>
      <c r="M259" s="51">
        <f t="shared" si="36"/>
        <v>0.37313432835820898</v>
      </c>
      <c r="N259" s="51">
        <f t="shared" si="37"/>
        <v>0.12574850299401197</v>
      </c>
      <c r="O259" s="6"/>
      <c r="P259" s="6"/>
      <c r="Q259" s="6"/>
      <c r="R259" s="6">
        <f t="shared" si="41"/>
        <v>171.66666666666674</v>
      </c>
      <c r="S259" s="6"/>
      <c r="T259" s="14">
        <f>SUM($B$2:B259)</f>
        <v>261798</v>
      </c>
      <c r="U259" s="14">
        <f>SUM($C$2:C259)</f>
        <v>261737</v>
      </c>
      <c r="V259" s="14">
        <f>SUM($D$2:D259)</f>
        <v>261282</v>
      </c>
      <c r="Z259">
        <f t="shared" si="42"/>
        <v>1.3131487889273357</v>
      </c>
      <c r="AA259">
        <f t="shared" si="43"/>
        <v>1.3731343283582089</v>
      </c>
      <c r="AB259">
        <f t="shared" si="44"/>
        <v>1.125748502994012</v>
      </c>
    </row>
    <row r="260" spans="1:28" x14ac:dyDescent="0.25">
      <c r="A260" s="3">
        <f t="shared" si="46"/>
        <v>42626</v>
      </c>
      <c r="B260" s="6">
        <v>1481</v>
      </c>
      <c r="C260" s="6">
        <v>1485</v>
      </c>
      <c r="D260" s="6">
        <v>1923</v>
      </c>
      <c r="E260" s="6"/>
      <c r="F260" s="16">
        <f t="shared" si="45"/>
        <v>1629.6666666666667</v>
      </c>
      <c r="G260" s="6"/>
      <c r="H260" s="6">
        <f t="shared" si="38"/>
        <v>72</v>
      </c>
      <c r="I260" s="6">
        <f t="shared" si="39"/>
        <v>-413</v>
      </c>
      <c r="J260" s="6">
        <f t="shared" si="40"/>
        <v>22</v>
      </c>
      <c r="K260" s="6"/>
      <c r="L260" s="51">
        <f t="shared" si="35"/>
        <v>5.1100070972320798E-2</v>
      </c>
      <c r="M260" s="51">
        <f t="shared" si="36"/>
        <v>-0.21759747102212856</v>
      </c>
      <c r="N260" s="51">
        <f t="shared" si="37"/>
        <v>1.1572856391372961E-2</v>
      </c>
      <c r="O260" s="6"/>
      <c r="P260" s="6"/>
      <c r="Q260" s="6"/>
      <c r="R260" s="6">
        <f t="shared" si="41"/>
        <v>-106.33333333333326</v>
      </c>
      <c r="S260" s="6"/>
      <c r="T260" s="14">
        <f>SUM($B$2:B260)</f>
        <v>263279</v>
      </c>
      <c r="U260" s="14">
        <f>SUM($C$2:C260)</f>
        <v>263222</v>
      </c>
      <c r="V260" s="14">
        <f>SUM($D$2:D260)</f>
        <v>263205</v>
      </c>
      <c r="Z260">
        <f t="shared" si="42"/>
        <v>1.0511000709723208</v>
      </c>
      <c r="AA260">
        <f t="shared" si="43"/>
        <v>0.78240252897787144</v>
      </c>
      <c r="AB260">
        <f t="shared" si="44"/>
        <v>1.0115728563913731</v>
      </c>
    </row>
    <row r="261" spans="1:28" x14ac:dyDescent="0.25">
      <c r="A261" s="3">
        <f t="shared" si="46"/>
        <v>42627</v>
      </c>
      <c r="B261" s="6">
        <v>2005</v>
      </c>
      <c r="C261" s="6">
        <v>1792</v>
      </c>
      <c r="D261" s="6">
        <v>1623</v>
      </c>
      <c r="E261" s="6"/>
      <c r="F261" s="16">
        <f t="shared" si="45"/>
        <v>1806.6666666666667</v>
      </c>
      <c r="G261" s="6"/>
      <c r="H261" s="6">
        <f t="shared" si="38"/>
        <v>622</v>
      </c>
      <c r="I261" s="6">
        <f t="shared" si="39"/>
        <v>461</v>
      </c>
      <c r="J261" s="6">
        <f t="shared" si="40"/>
        <v>292</v>
      </c>
      <c r="K261" s="6"/>
      <c r="L261" s="51">
        <f t="shared" si="35"/>
        <v>0.44974692697035429</v>
      </c>
      <c r="M261" s="51">
        <f t="shared" si="36"/>
        <v>0.34635612321562737</v>
      </c>
      <c r="N261" s="51">
        <f t="shared" si="37"/>
        <v>0.21938392186326069</v>
      </c>
      <c r="O261" s="6"/>
      <c r="P261" s="6"/>
      <c r="Q261" s="6"/>
      <c r="R261" s="6">
        <f t="shared" si="41"/>
        <v>458.33333333333348</v>
      </c>
      <c r="S261" s="6"/>
      <c r="T261" s="14">
        <f>SUM($B$2:B261)</f>
        <v>265284</v>
      </c>
      <c r="U261" s="14">
        <f>SUM($C$2:C261)</f>
        <v>265014</v>
      </c>
      <c r="V261" s="14">
        <f>SUM($D$2:D261)</f>
        <v>264828</v>
      </c>
      <c r="Z261">
        <f t="shared" si="42"/>
        <v>1.4497469269703542</v>
      </c>
      <c r="AA261">
        <f t="shared" si="43"/>
        <v>1.3463561232156274</v>
      </c>
      <c r="AB261">
        <f t="shared" si="44"/>
        <v>1.2193839218632607</v>
      </c>
    </row>
    <row r="262" spans="1:28" x14ac:dyDescent="0.25">
      <c r="A262" s="3">
        <f t="shared" si="46"/>
        <v>42628</v>
      </c>
      <c r="B262" s="6">
        <v>2196</v>
      </c>
      <c r="C262" s="6">
        <v>1855</v>
      </c>
      <c r="D262" s="6">
        <v>2021</v>
      </c>
      <c r="E262" s="6"/>
      <c r="F262" s="16">
        <f t="shared" si="45"/>
        <v>2024</v>
      </c>
      <c r="G262" s="6"/>
      <c r="H262" s="6">
        <f t="shared" si="38"/>
        <v>444</v>
      </c>
      <c r="I262" s="6">
        <f t="shared" si="39"/>
        <v>379</v>
      </c>
      <c r="J262" s="6">
        <f t="shared" si="40"/>
        <v>628</v>
      </c>
      <c r="K262" s="6"/>
      <c r="L262" s="51">
        <f t="shared" si="35"/>
        <v>0.25342465753424659</v>
      </c>
      <c r="M262" s="51">
        <f t="shared" si="36"/>
        <v>0.25677506775067749</v>
      </c>
      <c r="N262" s="51">
        <f t="shared" si="37"/>
        <v>0.45082555635319455</v>
      </c>
      <c r="O262" s="6"/>
      <c r="P262" s="6"/>
      <c r="Q262" s="6"/>
      <c r="R262" s="6">
        <f t="shared" si="41"/>
        <v>483.66666666666674</v>
      </c>
      <c r="S262" s="6"/>
      <c r="T262" s="14">
        <f>SUM($B$2:B262)</f>
        <v>267480</v>
      </c>
      <c r="U262" s="14">
        <f>SUM($C$2:C262)</f>
        <v>266869</v>
      </c>
      <c r="V262" s="14">
        <f>SUM($D$2:D262)</f>
        <v>266849</v>
      </c>
      <c r="Z262">
        <f t="shared" si="42"/>
        <v>1.2534246575342465</v>
      </c>
      <c r="AA262">
        <f t="shared" si="43"/>
        <v>1.2567750677506775</v>
      </c>
      <c r="AB262">
        <f t="shared" si="44"/>
        <v>1.4508255563531944</v>
      </c>
    </row>
    <row r="263" spans="1:28" x14ac:dyDescent="0.25">
      <c r="A263" s="3">
        <f t="shared" si="46"/>
        <v>42629</v>
      </c>
      <c r="B263" s="6">
        <v>2353</v>
      </c>
      <c r="C263" s="6">
        <v>2179</v>
      </c>
      <c r="D263" s="6">
        <v>2177</v>
      </c>
      <c r="E263" s="6"/>
      <c r="F263" s="16">
        <f t="shared" si="45"/>
        <v>2236.3333333333335</v>
      </c>
      <c r="G263" s="6"/>
      <c r="H263" s="6">
        <f t="shared" si="38"/>
        <v>759</v>
      </c>
      <c r="I263" s="6">
        <f t="shared" si="39"/>
        <v>463</v>
      </c>
      <c r="J263" s="6">
        <f t="shared" si="40"/>
        <v>419</v>
      </c>
      <c r="K263" s="6"/>
      <c r="L263" s="51">
        <f t="shared" ref="L263:L326" si="47">H263/(B256)</f>
        <v>0.47616060225846923</v>
      </c>
      <c r="M263" s="51">
        <f t="shared" ref="M263:M326" si="48">I263/(C256)</f>
        <v>0.26981351981351981</v>
      </c>
      <c r="N263" s="51">
        <f t="shared" ref="N263:N326" si="49">J263/(D256)</f>
        <v>0.23833902161547213</v>
      </c>
      <c r="O263" s="6"/>
      <c r="P263" s="6"/>
      <c r="Q263" s="6"/>
      <c r="R263" s="6">
        <f t="shared" si="41"/>
        <v>547.00000000000023</v>
      </c>
      <c r="S263" s="6"/>
      <c r="T263" s="14">
        <f>SUM($B$2:B263)</f>
        <v>269833</v>
      </c>
      <c r="U263" s="14">
        <f>SUM($C$2:C263)</f>
        <v>269048</v>
      </c>
      <c r="V263" s="14">
        <f>SUM($D$2:D263)</f>
        <v>269026</v>
      </c>
      <c r="Z263">
        <f t="shared" si="42"/>
        <v>1.4761606022584692</v>
      </c>
      <c r="AA263">
        <f t="shared" si="43"/>
        <v>1.2698135198135199</v>
      </c>
      <c r="AB263">
        <f t="shared" si="44"/>
        <v>1.2383390216154722</v>
      </c>
    </row>
    <row r="264" spans="1:28" x14ac:dyDescent="0.25">
      <c r="A264" s="3">
        <f t="shared" si="46"/>
        <v>42630</v>
      </c>
      <c r="B264" s="6">
        <v>2172</v>
      </c>
      <c r="C264" s="6">
        <v>2199</v>
      </c>
      <c r="D264" s="6">
        <v>2202</v>
      </c>
      <c r="E264" s="6"/>
      <c r="F264" s="16">
        <f t="shared" si="45"/>
        <v>2191</v>
      </c>
      <c r="G264" s="6"/>
      <c r="H264" s="6">
        <f t="shared" si="38"/>
        <v>521</v>
      </c>
      <c r="I264" s="6">
        <f t="shared" si="39"/>
        <v>613</v>
      </c>
      <c r="J264" s="6">
        <f t="shared" si="40"/>
        <v>584</v>
      </c>
      <c r="K264" s="6"/>
      <c r="L264" s="51">
        <f t="shared" si="47"/>
        <v>0.31556632344033919</v>
      </c>
      <c r="M264" s="51">
        <f t="shared" si="48"/>
        <v>0.38650693568726358</v>
      </c>
      <c r="N264" s="51">
        <f t="shared" si="49"/>
        <v>0.36093943139678614</v>
      </c>
      <c r="O264" s="6"/>
      <c r="P264" s="6"/>
      <c r="Q264" s="6"/>
      <c r="R264" s="6">
        <f t="shared" si="41"/>
        <v>572.66666666666674</v>
      </c>
      <c r="S264" s="6"/>
      <c r="T264" s="14">
        <f>SUM($B$2:B264)</f>
        <v>272005</v>
      </c>
      <c r="U264" s="14">
        <f>SUM($C$2:C264)</f>
        <v>271247</v>
      </c>
      <c r="V264" s="14">
        <f>SUM($D$2:D264)</f>
        <v>271228</v>
      </c>
      <c r="Z264">
        <f t="shared" si="42"/>
        <v>1.3155663234403392</v>
      </c>
      <c r="AA264">
        <f t="shared" si="43"/>
        <v>1.3865069356872635</v>
      </c>
      <c r="AB264">
        <f t="shared" si="44"/>
        <v>1.3609394313967862</v>
      </c>
    </row>
    <row r="265" spans="1:28" x14ac:dyDescent="0.25">
      <c r="A265" s="3">
        <f t="shared" si="46"/>
        <v>42631</v>
      </c>
      <c r="B265" s="6">
        <v>1393</v>
      </c>
      <c r="C265" s="6">
        <v>1685</v>
      </c>
      <c r="D265" s="6">
        <v>1064</v>
      </c>
      <c r="E265" s="6"/>
      <c r="F265" s="16">
        <f t="shared" si="45"/>
        <v>1380.6666666666667</v>
      </c>
      <c r="G265" s="6"/>
      <c r="H265" s="6">
        <f t="shared" ref="H265:H328" si="50">B265-B258</f>
        <v>166</v>
      </c>
      <c r="I265" s="6">
        <f t="shared" ref="I265:I328" si="51">C265-C258</f>
        <v>603</v>
      </c>
      <c r="J265" s="6">
        <f t="shared" ref="J265:J328" si="52">D265-D258</f>
        <v>243</v>
      </c>
      <c r="K265" s="6"/>
      <c r="L265" s="51">
        <f t="shared" si="47"/>
        <v>0.13528932355338225</v>
      </c>
      <c r="M265" s="51">
        <f t="shared" si="48"/>
        <v>0.55730129390018479</v>
      </c>
      <c r="N265" s="51">
        <f t="shared" si="49"/>
        <v>0.29598051157125455</v>
      </c>
      <c r="O265" s="6"/>
      <c r="P265" s="6"/>
      <c r="Q265" s="6"/>
      <c r="R265" s="6">
        <f t="shared" ref="R265:R328" si="53">F265-F258</f>
        <v>337.33333333333348</v>
      </c>
      <c r="S265" s="6"/>
      <c r="T265" s="14">
        <f>SUM($B$2:B265)</f>
        <v>273398</v>
      </c>
      <c r="U265" s="14">
        <f>SUM($C$2:C265)</f>
        <v>272932</v>
      </c>
      <c r="V265" s="14">
        <f>SUM($D$2:D265)</f>
        <v>272292</v>
      </c>
      <c r="Z265">
        <f t="shared" si="42"/>
        <v>1.1352893235533823</v>
      </c>
      <c r="AA265">
        <f t="shared" si="43"/>
        <v>1.5573012939001849</v>
      </c>
      <c r="AB265">
        <f t="shared" si="44"/>
        <v>1.2959805115712546</v>
      </c>
    </row>
    <row r="266" spans="1:28" x14ac:dyDescent="0.25">
      <c r="A266" s="3">
        <f t="shared" si="46"/>
        <v>42632</v>
      </c>
      <c r="B266" s="6">
        <v>690</v>
      </c>
      <c r="C266" s="6">
        <v>1033</v>
      </c>
      <c r="D266" s="6">
        <v>1169</v>
      </c>
      <c r="E266" s="6"/>
      <c r="F266" s="16">
        <f t="shared" si="45"/>
        <v>964</v>
      </c>
      <c r="G266" s="6"/>
      <c r="H266" s="6">
        <f t="shared" si="50"/>
        <v>-69</v>
      </c>
      <c r="I266" s="6">
        <f t="shared" si="51"/>
        <v>113</v>
      </c>
      <c r="J266" s="6">
        <f t="shared" si="52"/>
        <v>417</v>
      </c>
      <c r="K266" s="6"/>
      <c r="L266" s="51">
        <f t="shared" si="47"/>
        <v>-9.0909090909090912E-2</v>
      </c>
      <c r="M266" s="51">
        <f t="shared" si="48"/>
        <v>0.12282608695652174</v>
      </c>
      <c r="N266" s="51">
        <f t="shared" si="49"/>
        <v>0.55452127659574468</v>
      </c>
      <c r="O266" s="6"/>
      <c r="P266" s="6"/>
      <c r="Q266" s="6"/>
      <c r="R266" s="6">
        <f t="shared" si="53"/>
        <v>153.66666666666663</v>
      </c>
      <c r="S266" s="6"/>
      <c r="T266" s="14">
        <f>SUM($B$2:B266)</f>
        <v>274088</v>
      </c>
      <c r="U266" s="14">
        <f>SUM($C$2:C266)</f>
        <v>273965</v>
      </c>
      <c r="V266" s="14">
        <f>SUM($D$2:D266)</f>
        <v>273461</v>
      </c>
      <c r="Z266">
        <f t="shared" si="42"/>
        <v>0.90909090909090906</v>
      </c>
      <c r="AA266">
        <f t="shared" si="43"/>
        <v>1.1228260869565216</v>
      </c>
      <c r="AB266">
        <f t="shared" si="44"/>
        <v>1.5545212765957446</v>
      </c>
    </row>
    <row r="267" spans="1:28" x14ac:dyDescent="0.25">
      <c r="A267" s="3">
        <f t="shared" si="46"/>
        <v>42633</v>
      </c>
      <c r="B267" s="6">
        <v>1656</v>
      </c>
      <c r="C267" s="6">
        <v>1595</v>
      </c>
      <c r="D267" s="6">
        <v>2074</v>
      </c>
      <c r="E267" s="6"/>
      <c r="F267" s="16">
        <f t="shared" si="45"/>
        <v>1775</v>
      </c>
      <c r="G267" s="6"/>
      <c r="H267" s="6">
        <f t="shared" si="50"/>
        <v>175</v>
      </c>
      <c r="I267" s="6">
        <f t="shared" si="51"/>
        <v>110</v>
      </c>
      <c r="J267" s="6">
        <f t="shared" si="52"/>
        <v>151</v>
      </c>
      <c r="K267" s="6"/>
      <c r="L267" s="51">
        <f t="shared" si="47"/>
        <v>0.11816340310600945</v>
      </c>
      <c r="M267" s="51">
        <f t="shared" si="48"/>
        <v>7.407407407407407E-2</v>
      </c>
      <c r="N267" s="51">
        <f t="shared" si="49"/>
        <v>7.8523140925637031E-2</v>
      </c>
      <c r="O267" s="6"/>
      <c r="P267" s="6"/>
      <c r="Q267" s="6"/>
      <c r="R267" s="6">
        <f t="shared" si="53"/>
        <v>145.33333333333326</v>
      </c>
      <c r="S267" s="6"/>
      <c r="T267" s="14">
        <f>SUM($B$2:B267)</f>
        <v>275744</v>
      </c>
      <c r="U267" s="14">
        <f>SUM($C$2:C267)</f>
        <v>275560</v>
      </c>
      <c r="V267" s="14">
        <f>SUM($D$2:D267)</f>
        <v>275535</v>
      </c>
      <c r="Z267">
        <f t="shared" si="42"/>
        <v>1.1181634031060095</v>
      </c>
      <c r="AA267">
        <f t="shared" si="43"/>
        <v>1.0740740740740742</v>
      </c>
      <c r="AB267">
        <f t="shared" si="44"/>
        <v>1.0785231409256371</v>
      </c>
    </row>
    <row r="268" spans="1:28" x14ac:dyDescent="0.25">
      <c r="A268" s="3">
        <f t="shared" si="46"/>
        <v>42634</v>
      </c>
      <c r="B268" s="6">
        <v>1813</v>
      </c>
      <c r="C268" s="6">
        <v>1852</v>
      </c>
      <c r="D268" s="6">
        <v>1625</v>
      </c>
      <c r="E268" s="6"/>
      <c r="F268" s="16">
        <f t="shared" si="45"/>
        <v>1763.3333333333333</v>
      </c>
      <c r="G268" s="6"/>
      <c r="H268" s="6">
        <f t="shared" si="50"/>
        <v>-192</v>
      </c>
      <c r="I268" s="6">
        <f t="shared" si="51"/>
        <v>60</v>
      </c>
      <c r="J268" s="6">
        <f t="shared" si="52"/>
        <v>2</v>
      </c>
      <c r="K268" s="6"/>
      <c r="L268" s="51">
        <f t="shared" si="47"/>
        <v>-9.5760598503740649E-2</v>
      </c>
      <c r="M268" s="51">
        <f t="shared" si="48"/>
        <v>3.3482142857142856E-2</v>
      </c>
      <c r="N268" s="51">
        <f t="shared" si="49"/>
        <v>1.2322858903265558E-3</v>
      </c>
      <c r="O268" s="6"/>
      <c r="P268" s="6"/>
      <c r="Q268" s="6"/>
      <c r="R268" s="6">
        <f t="shared" si="53"/>
        <v>-43.333333333333485</v>
      </c>
      <c r="S268" s="6"/>
      <c r="T268" s="14">
        <f>SUM($B$2:B268)</f>
        <v>277557</v>
      </c>
      <c r="U268" s="14">
        <f>SUM($C$2:C268)</f>
        <v>277412</v>
      </c>
      <c r="V268" s="14">
        <f>SUM($D$2:D268)</f>
        <v>277160</v>
      </c>
      <c r="Z268">
        <f t="shared" si="42"/>
        <v>0.90423940149625937</v>
      </c>
      <c r="AA268">
        <f t="shared" si="43"/>
        <v>1.0334821428571428</v>
      </c>
      <c r="AB268">
        <f t="shared" si="44"/>
        <v>1.0012322858903266</v>
      </c>
    </row>
    <row r="269" spans="1:28" x14ac:dyDescent="0.25">
      <c r="A269" s="3">
        <f t="shared" si="46"/>
        <v>42635</v>
      </c>
      <c r="B269" s="6">
        <v>2207</v>
      </c>
      <c r="C269" s="6">
        <v>1613</v>
      </c>
      <c r="D269" s="6">
        <v>2029</v>
      </c>
      <c r="E269" s="6"/>
      <c r="F269" s="16">
        <f t="shared" si="45"/>
        <v>1949.6666666666667</v>
      </c>
      <c r="G269" s="6"/>
      <c r="H269" s="6">
        <f t="shared" si="50"/>
        <v>11</v>
      </c>
      <c r="I269" s="6">
        <f t="shared" si="51"/>
        <v>-242</v>
      </c>
      <c r="J269" s="6">
        <f t="shared" si="52"/>
        <v>8</v>
      </c>
      <c r="K269" s="6"/>
      <c r="L269" s="51">
        <f t="shared" si="47"/>
        <v>5.0091074681238613E-3</v>
      </c>
      <c r="M269" s="51">
        <f t="shared" si="48"/>
        <v>-0.13045822102425875</v>
      </c>
      <c r="N269" s="51">
        <f t="shared" si="49"/>
        <v>3.9584364176150424E-3</v>
      </c>
      <c r="O269" s="6"/>
      <c r="P269" s="6"/>
      <c r="Q269" s="6"/>
      <c r="R269" s="6">
        <f t="shared" si="53"/>
        <v>-74.333333333333258</v>
      </c>
      <c r="S269" s="6"/>
      <c r="T269" s="14">
        <f>SUM($B$2:B269)</f>
        <v>279764</v>
      </c>
      <c r="U269" s="14">
        <f>SUM($C$2:C269)</f>
        <v>279025</v>
      </c>
      <c r="V269" s="14">
        <f>SUM($D$2:D269)</f>
        <v>279189</v>
      </c>
      <c r="Z269">
        <f t="shared" si="42"/>
        <v>1.0050091074681238</v>
      </c>
      <c r="AA269">
        <f t="shared" si="43"/>
        <v>0.86954177897574125</v>
      </c>
      <c r="AB269">
        <f t="shared" si="44"/>
        <v>1.0039584364176151</v>
      </c>
    </row>
    <row r="270" spans="1:28" x14ac:dyDescent="0.25">
      <c r="A270" s="3">
        <f t="shared" si="46"/>
        <v>42636</v>
      </c>
      <c r="B270" s="6">
        <v>2396</v>
      </c>
      <c r="C270" s="6">
        <v>2321</v>
      </c>
      <c r="D270" s="6">
        <v>2140</v>
      </c>
      <c r="E270" s="6"/>
      <c r="F270" s="16">
        <f t="shared" si="45"/>
        <v>2285.6666666666665</v>
      </c>
      <c r="G270" s="6"/>
      <c r="H270" s="6">
        <f t="shared" si="50"/>
        <v>43</v>
      </c>
      <c r="I270" s="6">
        <f t="shared" si="51"/>
        <v>142</v>
      </c>
      <c r="J270" s="6">
        <f t="shared" si="52"/>
        <v>-37</v>
      </c>
      <c r="K270" s="6"/>
      <c r="L270" s="51">
        <f t="shared" si="47"/>
        <v>1.827454313642159E-2</v>
      </c>
      <c r="M270" s="51">
        <f t="shared" si="48"/>
        <v>6.516750803120698E-2</v>
      </c>
      <c r="N270" s="51">
        <f t="shared" si="49"/>
        <v>-1.6995865870463943E-2</v>
      </c>
      <c r="O270" s="6"/>
      <c r="P270" s="6"/>
      <c r="Q270" s="6"/>
      <c r="R270" s="6">
        <f t="shared" si="53"/>
        <v>49.33333333333303</v>
      </c>
      <c r="S270" s="6"/>
      <c r="T270" s="14">
        <f>SUM($B$2:B270)</f>
        <v>282160</v>
      </c>
      <c r="U270" s="14">
        <f>SUM($C$2:C270)</f>
        <v>281346</v>
      </c>
      <c r="V270" s="14">
        <f>SUM($D$2:D270)</f>
        <v>281329</v>
      </c>
      <c r="Z270">
        <f t="shared" si="42"/>
        <v>1.0182745431364215</v>
      </c>
      <c r="AA270">
        <f t="shared" si="43"/>
        <v>1.0651675080312071</v>
      </c>
      <c r="AB270">
        <f t="shared" si="44"/>
        <v>0.98300413412953602</v>
      </c>
    </row>
    <row r="271" spans="1:28" x14ac:dyDescent="0.25">
      <c r="A271" s="3">
        <f t="shared" si="46"/>
        <v>42637</v>
      </c>
      <c r="B271" s="6">
        <v>2329</v>
      </c>
      <c r="C271" s="6">
        <v>2366</v>
      </c>
      <c r="D271" s="6">
        <v>2361</v>
      </c>
      <c r="E271" s="6"/>
      <c r="F271" s="16">
        <f t="shared" si="45"/>
        <v>2352</v>
      </c>
      <c r="G271" s="6"/>
      <c r="H271" s="6">
        <f t="shared" si="50"/>
        <v>157</v>
      </c>
      <c r="I271" s="6">
        <f t="shared" si="51"/>
        <v>167</v>
      </c>
      <c r="J271" s="6">
        <f t="shared" si="52"/>
        <v>159</v>
      </c>
      <c r="K271" s="6"/>
      <c r="L271" s="51">
        <f t="shared" si="47"/>
        <v>7.2283609576427252E-2</v>
      </c>
      <c r="M271" s="51">
        <f t="shared" si="48"/>
        <v>7.5943610732150973E-2</v>
      </c>
      <c r="N271" s="51">
        <f t="shared" si="49"/>
        <v>7.2207084468664848E-2</v>
      </c>
      <c r="O271" s="6"/>
      <c r="P271" s="6"/>
      <c r="Q271" s="6"/>
      <c r="R271" s="6">
        <f t="shared" si="53"/>
        <v>161</v>
      </c>
      <c r="S271" s="6"/>
      <c r="T271" s="14">
        <f>SUM($B$2:B271)</f>
        <v>284489</v>
      </c>
      <c r="U271" s="14">
        <f>SUM($C$2:C271)</f>
        <v>283712</v>
      </c>
      <c r="V271" s="14">
        <f>SUM($D$2:D271)</f>
        <v>283690</v>
      </c>
      <c r="Z271">
        <f t="shared" si="42"/>
        <v>1.0722836095764272</v>
      </c>
      <c r="AA271">
        <f t="shared" si="43"/>
        <v>1.0759436107321509</v>
      </c>
      <c r="AB271">
        <f t="shared" si="44"/>
        <v>1.0722070844686649</v>
      </c>
    </row>
    <row r="272" spans="1:28" x14ac:dyDescent="0.25">
      <c r="A272" s="28">
        <f t="shared" si="46"/>
        <v>42638</v>
      </c>
      <c r="B272" s="30">
        <v>1787</v>
      </c>
      <c r="C272" s="30">
        <v>1314</v>
      </c>
      <c r="D272" s="30">
        <v>1319</v>
      </c>
      <c r="E272" s="30"/>
      <c r="F272" s="29">
        <f t="shared" si="45"/>
        <v>1473.3333333333333</v>
      </c>
      <c r="G272" s="30"/>
      <c r="H272" s="30">
        <f t="shared" si="50"/>
        <v>394</v>
      </c>
      <c r="I272" s="30">
        <f t="shared" si="51"/>
        <v>-371</v>
      </c>
      <c r="J272" s="30">
        <f t="shared" si="52"/>
        <v>255</v>
      </c>
      <c r="K272" s="30"/>
      <c r="L272" s="52">
        <f t="shared" si="47"/>
        <v>0.28284278535534818</v>
      </c>
      <c r="M272" s="52">
        <f t="shared" si="48"/>
        <v>-0.2201780415430267</v>
      </c>
      <c r="N272" s="52">
        <f t="shared" si="49"/>
        <v>0.23966165413533835</v>
      </c>
      <c r="O272" s="30"/>
      <c r="P272" s="30"/>
      <c r="Q272" s="30"/>
      <c r="R272" s="30">
        <f t="shared" si="53"/>
        <v>92.666666666666515</v>
      </c>
      <c r="S272" s="30"/>
      <c r="T272" s="43">
        <f>SUM($B$2:B272)</f>
        <v>286276</v>
      </c>
      <c r="U272" s="43">
        <f>SUM($C$2:C272)</f>
        <v>285026</v>
      </c>
      <c r="V272" s="43">
        <f>SUM($D$2:D272)</f>
        <v>285009</v>
      </c>
      <c r="Z272">
        <f t="shared" ref="Z272:Z335" si="54">IF(ISERROR(B272/B265),1,B272/B265)</f>
        <v>1.2828427853553481</v>
      </c>
      <c r="AA272">
        <f t="shared" ref="AA272:AA335" si="55">IF(ISERROR(C272/C265),1,C272/C265)</f>
        <v>0.77982195845697333</v>
      </c>
      <c r="AB272">
        <f t="shared" ref="AB272:AB335" si="56">IF(ISERROR(D272/D265),1,D272/D265)</f>
        <v>1.2396616541353382</v>
      </c>
    </row>
    <row r="273" spans="1:28" x14ac:dyDescent="0.25">
      <c r="A273" s="28">
        <f t="shared" si="46"/>
        <v>42639</v>
      </c>
      <c r="B273" s="30">
        <v>874</v>
      </c>
      <c r="C273" s="30">
        <v>1313</v>
      </c>
      <c r="D273" s="30">
        <v>1313</v>
      </c>
      <c r="E273" s="30"/>
      <c r="F273" s="29">
        <f t="shared" si="45"/>
        <v>1166.6666666666667</v>
      </c>
      <c r="G273" s="30"/>
      <c r="H273" s="30">
        <f t="shared" si="50"/>
        <v>184</v>
      </c>
      <c r="I273" s="30">
        <f t="shared" si="51"/>
        <v>280</v>
      </c>
      <c r="J273" s="30">
        <f t="shared" si="52"/>
        <v>144</v>
      </c>
      <c r="K273" s="30"/>
      <c r="L273" s="52">
        <f t="shared" si="47"/>
        <v>0.26666666666666666</v>
      </c>
      <c r="M273" s="52">
        <f t="shared" si="48"/>
        <v>0.27105517909002902</v>
      </c>
      <c r="N273" s="52">
        <f t="shared" si="49"/>
        <v>0.12318220701454234</v>
      </c>
      <c r="O273" s="30"/>
      <c r="P273" s="30"/>
      <c r="Q273" s="30"/>
      <c r="R273" s="30">
        <f t="shared" si="53"/>
        <v>202.66666666666674</v>
      </c>
      <c r="S273" s="30"/>
      <c r="T273" s="43">
        <f>SUM($B$2:B273)</f>
        <v>287150</v>
      </c>
      <c r="U273" s="43">
        <f>SUM($C$2:C273)</f>
        <v>286339</v>
      </c>
      <c r="V273" s="43">
        <f>SUM($D$2:D273)</f>
        <v>286322</v>
      </c>
      <c r="Z273">
        <f t="shared" si="54"/>
        <v>1.2666666666666666</v>
      </c>
      <c r="AA273">
        <f t="shared" si="55"/>
        <v>1.2710551790900291</v>
      </c>
      <c r="AB273">
        <f t="shared" si="56"/>
        <v>1.1231822070145423</v>
      </c>
    </row>
    <row r="274" spans="1:28" x14ac:dyDescent="0.25">
      <c r="A274" s="3">
        <f t="shared" si="46"/>
        <v>42640</v>
      </c>
      <c r="B274" s="6">
        <v>1822</v>
      </c>
      <c r="C274" s="6">
        <v>2292</v>
      </c>
      <c r="D274" s="6">
        <v>2280</v>
      </c>
      <c r="E274" s="6"/>
      <c r="F274" s="16">
        <f t="shared" si="45"/>
        <v>2131.3333333333335</v>
      </c>
      <c r="G274" s="6"/>
      <c r="H274" s="6">
        <f t="shared" si="50"/>
        <v>166</v>
      </c>
      <c r="I274" s="6">
        <f t="shared" si="51"/>
        <v>697</v>
      </c>
      <c r="J274" s="6">
        <f t="shared" si="52"/>
        <v>206</v>
      </c>
      <c r="K274" s="6"/>
      <c r="L274" s="51">
        <f t="shared" si="47"/>
        <v>0.10024154589371981</v>
      </c>
      <c r="M274" s="51">
        <f t="shared" si="48"/>
        <v>0.43699059561128528</v>
      </c>
      <c r="N274" s="51">
        <f t="shared" si="49"/>
        <v>9.932497589199614E-2</v>
      </c>
      <c r="O274" s="6"/>
      <c r="P274" s="6"/>
      <c r="Q274" s="6"/>
      <c r="R274" s="6">
        <f t="shared" si="53"/>
        <v>356.33333333333348</v>
      </c>
      <c r="S274" s="6"/>
      <c r="T274" s="14">
        <f>SUM($B$2:B274)</f>
        <v>288972</v>
      </c>
      <c r="U274" s="14">
        <f>SUM($C$2:C274)</f>
        <v>288631</v>
      </c>
      <c r="V274" s="14">
        <f>SUM($D$2:D274)</f>
        <v>288602</v>
      </c>
      <c r="Z274">
        <f t="shared" si="54"/>
        <v>1.1002415458937198</v>
      </c>
      <c r="AA274">
        <f t="shared" si="55"/>
        <v>1.4369905956112852</v>
      </c>
      <c r="AB274">
        <f t="shared" si="56"/>
        <v>1.0993249758919961</v>
      </c>
    </row>
    <row r="275" spans="1:28" x14ac:dyDescent="0.25">
      <c r="A275" s="3">
        <f t="shared" si="46"/>
        <v>42641</v>
      </c>
      <c r="B275" s="6">
        <v>2169</v>
      </c>
      <c r="C275" s="6">
        <v>1840</v>
      </c>
      <c r="D275" s="6">
        <v>1848</v>
      </c>
      <c r="E275" s="6"/>
      <c r="F275" s="16">
        <f t="shared" si="45"/>
        <v>1952.3333333333333</v>
      </c>
      <c r="G275" s="6"/>
      <c r="H275" s="6">
        <f t="shared" si="50"/>
        <v>356</v>
      </c>
      <c r="I275" s="6">
        <f t="shared" si="51"/>
        <v>-12</v>
      </c>
      <c r="J275" s="6">
        <f t="shared" si="52"/>
        <v>223</v>
      </c>
      <c r="K275" s="6"/>
      <c r="L275" s="51">
        <f t="shared" si="47"/>
        <v>0.19635962493105349</v>
      </c>
      <c r="M275" s="51">
        <f t="shared" si="48"/>
        <v>-6.4794816414686825E-3</v>
      </c>
      <c r="N275" s="51">
        <f t="shared" si="49"/>
        <v>0.13723076923076924</v>
      </c>
      <c r="O275" s="6"/>
      <c r="P275" s="6"/>
      <c r="Q275" s="6"/>
      <c r="R275" s="6">
        <f t="shared" si="53"/>
        <v>189</v>
      </c>
      <c r="S275" s="6"/>
      <c r="T275" s="14">
        <f>SUM($B$2:B275)</f>
        <v>291141</v>
      </c>
      <c r="U275" s="14">
        <f>SUM($C$2:C275)</f>
        <v>290471</v>
      </c>
      <c r="V275" s="14">
        <f>SUM($D$2:D275)</f>
        <v>290450</v>
      </c>
      <c r="Z275">
        <f t="shared" si="54"/>
        <v>1.1963596249310535</v>
      </c>
      <c r="AA275">
        <f t="shared" si="55"/>
        <v>0.99352051835853128</v>
      </c>
      <c r="AB275">
        <f t="shared" si="56"/>
        <v>1.1372307692307693</v>
      </c>
    </row>
    <row r="276" spans="1:28" x14ac:dyDescent="0.25">
      <c r="A276" s="3">
        <f t="shared" si="46"/>
        <v>42642</v>
      </c>
      <c r="B276" s="6">
        <v>2735</v>
      </c>
      <c r="C276" s="6">
        <v>2442</v>
      </c>
      <c r="D276" s="6">
        <v>2445</v>
      </c>
      <c r="E276" s="6"/>
      <c r="F276" s="16">
        <f t="shared" si="45"/>
        <v>2540.6666666666665</v>
      </c>
      <c r="G276" s="6"/>
      <c r="H276" s="6">
        <f t="shared" si="50"/>
        <v>528</v>
      </c>
      <c r="I276" s="6">
        <f t="shared" si="51"/>
        <v>829</v>
      </c>
      <c r="J276" s="6">
        <f t="shared" si="52"/>
        <v>416</v>
      </c>
      <c r="K276" s="6"/>
      <c r="L276" s="51">
        <f t="shared" si="47"/>
        <v>0.23923878568192117</v>
      </c>
      <c r="M276" s="51">
        <f t="shared" si="48"/>
        <v>0.51394916305021698</v>
      </c>
      <c r="N276" s="51">
        <f t="shared" si="49"/>
        <v>0.20502710694923607</v>
      </c>
      <c r="O276" s="6"/>
      <c r="P276" s="6"/>
      <c r="Q276" s="6"/>
      <c r="R276" s="6">
        <f t="shared" si="53"/>
        <v>590.99999999999977</v>
      </c>
      <c r="S276" s="6"/>
      <c r="T276" s="14">
        <f>SUM($B$2:B276)</f>
        <v>293876</v>
      </c>
      <c r="U276" s="14">
        <f>SUM($C$2:C276)</f>
        <v>292913</v>
      </c>
      <c r="V276" s="14">
        <f>SUM($D$2:D276)</f>
        <v>292895</v>
      </c>
      <c r="Z276">
        <f t="shared" si="54"/>
        <v>1.2392387856819211</v>
      </c>
      <c r="AA276">
        <f t="shared" si="55"/>
        <v>1.5139491630502171</v>
      </c>
      <c r="AB276">
        <f t="shared" si="56"/>
        <v>1.205027106949236</v>
      </c>
    </row>
    <row r="277" spans="1:28" x14ac:dyDescent="0.25">
      <c r="A277" s="3">
        <f t="shared" si="46"/>
        <v>42643</v>
      </c>
      <c r="B277" s="6">
        <v>2927</v>
      </c>
      <c r="C277" s="6">
        <v>2626</v>
      </c>
      <c r="D277" s="6">
        <v>2619</v>
      </c>
      <c r="E277" s="6"/>
      <c r="F277" s="16">
        <f t="shared" si="45"/>
        <v>2724</v>
      </c>
      <c r="G277" s="6"/>
      <c r="H277" s="6">
        <f t="shared" si="50"/>
        <v>531</v>
      </c>
      <c r="I277" s="6">
        <f t="shared" si="51"/>
        <v>305</v>
      </c>
      <c r="J277" s="6">
        <f t="shared" si="52"/>
        <v>479</v>
      </c>
      <c r="K277" s="6"/>
      <c r="L277" s="51">
        <f t="shared" si="47"/>
        <v>0.22161936560934892</v>
      </c>
      <c r="M277" s="51">
        <f t="shared" si="48"/>
        <v>0.13140887548470487</v>
      </c>
      <c r="N277" s="51">
        <f t="shared" si="49"/>
        <v>0.22383177570093457</v>
      </c>
      <c r="O277" s="6"/>
      <c r="P277" s="6"/>
      <c r="Q277" s="6"/>
      <c r="R277" s="6">
        <f t="shared" si="53"/>
        <v>438.33333333333348</v>
      </c>
      <c r="S277" s="6"/>
      <c r="T277" s="14">
        <f>SUM($B$2:B277)</f>
        <v>296803</v>
      </c>
      <c r="U277" s="14">
        <f>SUM($C$2:C277)</f>
        <v>295539</v>
      </c>
      <c r="V277" s="14">
        <f>SUM($D$2:D277)</f>
        <v>295514</v>
      </c>
      <c r="Z277">
        <f t="shared" si="54"/>
        <v>1.2216193656093488</v>
      </c>
      <c r="AA277">
        <f t="shared" si="55"/>
        <v>1.1314088754847049</v>
      </c>
      <c r="AB277">
        <f t="shared" si="56"/>
        <v>1.2238317757009345</v>
      </c>
    </row>
    <row r="278" spans="1:28" x14ac:dyDescent="0.25">
      <c r="A278" s="3">
        <f t="shared" si="46"/>
        <v>42644</v>
      </c>
      <c r="B278" s="6">
        <v>2919</v>
      </c>
      <c r="C278" s="6">
        <v>2835</v>
      </c>
      <c r="D278" s="6">
        <v>2833</v>
      </c>
      <c r="E278" s="6"/>
      <c r="F278" s="16">
        <f t="shared" si="45"/>
        <v>2862.3333333333335</v>
      </c>
      <c r="G278" s="6"/>
      <c r="H278" s="6">
        <f t="shared" si="50"/>
        <v>590</v>
      </c>
      <c r="I278" s="6">
        <f t="shared" si="51"/>
        <v>469</v>
      </c>
      <c r="J278" s="6">
        <f t="shared" si="52"/>
        <v>472</v>
      </c>
      <c r="K278" s="6"/>
      <c r="L278" s="51">
        <f t="shared" si="47"/>
        <v>0.25332760841562901</v>
      </c>
      <c r="M278" s="51">
        <f t="shared" si="48"/>
        <v>0.19822485207100593</v>
      </c>
      <c r="N278" s="51">
        <f t="shared" si="49"/>
        <v>0.1999152901313003</v>
      </c>
      <c r="O278" s="6"/>
      <c r="P278" s="6"/>
      <c r="Q278" s="6"/>
      <c r="R278" s="6">
        <f t="shared" si="53"/>
        <v>510.33333333333348</v>
      </c>
      <c r="S278" s="6"/>
      <c r="T278" s="14">
        <f>SUM($B$2:B278)</f>
        <v>299722</v>
      </c>
      <c r="U278" s="14">
        <f>SUM($C$2:C278)</f>
        <v>298374</v>
      </c>
      <c r="V278" s="14">
        <f>SUM($D$2:D278)</f>
        <v>298347</v>
      </c>
      <c r="Z278">
        <f t="shared" si="54"/>
        <v>1.2533276084156291</v>
      </c>
      <c r="AA278">
        <f t="shared" si="55"/>
        <v>1.1982248520710059</v>
      </c>
      <c r="AB278">
        <f t="shared" si="56"/>
        <v>1.1999152901313004</v>
      </c>
    </row>
    <row r="279" spans="1:28" x14ac:dyDescent="0.25">
      <c r="A279" s="28">
        <f t="shared" si="46"/>
        <v>42645</v>
      </c>
      <c r="B279" s="30">
        <v>2201</v>
      </c>
      <c r="C279" s="30">
        <v>1653</v>
      </c>
      <c r="D279" s="30">
        <v>1665</v>
      </c>
      <c r="E279" s="30"/>
      <c r="F279" s="29">
        <f t="shared" si="45"/>
        <v>1839.6666666666667</v>
      </c>
      <c r="G279" s="30"/>
      <c r="H279" s="30">
        <f t="shared" si="50"/>
        <v>414</v>
      </c>
      <c r="I279" s="30">
        <f t="shared" si="51"/>
        <v>339</v>
      </c>
      <c r="J279" s="30">
        <f t="shared" si="52"/>
        <v>346</v>
      </c>
      <c r="K279" s="30"/>
      <c r="L279" s="52">
        <f t="shared" si="47"/>
        <v>0.23167319529938443</v>
      </c>
      <c r="M279" s="52">
        <f t="shared" si="48"/>
        <v>0.25799086757990869</v>
      </c>
      <c r="N279" s="52">
        <f t="shared" si="49"/>
        <v>0.26231993934799092</v>
      </c>
      <c r="O279" s="30"/>
      <c r="P279" s="30"/>
      <c r="Q279" s="30"/>
      <c r="R279" s="30">
        <f t="shared" si="53"/>
        <v>366.33333333333348</v>
      </c>
      <c r="S279" s="30"/>
      <c r="T279" s="43">
        <f>SUM($B$2:B279)</f>
        <v>301923</v>
      </c>
      <c r="U279" s="43">
        <f>SUM($C$2:C279)</f>
        <v>300027</v>
      </c>
      <c r="V279" s="43">
        <f>SUM($D$2:D279)</f>
        <v>300012</v>
      </c>
      <c r="Z279">
        <f t="shared" si="54"/>
        <v>1.2316731952993845</v>
      </c>
      <c r="AA279">
        <f t="shared" si="55"/>
        <v>1.2579908675799087</v>
      </c>
      <c r="AB279">
        <f t="shared" si="56"/>
        <v>1.2623199393479909</v>
      </c>
    </row>
    <row r="280" spans="1:28" x14ac:dyDescent="0.25">
      <c r="A280" s="28">
        <f t="shared" si="46"/>
        <v>42646</v>
      </c>
      <c r="B280" s="30">
        <v>1153</v>
      </c>
      <c r="C280" s="30">
        <v>1546</v>
      </c>
      <c r="D280" s="30">
        <v>1543</v>
      </c>
      <c r="E280" s="30"/>
      <c r="F280" s="29">
        <f t="shared" si="45"/>
        <v>1414</v>
      </c>
      <c r="G280" s="30"/>
      <c r="H280" s="30">
        <f t="shared" si="50"/>
        <v>279</v>
      </c>
      <c r="I280" s="30">
        <f t="shared" si="51"/>
        <v>233</v>
      </c>
      <c r="J280" s="30">
        <f t="shared" si="52"/>
        <v>230</v>
      </c>
      <c r="K280" s="30"/>
      <c r="L280" s="52">
        <f t="shared" si="47"/>
        <v>0.31922196796338675</v>
      </c>
      <c r="M280" s="52">
        <f t="shared" si="48"/>
        <v>0.17745620715917745</v>
      </c>
      <c r="N280" s="52">
        <f t="shared" si="49"/>
        <v>0.17517136329017516</v>
      </c>
      <c r="O280" s="30"/>
      <c r="P280" s="30"/>
      <c r="Q280" s="30"/>
      <c r="R280" s="30">
        <f t="shared" si="53"/>
        <v>247.33333333333326</v>
      </c>
      <c r="S280" s="30"/>
      <c r="T280" s="43">
        <f>SUM($B$2:B280)</f>
        <v>303076</v>
      </c>
      <c r="U280" s="43">
        <f>SUM($C$2:C280)</f>
        <v>301573</v>
      </c>
      <c r="V280" s="43">
        <f>SUM($D$2:D280)</f>
        <v>301555</v>
      </c>
      <c r="Z280">
        <f t="shared" si="54"/>
        <v>1.3192219679633868</v>
      </c>
      <c r="AA280">
        <f t="shared" si="55"/>
        <v>1.1774562071591774</v>
      </c>
      <c r="AB280">
        <f t="shared" si="56"/>
        <v>1.1751713632901752</v>
      </c>
    </row>
    <row r="281" spans="1:28" x14ac:dyDescent="0.25">
      <c r="A281" s="3">
        <f t="shared" si="46"/>
        <v>42647</v>
      </c>
      <c r="B281" s="6">
        <v>2411</v>
      </c>
      <c r="C281" s="6">
        <v>3100</v>
      </c>
      <c r="D281" s="6">
        <v>3086</v>
      </c>
      <c r="E281" s="6"/>
      <c r="F281" s="16">
        <f t="shared" si="45"/>
        <v>2865.6666666666665</v>
      </c>
      <c r="G281" s="6"/>
      <c r="H281" s="6">
        <f t="shared" si="50"/>
        <v>589</v>
      </c>
      <c r="I281" s="6">
        <f t="shared" si="51"/>
        <v>808</v>
      </c>
      <c r="J281" s="6">
        <f t="shared" si="52"/>
        <v>806</v>
      </c>
      <c r="K281" s="6"/>
      <c r="L281" s="51">
        <f t="shared" si="47"/>
        <v>0.32327113062568608</v>
      </c>
      <c r="M281" s="51">
        <f t="shared" si="48"/>
        <v>0.35253054101221643</v>
      </c>
      <c r="N281" s="51">
        <f t="shared" si="49"/>
        <v>0.35350877192982455</v>
      </c>
      <c r="O281" s="6"/>
      <c r="P281" s="6"/>
      <c r="Q281" s="6"/>
      <c r="R281" s="6">
        <f t="shared" si="53"/>
        <v>734.33333333333303</v>
      </c>
      <c r="S281" s="6"/>
      <c r="T281" s="14">
        <f>SUM($B$2:B281)</f>
        <v>305487</v>
      </c>
      <c r="U281" s="14">
        <f>SUM($C$2:C281)</f>
        <v>304673</v>
      </c>
      <c r="V281" s="14">
        <f>SUM($D$2:D281)</f>
        <v>304641</v>
      </c>
      <c r="Z281">
        <f t="shared" si="54"/>
        <v>1.3232711306256861</v>
      </c>
      <c r="AA281">
        <f t="shared" si="55"/>
        <v>1.3525305410122164</v>
      </c>
      <c r="AB281">
        <f t="shared" si="56"/>
        <v>1.3535087719298247</v>
      </c>
    </row>
    <row r="282" spans="1:28" x14ac:dyDescent="0.25">
      <c r="A282" s="3">
        <f t="shared" si="46"/>
        <v>42648</v>
      </c>
      <c r="B282" s="6">
        <v>3588</v>
      </c>
      <c r="C282" s="6">
        <v>2454</v>
      </c>
      <c r="D282" s="6">
        <v>2462</v>
      </c>
      <c r="E282" s="6"/>
      <c r="F282" s="16">
        <f t="shared" si="45"/>
        <v>2834.6666666666665</v>
      </c>
      <c r="G282" s="6"/>
      <c r="H282" s="6">
        <f t="shared" si="50"/>
        <v>1419</v>
      </c>
      <c r="I282" s="6">
        <f t="shared" si="51"/>
        <v>614</v>
      </c>
      <c r="J282" s="6">
        <f t="shared" si="52"/>
        <v>614</v>
      </c>
      <c r="K282" s="6"/>
      <c r="L282" s="51">
        <f t="shared" si="47"/>
        <v>0.65421853388658369</v>
      </c>
      <c r="M282" s="51">
        <f t="shared" si="48"/>
        <v>0.33369565217391306</v>
      </c>
      <c r="N282" s="51">
        <f t="shared" si="49"/>
        <v>0.33225108225108224</v>
      </c>
      <c r="O282" s="6"/>
      <c r="P282" s="6"/>
      <c r="Q282" s="6"/>
      <c r="R282" s="6">
        <f t="shared" si="53"/>
        <v>882.33333333333326</v>
      </c>
      <c r="S282" s="6"/>
      <c r="T282" s="14">
        <f>SUM($B$2:B282)</f>
        <v>309075</v>
      </c>
      <c r="U282" s="14">
        <f>SUM($C$2:C282)</f>
        <v>307127</v>
      </c>
      <c r="V282" s="14">
        <f>SUM($D$2:D282)</f>
        <v>307103</v>
      </c>
      <c r="Z282">
        <f t="shared" si="54"/>
        <v>1.6542185338865836</v>
      </c>
      <c r="AA282">
        <f t="shared" si="55"/>
        <v>1.3336956521739129</v>
      </c>
      <c r="AB282">
        <f t="shared" si="56"/>
        <v>1.3322510822510822</v>
      </c>
    </row>
    <row r="283" spans="1:28" x14ac:dyDescent="0.25">
      <c r="A283" s="3">
        <f t="shared" si="46"/>
        <v>42649</v>
      </c>
      <c r="B283" s="6">
        <v>4489</v>
      </c>
      <c r="C283" s="6">
        <v>4010</v>
      </c>
      <c r="D283" s="6">
        <v>3994</v>
      </c>
      <c r="E283" s="6"/>
      <c r="F283" s="16">
        <f t="shared" si="45"/>
        <v>4164.333333333333</v>
      </c>
      <c r="G283" s="6"/>
      <c r="H283" s="6">
        <f t="shared" si="50"/>
        <v>1754</v>
      </c>
      <c r="I283" s="6">
        <f t="shared" si="51"/>
        <v>1568</v>
      </c>
      <c r="J283" s="6">
        <f t="shared" si="52"/>
        <v>1549</v>
      </c>
      <c r="K283" s="6"/>
      <c r="L283" s="51">
        <f t="shared" si="47"/>
        <v>0.64131627056672758</v>
      </c>
      <c r="M283" s="51">
        <f t="shared" si="48"/>
        <v>0.64209664209664208</v>
      </c>
      <c r="N283" s="51">
        <f t="shared" si="49"/>
        <v>0.63353783231083849</v>
      </c>
      <c r="O283" s="6"/>
      <c r="P283" s="6"/>
      <c r="Q283" s="6"/>
      <c r="R283" s="6">
        <f t="shared" si="53"/>
        <v>1623.6666666666665</v>
      </c>
      <c r="S283" s="6"/>
      <c r="T283" s="14">
        <f>SUM($B$2:B283)</f>
        <v>313564</v>
      </c>
      <c r="U283" s="14">
        <f>SUM($C$2:C283)</f>
        <v>311137</v>
      </c>
      <c r="V283" s="14">
        <f>SUM($D$2:D283)</f>
        <v>311097</v>
      </c>
      <c r="Z283">
        <f t="shared" si="54"/>
        <v>1.6413162705667277</v>
      </c>
      <c r="AA283">
        <f t="shared" si="55"/>
        <v>1.6420966420966421</v>
      </c>
      <c r="AB283">
        <f t="shared" si="56"/>
        <v>1.6335378323108385</v>
      </c>
    </row>
    <row r="284" spans="1:28" x14ac:dyDescent="0.25">
      <c r="A284" s="3">
        <f t="shared" si="46"/>
        <v>42650</v>
      </c>
      <c r="B284" s="6">
        <v>4676</v>
      </c>
      <c r="C284" s="6">
        <v>4804</v>
      </c>
      <c r="D284" s="6">
        <v>4401</v>
      </c>
      <c r="E284" s="6"/>
      <c r="F284" s="16">
        <f t="shared" si="45"/>
        <v>4627</v>
      </c>
      <c r="G284" s="6"/>
      <c r="H284" s="6">
        <f t="shared" si="50"/>
        <v>1749</v>
      </c>
      <c r="I284" s="6">
        <f t="shared" si="51"/>
        <v>2178</v>
      </c>
      <c r="J284" s="6">
        <f t="shared" si="52"/>
        <v>1782</v>
      </c>
      <c r="K284" s="6"/>
      <c r="L284" s="51">
        <f t="shared" si="47"/>
        <v>0.59754014349162965</v>
      </c>
      <c r="M284" s="51">
        <f t="shared" si="48"/>
        <v>0.82939832444782935</v>
      </c>
      <c r="N284" s="51">
        <f t="shared" si="49"/>
        <v>0.68041237113402064</v>
      </c>
      <c r="O284" s="6"/>
      <c r="P284" s="6"/>
      <c r="Q284" s="6"/>
      <c r="R284" s="6">
        <f t="shared" si="53"/>
        <v>1903</v>
      </c>
      <c r="S284" s="6"/>
      <c r="T284" s="14">
        <f>SUM($B$2:B284)</f>
        <v>318240</v>
      </c>
      <c r="U284" s="14">
        <f>SUM($C$2:C284)</f>
        <v>315941</v>
      </c>
      <c r="V284" s="14">
        <f>SUM($D$2:D284)</f>
        <v>315498</v>
      </c>
      <c r="Z284">
        <f t="shared" si="54"/>
        <v>1.5975401434916296</v>
      </c>
      <c r="AA284">
        <f t="shared" si="55"/>
        <v>1.8293983244478293</v>
      </c>
      <c r="AB284">
        <f t="shared" si="56"/>
        <v>1.6804123711340206</v>
      </c>
    </row>
    <row r="285" spans="1:28" x14ac:dyDescent="0.25">
      <c r="A285" s="3">
        <f t="shared" si="46"/>
        <v>42651</v>
      </c>
      <c r="B285" s="6">
        <v>5053</v>
      </c>
      <c r="C285" s="6">
        <v>4554</v>
      </c>
      <c r="D285" s="6">
        <v>4964</v>
      </c>
      <c r="E285" s="6"/>
      <c r="F285" s="16">
        <f t="shared" si="45"/>
        <v>4857</v>
      </c>
      <c r="G285" s="6"/>
      <c r="H285" s="6">
        <f t="shared" si="50"/>
        <v>2134</v>
      </c>
      <c r="I285" s="6">
        <f t="shared" si="51"/>
        <v>1719</v>
      </c>
      <c r="J285" s="6">
        <f t="shared" si="52"/>
        <v>2131</v>
      </c>
      <c r="K285" s="6"/>
      <c r="L285" s="51">
        <f t="shared" si="47"/>
        <v>0.73107228502911958</v>
      </c>
      <c r="M285" s="51">
        <f t="shared" si="48"/>
        <v>0.6063492063492063</v>
      </c>
      <c r="N285" s="51">
        <f t="shared" si="49"/>
        <v>0.752206141899047</v>
      </c>
      <c r="O285" s="6"/>
      <c r="P285" s="6"/>
      <c r="Q285" s="6"/>
      <c r="R285" s="6">
        <f t="shared" si="53"/>
        <v>1994.6666666666665</v>
      </c>
      <c r="S285" s="6"/>
      <c r="T285" s="14">
        <f>SUM($B$2:B285)</f>
        <v>323293</v>
      </c>
      <c r="U285" s="14">
        <f>SUM($C$2:C285)</f>
        <v>320495</v>
      </c>
      <c r="V285" s="14">
        <f>SUM($D$2:D285)</f>
        <v>320462</v>
      </c>
      <c r="Z285">
        <f t="shared" si="54"/>
        <v>1.7310722850291196</v>
      </c>
      <c r="AA285">
        <f t="shared" si="55"/>
        <v>1.6063492063492064</v>
      </c>
      <c r="AB285">
        <f t="shared" si="56"/>
        <v>1.7522061418990469</v>
      </c>
    </row>
    <row r="286" spans="1:28" x14ac:dyDescent="0.25">
      <c r="A286" s="28">
        <f t="shared" si="46"/>
        <v>42652</v>
      </c>
      <c r="B286" s="30">
        <v>3633</v>
      </c>
      <c r="C286" s="30">
        <v>2968</v>
      </c>
      <c r="D286" s="30">
        <v>2975</v>
      </c>
      <c r="E286" s="30"/>
      <c r="F286" s="29">
        <f t="shared" si="45"/>
        <v>3192</v>
      </c>
      <c r="G286" s="30"/>
      <c r="H286" s="30">
        <f t="shared" si="50"/>
        <v>1432</v>
      </c>
      <c r="I286" s="30">
        <f t="shared" si="51"/>
        <v>1315</v>
      </c>
      <c r="J286" s="30">
        <f t="shared" si="52"/>
        <v>1310</v>
      </c>
      <c r="K286" s="30"/>
      <c r="L286" s="52">
        <f t="shared" si="47"/>
        <v>0.65061335756474326</v>
      </c>
      <c r="M286" s="52">
        <f t="shared" si="48"/>
        <v>0.79552329098608587</v>
      </c>
      <c r="N286" s="52">
        <f t="shared" si="49"/>
        <v>0.78678678678678682</v>
      </c>
      <c r="O286" s="30"/>
      <c r="P286" s="30"/>
      <c r="Q286" s="30"/>
      <c r="R286" s="30">
        <f t="shared" si="53"/>
        <v>1352.3333333333333</v>
      </c>
      <c r="S286" s="30"/>
      <c r="T286" s="43">
        <f>SUM($B$2:B286)</f>
        <v>326926</v>
      </c>
      <c r="U286" s="43">
        <f>SUM($C$2:C286)</f>
        <v>323463</v>
      </c>
      <c r="V286" s="43">
        <f>SUM($D$2:D286)</f>
        <v>323437</v>
      </c>
      <c r="Z286">
        <f t="shared" si="54"/>
        <v>1.6506133575647433</v>
      </c>
      <c r="AA286">
        <f t="shared" si="55"/>
        <v>1.7955232909860859</v>
      </c>
      <c r="AB286">
        <f t="shared" si="56"/>
        <v>1.7867867867867868</v>
      </c>
    </row>
    <row r="287" spans="1:28" x14ac:dyDescent="0.25">
      <c r="A287" s="28">
        <f t="shared" si="46"/>
        <v>42653</v>
      </c>
      <c r="B287" s="30">
        <v>2275</v>
      </c>
      <c r="C287" s="30">
        <v>2846</v>
      </c>
      <c r="D287" s="30">
        <v>2838</v>
      </c>
      <c r="E287" s="30"/>
      <c r="F287" s="29">
        <f t="shared" si="45"/>
        <v>2653</v>
      </c>
      <c r="G287" s="30"/>
      <c r="H287" s="30">
        <f t="shared" si="50"/>
        <v>1122</v>
      </c>
      <c r="I287" s="30">
        <f t="shared" si="51"/>
        <v>1300</v>
      </c>
      <c r="J287" s="30">
        <f t="shared" si="52"/>
        <v>1295</v>
      </c>
      <c r="K287" s="30"/>
      <c r="L287" s="52">
        <f t="shared" si="47"/>
        <v>0.97311361665221163</v>
      </c>
      <c r="M287" s="52">
        <f t="shared" si="48"/>
        <v>0.8408796895213454</v>
      </c>
      <c r="N287" s="52">
        <f t="shared" si="49"/>
        <v>0.83927414128321454</v>
      </c>
      <c r="O287" s="30"/>
      <c r="P287" s="30"/>
      <c r="Q287" s="30"/>
      <c r="R287" s="30">
        <f t="shared" si="53"/>
        <v>1239</v>
      </c>
      <c r="S287" s="30"/>
      <c r="T287" s="43">
        <f>SUM($B$2:B287)</f>
        <v>329201</v>
      </c>
      <c r="U287" s="43">
        <f>SUM($C$2:C287)</f>
        <v>326309</v>
      </c>
      <c r="V287" s="43">
        <f>SUM($D$2:D287)</f>
        <v>326275</v>
      </c>
      <c r="Z287">
        <f t="shared" si="54"/>
        <v>1.9731136166522116</v>
      </c>
      <c r="AA287">
        <f t="shared" si="55"/>
        <v>1.8408796895213455</v>
      </c>
      <c r="AB287">
        <f t="shared" si="56"/>
        <v>1.8392741412832145</v>
      </c>
    </row>
    <row r="288" spans="1:28" x14ac:dyDescent="0.25">
      <c r="A288" s="3">
        <f t="shared" si="46"/>
        <v>42654</v>
      </c>
      <c r="B288" s="6">
        <v>4191</v>
      </c>
      <c r="C288" s="6">
        <v>6541</v>
      </c>
      <c r="D288" s="6">
        <v>4803</v>
      </c>
      <c r="E288" s="6"/>
      <c r="F288" s="16">
        <f t="shared" si="45"/>
        <v>5178.333333333333</v>
      </c>
      <c r="G288" s="6"/>
      <c r="H288" s="6">
        <f t="shared" si="50"/>
        <v>1780</v>
      </c>
      <c r="I288" s="6">
        <f t="shared" si="51"/>
        <v>3441</v>
      </c>
      <c r="J288" s="6">
        <f t="shared" si="52"/>
        <v>1717</v>
      </c>
      <c r="K288" s="6"/>
      <c r="L288" s="51">
        <f t="shared" si="47"/>
        <v>0.73828287017834926</v>
      </c>
      <c r="M288" s="51">
        <f t="shared" si="48"/>
        <v>1.1100000000000001</v>
      </c>
      <c r="N288" s="51">
        <f t="shared" si="49"/>
        <v>0.5563836681788723</v>
      </c>
      <c r="O288" s="6"/>
      <c r="P288" s="6"/>
      <c r="Q288" s="6"/>
      <c r="R288" s="6">
        <f t="shared" si="53"/>
        <v>2312.6666666666665</v>
      </c>
      <c r="S288" s="6"/>
      <c r="T288" s="14">
        <f>SUM($B$2:B288)</f>
        <v>333392</v>
      </c>
      <c r="U288" s="14">
        <f>SUM($C$2:C288)</f>
        <v>332850</v>
      </c>
      <c r="V288" s="14">
        <f>SUM($D$2:D288)</f>
        <v>331078</v>
      </c>
      <c r="Z288">
        <f t="shared" si="54"/>
        <v>1.7382828701783493</v>
      </c>
      <c r="AA288">
        <f t="shared" si="55"/>
        <v>2.11</v>
      </c>
      <c r="AB288">
        <f t="shared" si="56"/>
        <v>1.5563836681788723</v>
      </c>
    </row>
    <row r="289" spans="1:28" x14ac:dyDescent="0.25">
      <c r="A289" s="3">
        <f t="shared" si="46"/>
        <v>42655</v>
      </c>
      <c r="B289" s="6">
        <v>5369</v>
      </c>
      <c r="C289" s="6">
        <v>4464</v>
      </c>
      <c r="D289" s="6">
        <v>4585</v>
      </c>
      <c r="E289" s="6"/>
      <c r="F289" s="16">
        <f t="shared" si="45"/>
        <v>4806</v>
      </c>
      <c r="G289" s="6"/>
      <c r="H289" s="6">
        <f t="shared" si="50"/>
        <v>1781</v>
      </c>
      <c r="I289" s="6">
        <f t="shared" si="51"/>
        <v>2010</v>
      </c>
      <c r="J289" s="6">
        <f t="shared" si="52"/>
        <v>2123</v>
      </c>
      <c r="K289" s="6"/>
      <c r="L289" s="51">
        <f t="shared" si="47"/>
        <v>0.49637681159420288</v>
      </c>
      <c r="M289" s="51">
        <f t="shared" si="48"/>
        <v>0.81907090464547683</v>
      </c>
      <c r="N289" s="51">
        <f t="shared" si="49"/>
        <v>0.86230706742485785</v>
      </c>
      <c r="O289" s="6"/>
      <c r="P289" s="6"/>
      <c r="Q289" s="6"/>
      <c r="R289" s="6">
        <f t="shared" si="53"/>
        <v>1971.3333333333335</v>
      </c>
      <c r="S289" s="6"/>
      <c r="T289" s="14">
        <f>SUM($B$2:B289)</f>
        <v>338761</v>
      </c>
      <c r="U289" s="14">
        <f>SUM($C$2:C289)</f>
        <v>337314</v>
      </c>
      <c r="V289" s="14">
        <f>SUM($D$2:D289)</f>
        <v>335663</v>
      </c>
      <c r="Z289">
        <f t="shared" si="54"/>
        <v>1.4963768115942029</v>
      </c>
      <c r="AA289">
        <f t="shared" si="55"/>
        <v>1.8190709046454767</v>
      </c>
      <c r="AB289">
        <f t="shared" si="56"/>
        <v>1.8623070674248579</v>
      </c>
    </row>
    <row r="290" spans="1:28" x14ac:dyDescent="0.25">
      <c r="A290" s="3">
        <f t="shared" si="46"/>
        <v>42656</v>
      </c>
      <c r="B290" s="6">
        <v>7248</v>
      </c>
      <c r="C290" s="6">
        <v>7173</v>
      </c>
      <c r="D290" s="6">
        <v>6063</v>
      </c>
      <c r="E290" s="6"/>
      <c r="F290" s="16">
        <f t="shared" si="45"/>
        <v>6828</v>
      </c>
      <c r="G290" s="6"/>
      <c r="H290" s="6">
        <f t="shared" si="50"/>
        <v>2759</v>
      </c>
      <c r="I290" s="6">
        <f t="shared" si="51"/>
        <v>3163</v>
      </c>
      <c r="J290" s="6">
        <f t="shared" si="52"/>
        <v>2069</v>
      </c>
      <c r="K290" s="6"/>
      <c r="L290" s="51">
        <f t="shared" si="47"/>
        <v>0.61461349966584988</v>
      </c>
      <c r="M290" s="51">
        <f t="shared" si="48"/>
        <v>0.78877805486284291</v>
      </c>
      <c r="N290" s="51">
        <f t="shared" si="49"/>
        <v>0.51802704056084126</v>
      </c>
      <c r="O290" s="6"/>
      <c r="P290" s="6"/>
      <c r="Q290" s="6"/>
      <c r="R290" s="6">
        <f t="shared" si="53"/>
        <v>2663.666666666667</v>
      </c>
      <c r="S290" s="6"/>
      <c r="T290" s="14">
        <f>SUM($B$2:B290)</f>
        <v>346009</v>
      </c>
      <c r="U290" s="14">
        <f>SUM($C$2:C290)</f>
        <v>344487</v>
      </c>
      <c r="V290" s="14">
        <f>SUM($D$2:D290)</f>
        <v>341726</v>
      </c>
      <c r="Z290">
        <f t="shared" si="54"/>
        <v>1.6146134996658499</v>
      </c>
      <c r="AA290">
        <f t="shared" si="55"/>
        <v>1.7887780548628429</v>
      </c>
      <c r="AB290">
        <f t="shared" si="56"/>
        <v>1.5180270405608414</v>
      </c>
    </row>
    <row r="291" spans="1:28" x14ac:dyDescent="0.25">
      <c r="A291" s="3">
        <f t="shared" si="46"/>
        <v>42657</v>
      </c>
      <c r="B291" s="6">
        <v>7911</v>
      </c>
      <c r="C291" s="6">
        <v>7620</v>
      </c>
      <c r="D291" s="6">
        <v>7074</v>
      </c>
      <c r="E291" s="6"/>
      <c r="F291" s="16">
        <f t="shared" si="45"/>
        <v>7535</v>
      </c>
      <c r="G291" s="6"/>
      <c r="H291" s="6">
        <f t="shared" si="50"/>
        <v>3235</v>
      </c>
      <c r="I291" s="6">
        <f t="shared" si="51"/>
        <v>2816</v>
      </c>
      <c r="J291" s="6">
        <f t="shared" si="52"/>
        <v>2673</v>
      </c>
      <c r="K291" s="6"/>
      <c r="L291" s="51">
        <f t="shared" si="47"/>
        <v>0.69183062446535504</v>
      </c>
      <c r="M291" s="51">
        <f t="shared" si="48"/>
        <v>0.58617818484596174</v>
      </c>
      <c r="N291" s="51">
        <f t="shared" si="49"/>
        <v>0.6073619631901841</v>
      </c>
      <c r="O291" s="6"/>
      <c r="P291" s="6"/>
      <c r="Q291" s="6"/>
      <c r="R291" s="6">
        <f t="shared" si="53"/>
        <v>2908</v>
      </c>
      <c r="S291" s="6"/>
      <c r="T291" s="14">
        <f>SUM($B$2:B291)</f>
        <v>353920</v>
      </c>
      <c r="U291" s="14">
        <f>SUM($C$2:C291)</f>
        <v>352107</v>
      </c>
      <c r="V291" s="14">
        <f>SUM($D$2:D291)</f>
        <v>348800</v>
      </c>
      <c r="Z291">
        <f t="shared" si="54"/>
        <v>1.6918306244653549</v>
      </c>
      <c r="AA291">
        <f t="shared" si="55"/>
        <v>1.5861781848459617</v>
      </c>
      <c r="AB291">
        <f t="shared" si="56"/>
        <v>1.6073619631901841</v>
      </c>
    </row>
    <row r="292" spans="1:28" x14ac:dyDescent="0.25">
      <c r="A292" s="3">
        <f t="shared" si="46"/>
        <v>42658</v>
      </c>
      <c r="B292" s="6">
        <v>7971</v>
      </c>
      <c r="C292" s="6">
        <v>7695</v>
      </c>
      <c r="D292" s="6">
        <v>7976</v>
      </c>
      <c r="E292" s="6"/>
      <c r="F292" s="16">
        <f t="shared" si="45"/>
        <v>7880.666666666667</v>
      </c>
      <c r="G292" s="6"/>
      <c r="H292" s="6">
        <f t="shared" si="50"/>
        <v>2918</v>
      </c>
      <c r="I292" s="6">
        <f t="shared" si="51"/>
        <v>3141</v>
      </c>
      <c r="J292" s="6">
        <f t="shared" si="52"/>
        <v>3012</v>
      </c>
      <c r="K292" s="6"/>
      <c r="L292" s="51">
        <f t="shared" si="47"/>
        <v>0.57747872550959822</v>
      </c>
      <c r="M292" s="51">
        <f t="shared" si="48"/>
        <v>0.68972332015810278</v>
      </c>
      <c r="N292" s="51">
        <f t="shared" si="49"/>
        <v>0.60676873489121674</v>
      </c>
      <c r="O292" s="6"/>
      <c r="P292" s="6"/>
      <c r="Q292" s="6"/>
      <c r="R292" s="6">
        <f t="shared" si="53"/>
        <v>3023.666666666667</v>
      </c>
      <c r="S292" s="6"/>
      <c r="T292" s="14">
        <f>SUM($B$2:B292)</f>
        <v>361891</v>
      </c>
      <c r="U292" s="14">
        <f>SUM($C$2:C292)</f>
        <v>359802</v>
      </c>
      <c r="V292" s="14">
        <f>SUM($D$2:D292)</f>
        <v>356776</v>
      </c>
      <c r="Z292">
        <f t="shared" si="54"/>
        <v>1.5774787255095983</v>
      </c>
      <c r="AA292">
        <f t="shared" si="55"/>
        <v>1.6897233201581028</v>
      </c>
      <c r="AB292">
        <f t="shared" si="56"/>
        <v>1.6067687348912167</v>
      </c>
    </row>
    <row r="293" spans="1:28" x14ac:dyDescent="0.25">
      <c r="A293" s="28">
        <f t="shared" si="46"/>
        <v>42659</v>
      </c>
      <c r="B293" s="30">
        <v>5698</v>
      </c>
      <c r="C293" s="30">
        <v>4862</v>
      </c>
      <c r="D293" s="30">
        <v>4941</v>
      </c>
      <c r="E293" s="30"/>
      <c r="F293" s="29">
        <f t="shared" si="45"/>
        <v>5167</v>
      </c>
      <c r="G293" s="30"/>
      <c r="H293" s="30">
        <f t="shared" si="50"/>
        <v>2065</v>
      </c>
      <c r="I293" s="30">
        <f t="shared" si="51"/>
        <v>1894</v>
      </c>
      <c r="J293" s="30">
        <f t="shared" si="52"/>
        <v>1966</v>
      </c>
      <c r="K293" s="30"/>
      <c r="L293" s="52">
        <f t="shared" si="47"/>
        <v>0.5684007707129094</v>
      </c>
      <c r="M293" s="52">
        <f t="shared" si="48"/>
        <v>0.63814016172506738</v>
      </c>
      <c r="N293" s="52">
        <f t="shared" si="49"/>
        <v>0.66084033613445381</v>
      </c>
      <c r="O293" s="30"/>
      <c r="P293" s="30"/>
      <c r="Q293" s="30"/>
      <c r="R293" s="30">
        <f t="shared" si="53"/>
        <v>1975</v>
      </c>
      <c r="S293" s="30"/>
      <c r="T293" s="43">
        <f>SUM($B$2:B293)</f>
        <v>367589</v>
      </c>
      <c r="U293" s="43">
        <f>SUM($C$2:C293)</f>
        <v>364664</v>
      </c>
      <c r="V293" s="43">
        <f>SUM($D$2:D293)</f>
        <v>361717</v>
      </c>
      <c r="Z293">
        <f t="shared" si="54"/>
        <v>1.5684007707129095</v>
      </c>
      <c r="AA293">
        <f t="shared" si="55"/>
        <v>1.6381401617250675</v>
      </c>
      <c r="AB293">
        <f t="shared" si="56"/>
        <v>1.6608403361344537</v>
      </c>
    </row>
    <row r="294" spans="1:28" x14ac:dyDescent="0.25">
      <c r="A294" s="28">
        <f t="shared" si="46"/>
        <v>42660</v>
      </c>
      <c r="B294" s="30">
        <v>3683</v>
      </c>
      <c r="C294" s="30">
        <v>4007</v>
      </c>
      <c r="D294" s="30">
        <v>5248</v>
      </c>
      <c r="E294" s="30"/>
      <c r="F294" s="29">
        <f t="shared" si="45"/>
        <v>4312.666666666667</v>
      </c>
      <c r="G294" s="30"/>
      <c r="H294" s="30">
        <f t="shared" si="50"/>
        <v>1408</v>
      </c>
      <c r="I294" s="30">
        <f t="shared" si="51"/>
        <v>1161</v>
      </c>
      <c r="J294" s="30">
        <f t="shared" si="52"/>
        <v>2410</v>
      </c>
      <c r="K294" s="30"/>
      <c r="L294" s="52">
        <f t="shared" si="47"/>
        <v>0.6189010989010989</v>
      </c>
      <c r="M294" s="52">
        <f t="shared" si="48"/>
        <v>0.40794096978215039</v>
      </c>
      <c r="N294" s="52">
        <f t="shared" si="49"/>
        <v>0.84918957011980267</v>
      </c>
      <c r="O294" s="30"/>
      <c r="P294" s="30"/>
      <c r="Q294" s="30"/>
      <c r="R294" s="30">
        <f t="shared" si="53"/>
        <v>1659.666666666667</v>
      </c>
      <c r="S294" s="30"/>
      <c r="T294" s="43">
        <f>SUM($B$2:B294)</f>
        <v>371272</v>
      </c>
      <c r="U294" s="43">
        <f>SUM($C$2:C294)</f>
        <v>368671</v>
      </c>
      <c r="V294" s="43">
        <f>SUM($D$2:D294)</f>
        <v>366965</v>
      </c>
      <c r="Z294">
        <f t="shared" si="54"/>
        <v>1.618901098901099</v>
      </c>
      <c r="AA294">
        <f t="shared" si="55"/>
        <v>1.4079409697821503</v>
      </c>
      <c r="AB294">
        <f t="shared" si="56"/>
        <v>1.8491895701198027</v>
      </c>
    </row>
    <row r="295" spans="1:28" x14ac:dyDescent="0.25">
      <c r="A295" s="3">
        <f t="shared" si="46"/>
        <v>42661</v>
      </c>
      <c r="B295" s="6">
        <v>6473</v>
      </c>
      <c r="C295" s="6">
        <v>8397</v>
      </c>
      <c r="D295" s="6">
        <v>6750</v>
      </c>
      <c r="E295" s="6"/>
      <c r="F295" s="16">
        <f t="shared" si="45"/>
        <v>7206.666666666667</v>
      </c>
      <c r="G295" s="6"/>
      <c r="H295" s="6">
        <f t="shared" si="50"/>
        <v>2282</v>
      </c>
      <c r="I295" s="6">
        <f t="shared" si="51"/>
        <v>1856</v>
      </c>
      <c r="J295" s="6">
        <f t="shared" si="52"/>
        <v>1947</v>
      </c>
      <c r="K295" s="6"/>
      <c r="L295" s="51">
        <f t="shared" si="47"/>
        <v>0.54450011930326891</v>
      </c>
      <c r="M295" s="51">
        <f t="shared" si="48"/>
        <v>0.28374866228405443</v>
      </c>
      <c r="N295" s="51">
        <f t="shared" si="49"/>
        <v>0.40537164272329795</v>
      </c>
      <c r="O295" s="6"/>
      <c r="P295" s="6"/>
      <c r="Q295" s="6"/>
      <c r="R295" s="6">
        <f t="shared" si="53"/>
        <v>2028.3333333333339</v>
      </c>
      <c r="S295" s="6"/>
      <c r="T295" s="14">
        <f>SUM($B$2:B295)</f>
        <v>377745</v>
      </c>
      <c r="U295" s="14">
        <f>SUM($C$2:C295)</f>
        <v>377068</v>
      </c>
      <c r="V295" s="14">
        <f>SUM($D$2:D295)</f>
        <v>373715</v>
      </c>
      <c r="Z295">
        <f t="shared" si="54"/>
        <v>1.5445001193032688</v>
      </c>
      <c r="AA295">
        <f t="shared" si="55"/>
        <v>1.2837486622840544</v>
      </c>
      <c r="AB295">
        <f t="shared" si="56"/>
        <v>1.4053716427232978</v>
      </c>
    </row>
    <row r="296" spans="1:28" x14ac:dyDescent="0.25">
      <c r="A296" s="3">
        <f t="shared" si="46"/>
        <v>42662</v>
      </c>
      <c r="B296" s="6">
        <v>9444</v>
      </c>
      <c r="C296" s="6">
        <v>8523</v>
      </c>
      <c r="D296" s="6">
        <v>7167</v>
      </c>
      <c r="E296" s="6"/>
      <c r="F296" s="16">
        <f t="shared" si="45"/>
        <v>8378</v>
      </c>
      <c r="G296" s="6"/>
      <c r="H296" s="6">
        <f t="shared" si="50"/>
        <v>4075</v>
      </c>
      <c r="I296" s="6">
        <f t="shared" si="51"/>
        <v>4059</v>
      </c>
      <c r="J296" s="6">
        <f t="shared" si="52"/>
        <v>2582</v>
      </c>
      <c r="K296" s="6"/>
      <c r="L296" s="51">
        <f t="shared" si="47"/>
        <v>0.75898677593592845</v>
      </c>
      <c r="M296" s="51">
        <f t="shared" si="48"/>
        <v>0.90927419354838712</v>
      </c>
      <c r="N296" s="51">
        <f t="shared" si="49"/>
        <v>0.56314067611777541</v>
      </c>
      <c r="O296" s="6"/>
      <c r="P296" s="6"/>
      <c r="Q296" s="6"/>
      <c r="R296" s="6">
        <f t="shared" si="53"/>
        <v>3572</v>
      </c>
      <c r="S296" s="6"/>
      <c r="T296" s="14">
        <f>SUM($B$2:B296)</f>
        <v>387189</v>
      </c>
      <c r="U296" s="14">
        <f>SUM($C$2:C296)</f>
        <v>385591</v>
      </c>
      <c r="V296" s="14">
        <f>SUM($D$2:D296)</f>
        <v>380882</v>
      </c>
      <c r="Z296">
        <f t="shared" si="54"/>
        <v>1.7589867759359286</v>
      </c>
      <c r="AA296">
        <f t="shared" si="55"/>
        <v>1.909274193548387</v>
      </c>
      <c r="AB296">
        <f t="shared" si="56"/>
        <v>1.5631406761177753</v>
      </c>
    </row>
    <row r="297" spans="1:28" x14ac:dyDescent="0.25">
      <c r="A297" s="3">
        <f t="shared" si="46"/>
        <v>42663</v>
      </c>
      <c r="B297" s="6">
        <v>12398</v>
      </c>
      <c r="C297" s="6">
        <v>12331</v>
      </c>
      <c r="D297" s="6">
        <v>10457</v>
      </c>
      <c r="E297" s="6"/>
      <c r="F297" s="16">
        <f t="shared" si="45"/>
        <v>11728.666666666666</v>
      </c>
      <c r="G297" s="6"/>
      <c r="H297" s="6">
        <f t="shared" si="50"/>
        <v>5150</v>
      </c>
      <c r="I297" s="6">
        <f t="shared" si="51"/>
        <v>5158</v>
      </c>
      <c r="J297" s="6">
        <f t="shared" si="52"/>
        <v>4394</v>
      </c>
      <c r="K297" s="6"/>
      <c r="L297" s="51">
        <f t="shared" si="47"/>
        <v>0.71054083885209718</v>
      </c>
      <c r="M297" s="51">
        <f t="shared" si="48"/>
        <v>0.71908545936149448</v>
      </c>
      <c r="N297" s="51">
        <f t="shared" si="49"/>
        <v>0.72472373412502067</v>
      </c>
      <c r="O297" s="6"/>
      <c r="P297" s="6"/>
      <c r="Q297" s="6"/>
      <c r="R297" s="6">
        <f t="shared" si="53"/>
        <v>4900.6666666666661</v>
      </c>
      <c r="S297" s="6"/>
      <c r="T297" s="14">
        <f>SUM($B$2:B297)</f>
        <v>399587</v>
      </c>
      <c r="U297" s="14">
        <f>SUM($C$2:C297)</f>
        <v>397922</v>
      </c>
      <c r="V297" s="14">
        <f>SUM($D$2:D297)</f>
        <v>391339</v>
      </c>
      <c r="Z297">
        <f t="shared" si="54"/>
        <v>1.7105408388520971</v>
      </c>
      <c r="AA297">
        <f t="shared" si="55"/>
        <v>1.7190854593614946</v>
      </c>
      <c r="AB297">
        <f t="shared" si="56"/>
        <v>1.7247237341250206</v>
      </c>
    </row>
    <row r="298" spans="1:28" x14ac:dyDescent="0.25">
      <c r="A298" s="3">
        <f t="shared" si="46"/>
        <v>42664</v>
      </c>
      <c r="B298" s="6">
        <v>13899</v>
      </c>
      <c r="C298" s="6">
        <v>5952</v>
      </c>
      <c r="D298" s="6">
        <v>12519</v>
      </c>
      <c r="E298" s="6"/>
      <c r="F298" s="16">
        <f t="shared" si="45"/>
        <v>10790</v>
      </c>
      <c r="G298" s="6"/>
      <c r="H298" s="6">
        <f t="shared" si="50"/>
        <v>5988</v>
      </c>
      <c r="I298" s="6">
        <f t="shared" si="51"/>
        <v>-1668</v>
      </c>
      <c r="J298" s="6">
        <f t="shared" si="52"/>
        <v>5445</v>
      </c>
      <c r="K298" s="6"/>
      <c r="L298" s="51">
        <f t="shared" si="47"/>
        <v>0.75692074326886616</v>
      </c>
      <c r="M298" s="51">
        <f t="shared" si="48"/>
        <v>-0.2188976377952756</v>
      </c>
      <c r="N298" s="51">
        <f t="shared" si="49"/>
        <v>0.76972010178117045</v>
      </c>
      <c r="O298" s="6"/>
      <c r="P298" s="6"/>
      <c r="Q298" s="6"/>
      <c r="R298" s="6">
        <f t="shared" si="53"/>
        <v>3255</v>
      </c>
      <c r="S298" s="6"/>
      <c r="T298" s="14">
        <f>SUM($B$2:B298)</f>
        <v>413486</v>
      </c>
      <c r="U298" s="14">
        <f>SUM($C$2:C298)</f>
        <v>403874</v>
      </c>
      <c r="V298" s="14">
        <f>SUM($D$2:D298)</f>
        <v>403858</v>
      </c>
      <c r="Z298">
        <f t="shared" si="54"/>
        <v>1.756920743268866</v>
      </c>
      <c r="AA298">
        <f t="shared" si="55"/>
        <v>0.7811023622047244</v>
      </c>
      <c r="AB298">
        <f t="shared" si="56"/>
        <v>1.7697201017811706</v>
      </c>
    </row>
    <row r="299" spans="1:28" x14ac:dyDescent="0.25">
      <c r="A299" s="3">
        <f t="shared" si="46"/>
        <v>42665</v>
      </c>
      <c r="B299" s="6">
        <v>14037</v>
      </c>
      <c r="C299" s="6">
        <v>13476</v>
      </c>
      <c r="D299" s="6">
        <v>13476</v>
      </c>
      <c r="E299" s="6"/>
      <c r="F299" s="16">
        <f t="shared" si="45"/>
        <v>13663</v>
      </c>
      <c r="G299" s="6"/>
      <c r="H299" s="6">
        <f t="shared" si="50"/>
        <v>6066</v>
      </c>
      <c r="I299" s="6">
        <f t="shared" si="51"/>
        <v>5781</v>
      </c>
      <c r="J299" s="6">
        <f t="shared" si="52"/>
        <v>5500</v>
      </c>
      <c r="K299" s="6"/>
      <c r="L299" s="51">
        <f t="shared" si="47"/>
        <v>0.7610086563793752</v>
      </c>
      <c r="M299" s="51">
        <f t="shared" si="48"/>
        <v>0.75126705653021442</v>
      </c>
      <c r="N299" s="51">
        <f t="shared" si="49"/>
        <v>0.68956870611835508</v>
      </c>
      <c r="O299" s="6"/>
      <c r="P299" s="6"/>
      <c r="Q299" s="6"/>
      <c r="R299" s="6">
        <f t="shared" si="53"/>
        <v>5782.333333333333</v>
      </c>
      <c r="S299" s="6"/>
      <c r="T299" s="14">
        <f>SUM($B$2:B299)</f>
        <v>427523</v>
      </c>
      <c r="U299" s="14">
        <f>SUM($C$2:C299)</f>
        <v>417350</v>
      </c>
      <c r="V299" s="14">
        <f>SUM($D$2:D299)</f>
        <v>417334</v>
      </c>
      <c r="Z299">
        <f t="shared" si="54"/>
        <v>1.7610086563793752</v>
      </c>
      <c r="AA299">
        <f t="shared" si="55"/>
        <v>1.7512670565302144</v>
      </c>
      <c r="AB299">
        <f t="shared" si="56"/>
        <v>1.6895687061183551</v>
      </c>
    </row>
    <row r="300" spans="1:28" x14ac:dyDescent="0.25">
      <c r="A300" s="28">
        <f t="shared" si="46"/>
        <v>42666</v>
      </c>
      <c r="B300" s="30">
        <v>11098</v>
      </c>
      <c r="C300" s="30">
        <v>10458</v>
      </c>
      <c r="D300" s="30">
        <v>10458</v>
      </c>
      <c r="E300" s="30"/>
      <c r="F300" s="29">
        <f t="shared" si="45"/>
        <v>10671.333333333334</v>
      </c>
      <c r="G300" s="30"/>
      <c r="H300" s="30">
        <f t="shared" si="50"/>
        <v>5400</v>
      </c>
      <c r="I300" s="30">
        <f t="shared" si="51"/>
        <v>5596</v>
      </c>
      <c r="J300" s="30">
        <f t="shared" si="52"/>
        <v>5517</v>
      </c>
      <c r="K300" s="30"/>
      <c r="L300" s="52">
        <f t="shared" si="47"/>
        <v>0.9477009477009477</v>
      </c>
      <c r="M300" s="52">
        <f t="shared" si="48"/>
        <v>1.1509666803784451</v>
      </c>
      <c r="N300" s="52">
        <f t="shared" si="49"/>
        <v>1.1165755919854281</v>
      </c>
      <c r="O300" s="30"/>
      <c r="P300" s="30"/>
      <c r="Q300" s="30"/>
      <c r="R300" s="30">
        <f t="shared" si="53"/>
        <v>5504.3333333333339</v>
      </c>
      <c r="S300" s="30"/>
      <c r="T300" s="43">
        <f>SUM($B$2:B300)</f>
        <v>438621</v>
      </c>
      <c r="U300" s="43">
        <f>SUM($C$2:C300)</f>
        <v>427808</v>
      </c>
      <c r="V300" s="43">
        <f>SUM($D$2:D300)</f>
        <v>427792</v>
      </c>
      <c r="Z300">
        <f t="shared" si="54"/>
        <v>1.9477009477009477</v>
      </c>
      <c r="AA300">
        <f t="shared" si="55"/>
        <v>2.1509666803784451</v>
      </c>
      <c r="AB300">
        <f t="shared" si="56"/>
        <v>2.1165755919854279</v>
      </c>
    </row>
    <row r="301" spans="1:28" x14ac:dyDescent="0.25">
      <c r="A301" s="28">
        <f t="shared" si="46"/>
        <v>42667</v>
      </c>
      <c r="B301" s="30">
        <v>7466</v>
      </c>
      <c r="C301" s="30">
        <v>9890</v>
      </c>
      <c r="D301" s="30">
        <v>9829</v>
      </c>
      <c r="E301" s="30"/>
      <c r="F301" s="29">
        <f t="shared" si="45"/>
        <v>9061.6666666666661</v>
      </c>
      <c r="G301" s="30"/>
      <c r="H301" s="30">
        <f t="shared" si="50"/>
        <v>3783</v>
      </c>
      <c r="I301" s="30">
        <f t="shared" si="51"/>
        <v>5883</v>
      </c>
      <c r="J301" s="30">
        <f t="shared" si="52"/>
        <v>4581</v>
      </c>
      <c r="K301" s="30"/>
      <c r="L301" s="52">
        <f t="shared" si="47"/>
        <v>1.0271517784414879</v>
      </c>
      <c r="M301" s="52">
        <f t="shared" si="48"/>
        <v>1.4681806838033442</v>
      </c>
      <c r="N301" s="52">
        <f t="shared" si="49"/>
        <v>0.87290396341463417</v>
      </c>
      <c r="O301" s="30"/>
      <c r="P301" s="30"/>
      <c r="Q301" s="30"/>
      <c r="R301" s="30">
        <f t="shared" si="53"/>
        <v>4748.9999999999991</v>
      </c>
      <c r="S301" s="30"/>
      <c r="T301" s="43">
        <f>SUM($B$2:B301)</f>
        <v>446087</v>
      </c>
      <c r="U301" s="43">
        <f>SUM($C$2:C301)</f>
        <v>437698</v>
      </c>
      <c r="V301" s="43">
        <f>SUM($D$2:D301)</f>
        <v>437621</v>
      </c>
      <c r="Z301">
        <f t="shared" si="54"/>
        <v>2.0271517784414881</v>
      </c>
      <c r="AA301">
        <f t="shared" si="55"/>
        <v>2.468180683803344</v>
      </c>
      <c r="AB301">
        <f t="shared" si="56"/>
        <v>1.8729039634146341</v>
      </c>
    </row>
    <row r="302" spans="1:28" x14ac:dyDescent="0.25">
      <c r="A302" s="3">
        <f t="shared" si="46"/>
        <v>42668</v>
      </c>
      <c r="B302" s="6">
        <v>12023</v>
      </c>
      <c r="C302" s="6">
        <v>12560</v>
      </c>
      <c r="D302" s="6">
        <v>12621</v>
      </c>
      <c r="E302" s="6"/>
      <c r="F302" s="16">
        <f t="shared" si="45"/>
        <v>12401.333333333334</v>
      </c>
      <c r="G302" s="6"/>
      <c r="H302" s="6">
        <f t="shared" si="50"/>
        <v>5550</v>
      </c>
      <c r="I302" s="6">
        <f t="shared" si="51"/>
        <v>4163</v>
      </c>
      <c r="J302" s="6">
        <f t="shared" si="52"/>
        <v>5871</v>
      </c>
      <c r="K302" s="6"/>
      <c r="L302" s="51">
        <f t="shared" si="47"/>
        <v>0.85740769349606061</v>
      </c>
      <c r="M302" s="51">
        <f t="shared" si="48"/>
        <v>0.49577229963082053</v>
      </c>
      <c r="N302" s="51">
        <f t="shared" si="49"/>
        <v>0.86977777777777776</v>
      </c>
      <c r="O302" s="6"/>
      <c r="P302" s="6"/>
      <c r="Q302" s="6"/>
      <c r="R302" s="6">
        <f t="shared" si="53"/>
        <v>5194.666666666667</v>
      </c>
      <c r="S302" s="6"/>
      <c r="T302" s="14">
        <f>SUM($B$2:B302)</f>
        <v>458110</v>
      </c>
      <c r="U302" s="14">
        <f>SUM($C$2:C302)</f>
        <v>450258</v>
      </c>
      <c r="V302" s="14">
        <f>SUM($D$2:D302)</f>
        <v>450242</v>
      </c>
      <c r="Z302">
        <f t="shared" si="54"/>
        <v>1.8574076934960606</v>
      </c>
      <c r="AA302">
        <f t="shared" si="55"/>
        <v>1.4957722996308205</v>
      </c>
      <c r="AB302">
        <f t="shared" si="56"/>
        <v>1.8697777777777778</v>
      </c>
    </row>
    <row r="303" spans="1:28" x14ac:dyDescent="0.25">
      <c r="A303" s="3">
        <f t="shared" si="46"/>
        <v>42669</v>
      </c>
      <c r="B303" s="6">
        <v>15967</v>
      </c>
      <c r="C303" s="6">
        <v>13161</v>
      </c>
      <c r="D303" s="6">
        <v>13161</v>
      </c>
      <c r="E303" s="6"/>
      <c r="F303" s="16">
        <f t="shared" si="45"/>
        <v>14096.333333333334</v>
      </c>
      <c r="G303" s="6"/>
      <c r="H303" s="6">
        <f t="shared" si="50"/>
        <v>6523</v>
      </c>
      <c r="I303" s="6">
        <f t="shared" si="51"/>
        <v>4638</v>
      </c>
      <c r="J303" s="6">
        <f t="shared" si="52"/>
        <v>5994</v>
      </c>
      <c r="K303" s="6"/>
      <c r="L303" s="51">
        <f t="shared" si="47"/>
        <v>0.69070309191020751</v>
      </c>
      <c r="M303" s="51">
        <f t="shared" si="48"/>
        <v>0.5441745864132348</v>
      </c>
      <c r="N303" s="51">
        <f t="shared" si="49"/>
        <v>0.83633319380493931</v>
      </c>
      <c r="O303" s="6"/>
      <c r="P303" s="6"/>
      <c r="Q303" s="6"/>
      <c r="R303" s="6">
        <f t="shared" si="53"/>
        <v>5718.3333333333339</v>
      </c>
      <c r="S303" s="6"/>
      <c r="T303" s="14">
        <f>SUM($B$2:B303)</f>
        <v>474077</v>
      </c>
      <c r="U303" s="14">
        <f>SUM($C$2:C303)</f>
        <v>463419</v>
      </c>
      <c r="V303" s="14">
        <f>SUM($D$2:D303)</f>
        <v>463403</v>
      </c>
      <c r="Z303">
        <f t="shared" si="54"/>
        <v>1.6907030919102075</v>
      </c>
      <c r="AA303">
        <f t="shared" si="55"/>
        <v>1.5441745864132348</v>
      </c>
      <c r="AB303">
        <f t="shared" si="56"/>
        <v>1.8363331938049392</v>
      </c>
    </row>
    <row r="304" spans="1:28" x14ac:dyDescent="0.25">
      <c r="A304" s="3">
        <f t="shared" si="46"/>
        <v>42670</v>
      </c>
      <c r="B304" s="6">
        <v>19247</v>
      </c>
      <c r="C304" s="6">
        <v>16202</v>
      </c>
      <c r="D304" s="6">
        <v>16202</v>
      </c>
      <c r="E304" s="6"/>
      <c r="F304" s="16">
        <f t="shared" si="45"/>
        <v>17217</v>
      </c>
      <c r="G304" s="6"/>
      <c r="H304" s="6">
        <f t="shared" si="50"/>
        <v>6849</v>
      </c>
      <c r="I304" s="6">
        <f t="shared" si="51"/>
        <v>3871</v>
      </c>
      <c r="J304" s="6">
        <f t="shared" si="52"/>
        <v>5745</v>
      </c>
      <c r="K304" s="6"/>
      <c r="L304" s="51">
        <f t="shared" si="47"/>
        <v>0.55242781093724791</v>
      </c>
      <c r="M304" s="51">
        <f t="shared" si="48"/>
        <v>0.31392425594031304</v>
      </c>
      <c r="N304" s="51">
        <f t="shared" si="49"/>
        <v>0.54939275126709386</v>
      </c>
      <c r="O304" s="6"/>
      <c r="P304" s="6"/>
      <c r="Q304" s="6"/>
      <c r="R304" s="6">
        <f t="shared" si="53"/>
        <v>5488.3333333333339</v>
      </c>
      <c r="S304" s="6"/>
      <c r="T304" s="14">
        <f>SUM($B$2:B304)</f>
        <v>493324</v>
      </c>
      <c r="U304" s="14">
        <f>SUM($C$2:C304)</f>
        <v>479621</v>
      </c>
      <c r="V304" s="14">
        <f>SUM($D$2:D304)</f>
        <v>479605</v>
      </c>
      <c r="Z304">
        <f t="shared" si="54"/>
        <v>1.552427810937248</v>
      </c>
      <c r="AA304">
        <f t="shared" si="55"/>
        <v>1.313924255940313</v>
      </c>
      <c r="AB304">
        <f t="shared" si="56"/>
        <v>1.5493927512670937</v>
      </c>
    </row>
    <row r="305" spans="1:28" x14ac:dyDescent="0.25">
      <c r="A305" s="3">
        <f t="shared" si="46"/>
        <v>42671</v>
      </c>
      <c r="B305" s="6">
        <v>19855</v>
      </c>
      <c r="C305" s="6">
        <v>18733</v>
      </c>
      <c r="D305" s="6">
        <v>18732</v>
      </c>
      <c r="E305" s="6"/>
      <c r="F305" s="16">
        <f t="shared" si="45"/>
        <v>19106.666666666668</v>
      </c>
      <c r="G305" s="6"/>
      <c r="H305" s="6">
        <f t="shared" si="50"/>
        <v>5956</v>
      </c>
      <c r="I305" s="6">
        <f t="shared" si="51"/>
        <v>12781</v>
      </c>
      <c r="J305" s="6">
        <f t="shared" si="52"/>
        <v>6213</v>
      </c>
      <c r="K305" s="6"/>
      <c r="L305" s="51">
        <f t="shared" si="47"/>
        <v>0.42852003741276351</v>
      </c>
      <c r="M305" s="51">
        <f t="shared" si="48"/>
        <v>2.147345430107527</v>
      </c>
      <c r="N305" s="51">
        <f t="shared" si="49"/>
        <v>0.4962856458183561</v>
      </c>
      <c r="O305" s="6"/>
      <c r="P305" s="6"/>
      <c r="Q305" s="6"/>
      <c r="R305" s="6">
        <f t="shared" si="53"/>
        <v>8316.6666666666679</v>
      </c>
      <c r="S305" s="6"/>
      <c r="T305" s="14">
        <f>SUM($B$2:B305)</f>
        <v>513179</v>
      </c>
      <c r="U305" s="14">
        <f>SUM($C$2:C305)</f>
        <v>498354</v>
      </c>
      <c r="V305" s="14">
        <f>SUM($D$2:D305)</f>
        <v>498337</v>
      </c>
      <c r="Z305">
        <f t="shared" si="54"/>
        <v>1.4285200374127636</v>
      </c>
      <c r="AA305">
        <f t="shared" si="55"/>
        <v>3.147345430107527</v>
      </c>
      <c r="AB305">
        <f t="shared" si="56"/>
        <v>1.496285645818356</v>
      </c>
    </row>
    <row r="306" spans="1:28" x14ac:dyDescent="0.25">
      <c r="A306" s="3">
        <f t="shared" si="46"/>
        <v>42672</v>
      </c>
      <c r="B306" s="6">
        <v>19418</v>
      </c>
      <c r="C306" s="6">
        <v>19382</v>
      </c>
      <c r="D306" s="6">
        <v>19367</v>
      </c>
      <c r="E306" s="6"/>
      <c r="F306" s="16">
        <f t="shared" si="45"/>
        <v>19389</v>
      </c>
      <c r="G306" s="6"/>
      <c r="H306" s="6">
        <f t="shared" si="50"/>
        <v>5381</v>
      </c>
      <c r="I306" s="6">
        <f t="shared" si="51"/>
        <v>5906</v>
      </c>
      <c r="J306" s="6">
        <f t="shared" si="52"/>
        <v>5891</v>
      </c>
      <c r="K306" s="6"/>
      <c r="L306" s="51">
        <f t="shared" si="47"/>
        <v>0.38334401937735985</v>
      </c>
      <c r="M306" s="51">
        <f t="shared" si="48"/>
        <v>0.43826061145740575</v>
      </c>
      <c r="N306" s="51">
        <f t="shared" si="49"/>
        <v>0.43714752151973879</v>
      </c>
      <c r="O306" s="6"/>
      <c r="P306" s="6"/>
      <c r="Q306" s="6"/>
      <c r="R306" s="6">
        <f t="shared" si="53"/>
        <v>5726</v>
      </c>
      <c r="S306" s="6"/>
      <c r="T306" s="14">
        <f>SUM($B$2:B306)</f>
        <v>532597</v>
      </c>
      <c r="U306" s="14">
        <f>SUM($C$2:C306)</f>
        <v>517736</v>
      </c>
      <c r="V306" s="14">
        <f>SUM($D$2:D306)</f>
        <v>517704</v>
      </c>
      <c r="Z306">
        <f t="shared" si="54"/>
        <v>1.3833440193773598</v>
      </c>
      <c r="AA306">
        <f t="shared" si="55"/>
        <v>1.4382606114574057</v>
      </c>
      <c r="AB306">
        <f t="shared" si="56"/>
        <v>1.4371475215197389</v>
      </c>
    </row>
    <row r="307" spans="1:28" x14ac:dyDescent="0.25">
      <c r="A307" s="28">
        <f t="shared" si="46"/>
        <v>42673</v>
      </c>
      <c r="B307" s="30">
        <v>14015</v>
      </c>
      <c r="C307" s="30">
        <v>14054</v>
      </c>
      <c r="D307" s="30">
        <v>14070</v>
      </c>
      <c r="E307" s="30"/>
      <c r="F307" s="29">
        <f t="shared" si="45"/>
        <v>14046.333333333334</v>
      </c>
      <c r="G307" s="30"/>
      <c r="H307" s="30">
        <f t="shared" si="50"/>
        <v>2917</v>
      </c>
      <c r="I307" s="30">
        <f t="shared" si="51"/>
        <v>3596</v>
      </c>
      <c r="J307" s="30">
        <f t="shared" si="52"/>
        <v>3612</v>
      </c>
      <c r="K307" s="30"/>
      <c r="L307" s="52">
        <f t="shared" si="47"/>
        <v>0.26284015137862676</v>
      </c>
      <c r="M307" s="52">
        <f t="shared" si="48"/>
        <v>0.34385159686364508</v>
      </c>
      <c r="N307" s="52">
        <f t="shared" si="49"/>
        <v>0.34538152610441769</v>
      </c>
      <c r="O307" s="30"/>
      <c r="P307" s="30"/>
      <c r="Q307" s="30"/>
      <c r="R307" s="30">
        <f t="shared" si="53"/>
        <v>3375</v>
      </c>
      <c r="S307" s="30"/>
      <c r="T307" s="43">
        <f>SUM($B$2:B307)</f>
        <v>546612</v>
      </c>
      <c r="U307" s="43">
        <f>SUM($C$2:C307)</f>
        <v>531790</v>
      </c>
      <c r="V307" s="43">
        <f>SUM($D$2:D307)</f>
        <v>531774</v>
      </c>
      <c r="Z307">
        <f t="shared" si="54"/>
        <v>1.2628401513786267</v>
      </c>
      <c r="AA307">
        <f t="shared" si="55"/>
        <v>1.3438515968636451</v>
      </c>
      <c r="AB307">
        <f t="shared" si="56"/>
        <v>1.3453815261044177</v>
      </c>
    </row>
    <row r="308" spans="1:28" x14ac:dyDescent="0.25">
      <c r="A308" s="28">
        <f t="shared" si="46"/>
        <v>42674</v>
      </c>
      <c r="B308" s="30">
        <v>10536</v>
      </c>
      <c r="C308" s="30">
        <v>12556</v>
      </c>
      <c r="D308" s="30">
        <v>12556</v>
      </c>
      <c r="E308" s="30"/>
      <c r="F308" s="29">
        <f t="shared" si="45"/>
        <v>11882.666666666666</v>
      </c>
      <c r="G308" s="30"/>
      <c r="H308" s="30">
        <f t="shared" si="50"/>
        <v>3070</v>
      </c>
      <c r="I308" s="30">
        <f t="shared" si="51"/>
        <v>2666</v>
      </c>
      <c r="J308" s="30">
        <f t="shared" si="52"/>
        <v>2727</v>
      </c>
      <c r="K308" s="30"/>
      <c r="L308" s="52">
        <f t="shared" si="47"/>
        <v>0.41119742834181622</v>
      </c>
      <c r="M308" s="52">
        <f t="shared" si="48"/>
        <v>0.26956521739130435</v>
      </c>
      <c r="N308" s="52">
        <f t="shared" si="49"/>
        <v>0.2774442974870282</v>
      </c>
      <c r="O308" s="30"/>
      <c r="P308" s="30"/>
      <c r="Q308" s="30"/>
      <c r="R308" s="30">
        <f t="shared" si="53"/>
        <v>2821</v>
      </c>
      <c r="S308" s="30"/>
      <c r="T308" s="43">
        <f>SUM($B$2:B308)</f>
        <v>557148</v>
      </c>
      <c r="U308" s="43">
        <f>SUM($C$2:C308)</f>
        <v>544346</v>
      </c>
      <c r="V308" s="43">
        <f>SUM($D$2:D308)</f>
        <v>544330</v>
      </c>
      <c r="Z308">
        <f t="shared" si="54"/>
        <v>1.4111974283418163</v>
      </c>
      <c r="AA308">
        <f t="shared" si="55"/>
        <v>1.2695652173913043</v>
      </c>
      <c r="AB308">
        <f t="shared" si="56"/>
        <v>1.2774442974870281</v>
      </c>
    </row>
    <row r="309" spans="1:28" x14ac:dyDescent="0.25">
      <c r="A309" s="3">
        <f t="shared" si="46"/>
        <v>42675</v>
      </c>
      <c r="B309" s="6">
        <v>15255</v>
      </c>
      <c r="C309" s="6">
        <v>25252</v>
      </c>
      <c r="D309" s="6">
        <v>16240</v>
      </c>
      <c r="E309" s="6"/>
      <c r="F309" s="16">
        <f t="shared" si="45"/>
        <v>18915.666666666668</v>
      </c>
      <c r="G309" s="6"/>
      <c r="H309" s="6">
        <f t="shared" si="50"/>
        <v>3232</v>
      </c>
      <c r="I309" s="6">
        <f t="shared" si="51"/>
        <v>12692</v>
      </c>
      <c r="J309" s="6">
        <f t="shared" si="52"/>
        <v>3619</v>
      </c>
      <c r="K309" s="6"/>
      <c r="L309" s="51">
        <f t="shared" si="47"/>
        <v>0.26881809864426515</v>
      </c>
      <c r="M309" s="51">
        <f t="shared" si="48"/>
        <v>1.0105095541401274</v>
      </c>
      <c r="N309" s="51">
        <f t="shared" si="49"/>
        <v>0.28674431503050474</v>
      </c>
      <c r="O309" s="6"/>
      <c r="P309" s="6"/>
      <c r="Q309" s="6"/>
      <c r="R309" s="6">
        <f t="shared" si="53"/>
        <v>6514.3333333333339</v>
      </c>
      <c r="S309" s="6"/>
      <c r="T309" s="14">
        <f>SUM($B$2:B309)</f>
        <v>572403</v>
      </c>
      <c r="U309" s="14">
        <f>SUM($C$2:C309)</f>
        <v>569598</v>
      </c>
      <c r="V309" s="14">
        <f>SUM($D$2:D309)</f>
        <v>560570</v>
      </c>
      <c r="Z309">
        <f t="shared" si="54"/>
        <v>1.2688180986442652</v>
      </c>
      <c r="AA309">
        <f t="shared" si="55"/>
        <v>2.0105095541401274</v>
      </c>
      <c r="AB309">
        <f t="shared" si="56"/>
        <v>1.2867443150305047</v>
      </c>
    </row>
    <row r="310" spans="1:28" x14ac:dyDescent="0.25">
      <c r="A310" s="3">
        <f t="shared" si="46"/>
        <v>42676</v>
      </c>
      <c r="B310" s="6">
        <v>19346</v>
      </c>
      <c r="C310" s="6">
        <v>7533</v>
      </c>
      <c r="D310" s="6">
        <v>16545</v>
      </c>
      <c r="E310" s="6"/>
      <c r="F310" s="16">
        <f t="shared" si="45"/>
        <v>14474.666666666666</v>
      </c>
      <c r="G310" s="6"/>
      <c r="H310" s="6">
        <f t="shared" si="50"/>
        <v>3379</v>
      </c>
      <c r="I310" s="6">
        <f t="shared" si="51"/>
        <v>-5628</v>
      </c>
      <c r="J310" s="6">
        <f t="shared" si="52"/>
        <v>3384</v>
      </c>
      <c r="K310" s="6"/>
      <c r="L310" s="51">
        <f t="shared" si="47"/>
        <v>0.21162397444729755</v>
      </c>
      <c r="M310" s="51">
        <f t="shared" si="48"/>
        <v>-0.42762708000911787</v>
      </c>
      <c r="N310" s="51">
        <f t="shared" si="49"/>
        <v>0.25712331889674039</v>
      </c>
      <c r="O310" s="6"/>
      <c r="P310" s="6"/>
      <c r="Q310" s="6"/>
      <c r="R310" s="6">
        <f t="shared" si="53"/>
        <v>378.33333333333212</v>
      </c>
      <c r="S310" s="6"/>
      <c r="T310" s="14">
        <f>SUM($B$2:B310)</f>
        <v>591749</v>
      </c>
      <c r="U310" s="14">
        <f>SUM($C$2:C310)</f>
        <v>577131</v>
      </c>
      <c r="V310" s="14">
        <f>SUM($D$2:D310)</f>
        <v>577115</v>
      </c>
      <c r="Z310">
        <f t="shared" si="54"/>
        <v>1.2116239744472976</v>
      </c>
      <c r="AA310">
        <f t="shared" si="55"/>
        <v>0.57237291999088213</v>
      </c>
      <c r="AB310">
        <f t="shared" si="56"/>
        <v>1.2571233188967403</v>
      </c>
    </row>
    <row r="311" spans="1:28" x14ac:dyDescent="0.25">
      <c r="A311" s="3">
        <f t="shared" si="46"/>
        <v>42677</v>
      </c>
      <c r="B311" s="6">
        <v>21219</v>
      </c>
      <c r="C311" s="6">
        <v>31480</v>
      </c>
      <c r="D311" s="6">
        <v>20228</v>
      </c>
      <c r="E311" s="6"/>
      <c r="F311" s="16">
        <f t="shared" si="45"/>
        <v>24309</v>
      </c>
      <c r="G311" s="6"/>
      <c r="H311" s="6">
        <f t="shared" si="50"/>
        <v>1972</v>
      </c>
      <c r="I311" s="6">
        <f t="shared" si="51"/>
        <v>15278</v>
      </c>
      <c r="J311" s="6">
        <f t="shared" si="52"/>
        <v>4026</v>
      </c>
      <c r="K311" s="6"/>
      <c r="L311" s="51">
        <f t="shared" si="47"/>
        <v>0.10245752584818413</v>
      </c>
      <c r="M311" s="51">
        <f t="shared" si="48"/>
        <v>0.94297000370324646</v>
      </c>
      <c r="N311" s="51">
        <f t="shared" si="49"/>
        <v>0.24848784100728305</v>
      </c>
      <c r="O311" s="6"/>
      <c r="P311" s="6"/>
      <c r="Q311" s="6"/>
      <c r="R311" s="6">
        <f t="shared" si="53"/>
        <v>7092</v>
      </c>
      <c r="S311" s="6"/>
      <c r="T311" s="14">
        <f>SUM($B$2:B311)</f>
        <v>612968</v>
      </c>
      <c r="U311" s="14">
        <f>SUM($C$2:C311)</f>
        <v>608611</v>
      </c>
      <c r="V311" s="14">
        <f>SUM($D$2:D311)</f>
        <v>597343</v>
      </c>
      <c r="Z311">
        <f t="shared" si="54"/>
        <v>1.1024575258481841</v>
      </c>
      <c r="AA311">
        <f t="shared" si="55"/>
        <v>1.9429700037032465</v>
      </c>
      <c r="AB311">
        <f t="shared" si="56"/>
        <v>1.2484878410072831</v>
      </c>
    </row>
    <row r="312" spans="1:28" x14ac:dyDescent="0.25">
      <c r="A312" s="3">
        <f t="shared" si="46"/>
        <v>42678</v>
      </c>
      <c r="B312" s="6">
        <v>22263</v>
      </c>
      <c r="C312" s="6">
        <v>22561</v>
      </c>
      <c r="D312" s="6">
        <v>21757</v>
      </c>
      <c r="E312" s="6"/>
      <c r="F312" s="16">
        <f t="shared" si="45"/>
        <v>22193.666666666668</v>
      </c>
      <c r="G312" s="6"/>
      <c r="H312" s="6">
        <f t="shared" si="50"/>
        <v>2408</v>
      </c>
      <c r="I312" s="6">
        <f t="shared" si="51"/>
        <v>3828</v>
      </c>
      <c r="J312" s="6">
        <f t="shared" si="52"/>
        <v>3025</v>
      </c>
      <c r="K312" s="6"/>
      <c r="L312" s="51">
        <f t="shared" si="47"/>
        <v>0.12127927474187862</v>
      </c>
      <c r="M312" s="51">
        <f t="shared" si="48"/>
        <v>0.20434527304756311</v>
      </c>
      <c r="N312" s="51">
        <f t="shared" si="49"/>
        <v>0.1614883621610079</v>
      </c>
      <c r="O312" s="6"/>
      <c r="P312" s="6"/>
      <c r="Q312" s="6"/>
      <c r="R312" s="6">
        <f t="shared" si="53"/>
        <v>3087</v>
      </c>
      <c r="S312" s="6"/>
      <c r="T312" s="14">
        <f>SUM($B$2:B312)</f>
        <v>635231</v>
      </c>
      <c r="U312" s="14">
        <f>SUM($C$2:C312)</f>
        <v>631172</v>
      </c>
      <c r="V312" s="14">
        <f>SUM($D$2:D312)</f>
        <v>619100</v>
      </c>
      <c r="Z312">
        <f t="shared" si="54"/>
        <v>1.1212792747418787</v>
      </c>
      <c r="AA312">
        <f t="shared" si="55"/>
        <v>1.2043452730475632</v>
      </c>
      <c r="AB312">
        <f t="shared" si="56"/>
        <v>1.1614883621610079</v>
      </c>
    </row>
    <row r="313" spans="1:28" x14ac:dyDescent="0.25">
      <c r="A313" s="3">
        <f t="shared" si="46"/>
        <v>42679</v>
      </c>
      <c r="B313" s="6">
        <v>21582</v>
      </c>
      <c r="C313" s="6">
        <v>22820</v>
      </c>
      <c r="D313" s="6">
        <v>22246</v>
      </c>
      <c r="E313" s="6"/>
      <c r="F313" s="16">
        <f t="shared" si="45"/>
        <v>22216</v>
      </c>
      <c r="G313" s="6"/>
      <c r="H313" s="6">
        <f t="shared" si="50"/>
        <v>2164</v>
      </c>
      <c r="I313" s="6">
        <f t="shared" si="51"/>
        <v>3438</v>
      </c>
      <c r="J313" s="6">
        <f t="shared" si="52"/>
        <v>2879</v>
      </c>
      <c r="K313" s="6"/>
      <c r="L313" s="51">
        <f t="shared" si="47"/>
        <v>0.11144299103924193</v>
      </c>
      <c r="M313" s="51">
        <f t="shared" si="48"/>
        <v>0.17738107522443505</v>
      </c>
      <c r="N313" s="51">
        <f t="shared" si="49"/>
        <v>0.14865492848660092</v>
      </c>
      <c r="O313" s="6"/>
      <c r="P313" s="6"/>
      <c r="Q313" s="6"/>
      <c r="R313" s="6">
        <f t="shared" si="53"/>
        <v>2827</v>
      </c>
      <c r="S313" s="6"/>
      <c r="T313" s="14">
        <f>SUM($B$2:B313)</f>
        <v>656813</v>
      </c>
      <c r="U313" s="14">
        <f>SUM($C$2:C313)</f>
        <v>653992</v>
      </c>
      <c r="V313" s="14">
        <f>SUM($D$2:D313)</f>
        <v>641346</v>
      </c>
      <c r="Z313">
        <f t="shared" si="54"/>
        <v>1.111442991039242</v>
      </c>
      <c r="AA313">
        <f t="shared" si="55"/>
        <v>1.1773810752244351</v>
      </c>
      <c r="AB313">
        <f t="shared" si="56"/>
        <v>1.148654928486601</v>
      </c>
    </row>
    <row r="314" spans="1:28" x14ac:dyDescent="0.25">
      <c r="A314" s="28">
        <f t="shared" si="46"/>
        <v>42680</v>
      </c>
      <c r="B314" s="30">
        <v>15932</v>
      </c>
      <c r="C314" s="30">
        <v>14122</v>
      </c>
      <c r="D314" s="30">
        <v>17119</v>
      </c>
      <c r="E314" s="30"/>
      <c r="F314" s="29">
        <f t="shared" si="45"/>
        <v>15724.333333333334</v>
      </c>
      <c r="G314" s="30"/>
      <c r="H314" s="30">
        <f t="shared" si="50"/>
        <v>1917</v>
      </c>
      <c r="I314" s="30">
        <f t="shared" si="51"/>
        <v>68</v>
      </c>
      <c r="J314" s="30">
        <f t="shared" si="52"/>
        <v>3049</v>
      </c>
      <c r="K314" s="30"/>
      <c r="L314" s="52">
        <f t="shared" si="47"/>
        <v>0.13678201926507313</v>
      </c>
      <c r="M314" s="52">
        <f t="shared" si="48"/>
        <v>4.8384801480005693E-3</v>
      </c>
      <c r="N314" s="52">
        <f t="shared" si="49"/>
        <v>0.21670220326936745</v>
      </c>
      <c r="O314" s="30"/>
      <c r="P314" s="30"/>
      <c r="Q314" s="30"/>
      <c r="R314" s="30">
        <f t="shared" si="53"/>
        <v>1678</v>
      </c>
      <c r="S314" s="30"/>
      <c r="T314" s="43">
        <f>SUM($B$2:B314)</f>
        <v>672745</v>
      </c>
      <c r="U314" s="43">
        <f>SUM($C$2:C314)</f>
        <v>668114</v>
      </c>
      <c r="V314" s="43">
        <f>SUM($D$2:D314)</f>
        <v>658465</v>
      </c>
      <c r="Z314">
        <f t="shared" si="54"/>
        <v>1.1367820192650731</v>
      </c>
      <c r="AA314">
        <f t="shared" si="55"/>
        <v>1.0048384801480006</v>
      </c>
      <c r="AB314">
        <f t="shared" si="56"/>
        <v>1.2167022032693675</v>
      </c>
    </row>
    <row r="315" spans="1:28" x14ac:dyDescent="0.25">
      <c r="A315" s="28">
        <f t="shared" si="46"/>
        <v>42681</v>
      </c>
      <c r="B315" s="30">
        <v>10171</v>
      </c>
      <c r="C315" s="30">
        <v>14510</v>
      </c>
      <c r="D315" s="30">
        <v>14026</v>
      </c>
      <c r="E315" s="30"/>
      <c r="F315" s="29">
        <f t="shared" si="45"/>
        <v>12902.333333333334</v>
      </c>
      <c r="G315" s="30"/>
      <c r="H315" s="30">
        <f t="shared" si="50"/>
        <v>-365</v>
      </c>
      <c r="I315" s="30">
        <f t="shared" si="51"/>
        <v>1954</v>
      </c>
      <c r="J315" s="30">
        <f t="shared" si="52"/>
        <v>1470</v>
      </c>
      <c r="K315" s="30"/>
      <c r="L315" s="52">
        <f t="shared" si="47"/>
        <v>-3.4643128321943814E-2</v>
      </c>
      <c r="M315" s="52">
        <f t="shared" si="48"/>
        <v>0.15562280981204205</v>
      </c>
      <c r="N315" s="52">
        <f t="shared" si="49"/>
        <v>0.11707550175215037</v>
      </c>
      <c r="O315" s="30"/>
      <c r="P315" s="30"/>
      <c r="Q315" s="30"/>
      <c r="R315" s="30">
        <f t="shared" si="53"/>
        <v>1019.6666666666679</v>
      </c>
      <c r="S315" s="30"/>
      <c r="T315" s="43">
        <f>SUM($B$2:B315)</f>
        <v>682916</v>
      </c>
      <c r="U315" s="43">
        <f>SUM($C$2:C315)</f>
        <v>682624</v>
      </c>
      <c r="V315" s="43">
        <f>SUM($D$2:D315)</f>
        <v>672491</v>
      </c>
      <c r="Z315">
        <f t="shared" si="54"/>
        <v>0.96535687167805617</v>
      </c>
      <c r="AA315">
        <f t="shared" si="55"/>
        <v>1.155622809812042</v>
      </c>
      <c r="AB315">
        <f t="shared" si="56"/>
        <v>1.1170755017521503</v>
      </c>
    </row>
    <row r="316" spans="1:28" x14ac:dyDescent="0.25">
      <c r="A316" s="3">
        <f t="shared" si="46"/>
        <v>42682</v>
      </c>
      <c r="B316" s="6">
        <v>15955</v>
      </c>
      <c r="C316" s="6">
        <v>6522</v>
      </c>
      <c r="D316" s="6">
        <v>16465</v>
      </c>
      <c r="E316" s="6"/>
      <c r="F316" s="16">
        <f t="shared" si="45"/>
        <v>12980.666666666666</v>
      </c>
      <c r="G316" s="6"/>
      <c r="H316" s="6">
        <f t="shared" si="50"/>
        <v>700</v>
      </c>
      <c r="I316" s="6">
        <f t="shared" si="51"/>
        <v>-18730</v>
      </c>
      <c r="J316" s="6">
        <f t="shared" si="52"/>
        <v>225</v>
      </c>
      <c r="K316" s="6"/>
      <c r="L316" s="51">
        <f t="shared" si="47"/>
        <v>4.5886594559160929E-2</v>
      </c>
      <c r="M316" s="51">
        <f t="shared" si="48"/>
        <v>-0.74172342784729928</v>
      </c>
      <c r="N316" s="51">
        <f t="shared" si="49"/>
        <v>1.3854679802955665E-2</v>
      </c>
      <c r="O316" s="6"/>
      <c r="P316" s="6"/>
      <c r="Q316" s="6"/>
      <c r="R316" s="6">
        <f t="shared" si="53"/>
        <v>-5935.0000000000018</v>
      </c>
      <c r="S316" s="6"/>
      <c r="T316" s="14">
        <f>SUM($B$2:B316)</f>
        <v>698871</v>
      </c>
      <c r="U316" s="14">
        <f>SUM($C$2:C316)</f>
        <v>689146</v>
      </c>
      <c r="V316" s="14">
        <f>SUM($D$2:D316)</f>
        <v>688956</v>
      </c>
      <c r="Z316">
        <f t="shared" si="54"/>
        <v>1.0458865945591609</v>
      </c>
      <c r="AA316">
        <f t="shared" si="55"/>
        <v>0.25827657215270078</v>
      </c>
      <c r="AB316">
        <f t="shared" si="56"/>
        <v>1.0138546798029557</v>
      </c>
    </row>
    <row r="317" spans="1:28" x14ac:dyDescent="0.25">
      <c r="A317" s="3">
        <f t="shared" si="46"/>
        <v>42683</v>
      </c>
      <c r="B317" s="6">
        <v>19620</v>
      </c>
      <c r="C317" s="6">
        <v>26547</v>
      </c>
      <c r="D317" s="6">
        <v>16668</v>
      </c>
      <c r="E317" s="6"/>
      <c r="F317" s="16">
        <f t="shared" si="45"/>
        <v>20945</v>
      </c>
      <c r="G317" s="6"/>
      <c r="H317" s="6">
        <f t="shared" si="50"/>
        <v>274</v>
      </c>
      <c r="I317" s="6">
        <f t="shared" si="51"/>
        <v>19014</v>
      </c>
      <c r="J317" s="6">
        <f t="shared" si="52"/>
        <v>123</v>
      </c>
      <c r="K317" s="6"/>
      <c r="L317" s="51">
        <f t="shared" si="47"/>
        <v>1.4163134498087459E-2</v>
      </c>
      <c r="M317" s="51">
        <f t="shared" si="48"/>
        <v>2.5240939864595777</v>
      </c>
      <c r="N317" s="51">
        <f t="shared" si="49"/>
        <v>7.4342701722574797E-3</v>
      </c>
      <c r="O317" s="6"/>
      <c r="P317" s="6"/>
      <c r="Q317" s="6"/>
      <c r="R317" s="6">
        <f t="shared" si="53"/>
        <v>6470.3333333333339</v>
      </c>
      <c r="S317" s="6"/>
      <c r="T317" s="14">
        <f>SUM($B$2:B317)</f>
        <v>718491</v>
      </c>
      <c r="U317" s="14">
        <f>SUM($C$2:C317)</f>
        <v>715693</v>
      </c>
      <c r="V317" s="14">
        <f>SUM($D$2:D317)</f>
        <v>705624</v>
      </c>
      <c r="Z317">
        <f t="shared" si="54"/>
        <v>1.0141631344980875</v>
      </c>
      <c r="AA317">
        <f t="shared" si="55"/>
        <v>3.5240939864595777</v>
      </c>
      <c r="AB317">
        <f t="shared" si="56"/>
        <v>1.0074342701722574</v>
      </c>
    </row>
    <row r="318" spans="1:28" x14ac:dyDescent="0.25">
      <c r="A318" s="3">
        <f t="shared" si="46"/>
        <v>42684</v>
      </c>
      <c r="B318" s="6">
        <v>22694</v>
      </c>
      <c r="C318" s="6">
        <v>22401</v>
      </c>
      <c r="D318" s="6">
        <v>20536</v>
      </c>
      <c r="E318" s="6"/>
      <c r="F318" s="16">
        <f t="shared" si="45"/>
        <v>21877</v>
      </c>
      <c r="G318" s="6"/>
      <c r="H318" s="6">
        <f t="shared" si="50"/>
        <v>1475</v>
      </c>
      <c r="I318" s="6">
        <f t="shared" si="51"/>
        <v>-9079</v>
      </c>
      <c r="J318" s="6">
        <f t="shared" si="52"/>
        <v>308</v>
      </c>
      <c r="K318" s="6"/>
      <c r="L318" s="51">
        <f t="shared" si="47"/>
        <v>6.9513172157029082E-2</v>
      </c>
      <c r="M318" s="51">
        <f t="shared" si="48"/>
        <v>-0.28840533672172808</v>
      </c>
      <c r="N318" s="51">
        <f t="shared" si="49"/>
        <v>1.5226418825390548E-2</v>
      </c>
      <c r="O318" s="6"/>
      <c r="P318" s="6"/>
      <c r="Q318" s="6"/>
      <c r="R318" s="6">
        <f t="shared" si="53"/>
        <v>-2432</v>
      </c>
      <c r="S318" s="6"/>
      <c r="T318" s="14">
        <f>SUM($B$2:B318)</f>
        <v>741185</v>
      </c>
      <c r="U318" s="14">
        <f>SUM($C$2:C318)</f>
        <v>738094</v>
      </c>
      <c r="V318" s="14">
        <f>SUM($D$2:D318)</f>
        <v>726160</v>
      </c>
      <c r="Z318">
        <f t="shared" si="54"/>
        <v>1.069513172157029</v>
      </c>
      <c r="AA318">
        <f t="shared" si="55"/>
        <v>0.71159466327827192</v>
      </c>
      <c r="AB318">
        <f t="shared" si="56"/>
        <v>1.0152264188253906</v>
      </c>
    </row>
    <row r="319" spans="1:28" x14ac:dyDescent="0.25">
      <c r="A319" s="3">
        <f t="shared" si="46"/>
        <v>42685</v>
      </c>
      <c r="B319" s="6">
        <v>23503</v>
      </c>
      <c r="C319" s="6">
        <v>24738</v>
      </c>
      <c r="D319" s="6">
        <v>23462</v>
      </c>
      <c r="E319" s="6"/>
      <c r="F319" s="16">
        <f t="shared" si="45"/>
        <v>23901</v>
      </c>
      <c r="G319" s="6"/>
      <c r="H319" s="6">
        <f t="shared" si="50"/>
        <v>1240</v>
      </c>
      <c r="I319" s="6">
        <f t="shared" si="51"/>
        <v>2177</v>
      </c>
      <c r="J319" s="6">
        <f t="shared" si="52"/>
        <v>1705</v>
      </c>
      <c r="K319" s="6"/>
      <c r="L319" s="51">
        <f t="shared" si="47"/>
        <v>5.5697794547006241E-2</v>
      </c>
      <c r="M319" s="51">
        <f t="shared" si="48"/>
        <v>9.6493949736270554E-2</v>
      </c>
      <c r="N319" s="51">
        <f t="shared" si="49"/>
        <v>7.8365583490370913E-2</v>
      </c>
      <c r="O319" s="6"/>
      <c r="P319" s="6"/>
      <c r="Q319" s="6"/>
      <c r="R319" s="6">
        <f t="shared" si="53"/>
        <v>1707.3333333333321</v>
      </c>
      <c r="S319" s="6"/>
      <c r="T319" s="14">
        <f>SUM($B$2:B319)</f>
        <v>764688</v>
      </c>
      <c r="U319" s="14">
        <f>SUM($C$2:C319)</f>
        <v>762832</v>
      </c>
      <c r="V319" s="14">
        <f>SUM($D$2:D319)</f>
        <v>749622</v>
      </c>
      <c r="Z319">
        <f t="shared" si="54"/>
        <v>1.0556977945470063</v>
      </c>
      <c r="AA319">
        <f t="shared" si="55"/>
        <v>1.0964939497362705</v>
      </c>
      <c r="AB319">
        <f t="shared" si="56"/>
        <v>1.0783655834903709</v>
      </c>
    </row>
    <row r="320" spans="1:28" x14ac:dyDescent="0.25">
      <c r="A320" s="3">
        <f t="shared" si="46"/>
        <v>42686</v>
      </c>
      <c r="B320" s="6">
        <v>21369</v>
      </c>
      <c r="C320" s="6">
        <v>22261</v>
      </c>
      <c r="D320" s="6">
        <v>23184</v>
      </c>
      <c r="E320" s="6"/>
      <c r="F320" s="16">
        <f t="shared" si="45"/>
        <v>22271.333333333332</v>
      </c>
      <c r="G320" s="6"/>
      <c r="H320" s="6">
        <f t="shared" si="50"/>
        <v>-213</v>
      </c>
      <c r="I320" s="6">
        <f t="shared" si="51"/>
        <v>-559</v>
      </c>
      <c r="J320" s="6">
        <f t="shared" si="52"/>
        <v>938</v>
      </c>
      <c r="K320" s="6"/>
      <c r="L320" s="51">
        <f t="shared" si="47"/>
        <v>-9.8693355574089522E-3</v>
      </c>
      <c r="M320" s="51">
        <f t="shared" si="48"/>
        <v>-2.4496056091148116E-2</v>
      </c>
      <c r="N320" s="51">
        <f t="shared" si="49"/>
        <v>4.2164883574575207E-2</v>
      </c>
      <c r="O320" s="6"/>
      <c r="P320" s="6"/>
      <c r="Q320" s="6"/>
      <c r="R320" s="6">
        <f t="shared" si="53"/>
        <v>55.333333333332121</v>
      </c>
      <c r="S320" s="6"/>
      <c r="T320" s="14">
        <f>SUM($B$2:B320)</f>
        <v>786057</v>
      </c>
      <c r="U320" s="14">
        <f>SUM($C$2:C320)</f>
        <v>785093</v>
      </c>
      <c r="V320" s="14">
        <f>SUM($D$2:D320)</f>
        <v>772806</v>
      </c>
      <c r="Z320">
        <f t="shared" si="54"/>
        <v>0.99013066444259101</v>
      </c>
      <c r="AA320">
        <f t="shared" si="55"/>
        <v>0.97550394390885187</v>
      </c>
      <c r="AB320">
        <f t="shared" si="56"/>
        <v>1.0421648835745752</v>
      </c>
    </row>
    <row r="321" spans="1:41" x14ac:dyDescent="0.25">
      <c r="A321" s="28">
        <f t="shared" si="46"/>
        <v>42687</v>
      </c>
      <c r="B321" s="30">
        <v>15808</v>
      </c>
      <c r="C321" s="30">
        <v>14640</v>
      </c>
      <c r="D321" s="30">
        <v>16077</v>
      </c>
      <c r="E321" s="30"/>
      <c r="F321" s="29">
        <f t="shared" si="45"/>
        <v>15508.333333333334</v>
      </c>
      <c r="G321" s="30"/>
      <c r="H321" s="30">
        <f t="shared" si="50"/>
        <v>-124</v>
      </c>
      <c r="I321" s="30">
        <f t="shared" si="51"/>
        <v>518</v>
      </c>
      <c r="J321" s="30">
        <f t="shared" si="52"/>
        <v>-1042</v>
      </c>
      <c r="K321" s="30"/>
      <c r="L321" s="52">
        <f t="shared" si="47"/>
        <v>-7.7830780818478537E-3</v>
      </c>
      <c r="M321" s="52">
        <f t="shared" si="48"/>
        <v>3.668035688995893E-2</v>
      </c>
      <c r="N321" s="52">
        <f t="shared" si="49"/>
        <v>-6.0868041357555934E-2</v>
      </c>
      <c r="O321" s="30"/>
      <c r="P321" s="30"/>
      <c r="Q321" s="30"/>
      <c r="R321" s="30">
        <f t="shared" si="53"/>
        <v>-216</v>
      </c>
      <c r="S321" s="30"/>
      <c r="T321" s="43">
        <f>SUM($B$2:B321)</f>
        <v>801865</v>
      </c>
      <c r="U321" s="43">
        <f>SUM($C$2:C321)</f>
        <v>799733</v>
      </c>
      <c r="V321" s="43">
        <f>SUM($D$2:D321)</f>
        <v>788883</v>
      </c>
      <c r="Z321">
        <f t="shared" si="54"/>
        <v>0.99221692191815214</v>
      </c>
      <c r="AA321">
        <f t="shared" si="55"/>
        <v>1.036680356889959</v>
      </c>
      <c r="AB321">
        <f t="shared" si="56"/>
        <v>0.93913195864244403</v>
      </c>
    </row>
    <row r="322" spans="1:41" x14ac:dyDescent="0.25">
      <c r="A322" s="28">
        <f t="shared" si="46"/>
        <v>42688</v>
      </c>
      <c r="B322" s="30">
        <v>8861</v>
      </c>
      <c r="C322" s="30">
        <v>3213</v>
      </c>
      <c r="D322" s="30">
        <v>14045</v>
      </c>
      <c r="E322" s="30"/>
      <c r="F322" s="29">
        <f t="shared" ref="F322:F385" si="57">SUM(B322:D322)/3</f>
        <v>8706.3333333333339</v>
      </c>
      <c r="G322" s="30"/>
      <c r="H322" s="30">
        <f t="shared" si="50"/>
        <v>-1310</v>
      </c>
      <c r="I322" s="30">
        <f t="shared" si="51"/>
        <v>-11297</v>
      </c>
      <c r="J322" s="30">
        <f t="shared" si="52"/>
        <v>19</v>
      </c>
      <c r="K322" s="30"/>
      <c r="L322" s="52">
        <f t="shared" si="47"/>
        <v>-0.12879756169501524</v>
      </c>
      <c r="M322" s="52">
        <f t="shared" si="48"/>
        <v>-0.778566505858029</v>
      </c>
      <c r="N322" s="52">
        <f t="shared" si="49"/>
        <v>1.354627121060887E-3</v>
      </c>
      <c r="O322" s="30"/>
      <c r="P322" s="30"/>
      <c r="Q322" s="30"/>
      <c r="R322" s="30">
        <f t="shared" si="53"/>
        <v>-4196</v>
      </c>
      <c r="S322" s="30"/>
      <c r="T322" s="43">
        <f>SUM($B$2:B322)</f>
        <v>810726</v>
      </c>
      <c r="U322" s="43">
        <f>SUM($C$2:C322)</f>
        <v>802946</v>
      </c>
      <c r="V322" s="43">
        <f>SUM($D$2:D322)</f>
        <v>802928</v>
      </c>
      <c r="Z322">
        <f t="shared" si="54"/>
        <v>0.87120243830498478</v>
      </c>
      <c r="AA322">
        <f t="shared" si="55"/>
        <v>0.22143349414197105</v>
      </c>
      <c r="AB322">
        <f t="shared" si="56"/>
        <v>1.0013546271210609</v>
      </c>
    </row>
    <row r="323" spans="1:41" x14ac:dyDescent="0.25">
      <c r="A323" s="3">
        <f t="shared" ref="A323:A386" si="58">A322+1</f>
        <v>42689</v>
      </c>
      <c r="B323" s="6">
        <v>14697</v>
      </c>
      <c r="C323" s="6">
        <v>14580</v>
      </c>
      <c r="D323" s="6">
        <v>14582</v>
      </c>
      <c r="E323" s="6"/>
      <c r="F323" s="16">
        <f t="shared" si="57"/>
        <v>14619.666666666666</v>
      </c>
      <c r="G323" s="6"/>
      <c r="H323" s="6">
        <f t="shared" si="50"/>
        <v>-1258</v>
      </c>
      <c r="I323" s="6">
        <f t="shared" si="51"/>
        <v>8058</v>
      </c>
      <c r="J323" s="6">
        <f t="shared" si="52"/>
        <v>-1883</v>
      </c>
      <c r="K323" s="6"/>
      <c r="L323" s="51">
        <f t="shared" si="47"/>
        <v>-7.8846756502663748E-2</v>
      </c>
      <c r="M323" s="51">
        <f t="shared" si="48"/>
        <v>1.2355105795768169</v>
      </c>
      <c r="N323" s="51">
        <f t="shared" si="49"/>
        <v>-0.11436380200425145</v>
      </c>
      <c r="O323" s="6"/>
      <c r="P323" s="6"/>
      <c r="Q323" s="6"/>
      <c r="R323" s="6">
        <f t="shared" si="53"/>
        <v>1639</v>
      </c>
      <c r="S323" s="6"/>
      <c r="T323" s="14">
        <f>SUM($B$2:B323)</f>
        <v>825423</v>
      </c>
      <c r="U323" s="14">
        <f>SUM($C$2:C323)</f>
        <v>817526</v>
      </c>
      <c r="V323" s="14">
        <f>SUM($D$2:D323)</f>
        <v>817510</v>
      </c>
      <c r="Z323" s="5">
        <f t="shared" si="54"/>
        <v>0.92115324349733629</v>
      </c>
      <c r="AA323" s="5">
        <f t="shared" si="55"/>
        <v>2.2355105795768169</v>
      </c>
      <c r="AB323" s="5">
        <f t="shared" si="56"/>
        <v>0.88563619799574855</v>
      </c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 x14ac:dyDescent="0.25">
      <c r="A324" s="3">
        <f t="shared" si="58"/>
        <v>42690</v>
      </c>
      <c r="B324" s="16">
        <v>20351</v>
      </c>
      <c r="C324" s="16">
        <v>26231</v>
      </c>
      <c r="D324" s="16">
        <v>16206</v>
      </c>
      <c r="E324" s="16"/>
      <c r="F324" s="16">
        <f t="shared" si="57"/>
        <v>20929.333333333332</v>
      </c>
      <c r="G324" s="16"/>
      <c r="H324" s="6">
        <f t="shared" si="50"/>
        <v>731</v>
      </c>
      <c r="I324" s="6">
        <f t="shared" si="51"/>
        <v>-316</v>
      </c>
      <c r="J324" s="6">
        <f t="shared" si="52"/>
        <v>-462</v>
      </c>
      <c r="K324" s="6"/>
      <c r="L324" s="51">
        <f t="shared" si="47"/>
        <v>3.7257900101936796E-2</v>
      </c>
      <c r="M324" s="51">
        <f t="shared" si="48"/>
        <v>-1.1903416581911326E-2</v>
      </c>
      <c r="N324" s="51">
        <f t="shared" si="49"/>
        <v>-2.771778257739381E-2</v>
      </c>
      <c r="O324" s="20"/>
      <c r="P324" s="20"/>
      <c r="Q324" s="20"/>
      <c r="R324" s="6">
        <f t="shared" si="53"/>
        <v>-15.666666666667879</v>
      </c>
      <c r="S324" s="20"/>
      <c r="T324" s="14">
        <f>SUM($B$2:B324)</f>
        <v>845774</v>
      </c>
      <c r="U324" s="14">
        <f>SUM($C$2:C324)</f>
        <v>843757</v>
      </c>
      <c r="V324" s="14">
        <f>SUM($D$2:D324)</f>
        <v>833716</v>
      </c>
      <c r="Z324" s="5">
        <f t="shared" si="54"/>
        <v>1.0372579001019369</v>
      </c>
      <c r="AA324" s="5">
        <f t="shared" si="55"/>
        <v>0.9880965834180887</v>
      </c>
      <c r="AB324" s="5">
        <f t="shared" si="56"/>
        <v>0.97228221742260623</v>
      </c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 x14ac:dyDescent="0.25">
      <c r="A325" s="3">
        <f t="shared" si="58"/>
        <v>42691</v>
      </c>
      <c r="B325" s="16">
        <v>23704</v>
      </c>
      <c r="C325" s="16">
        <v>23727</v>
      </c>
      <c r="D325" s="16">
        <v>20801</v>
      </c>
      <c r="E325" s="16"/>
      <c r="F325" s="16">
        <f t="shared" si="57"/>
        <v>22744</v>
      </c>
      <c r="G325" s="16"/>
      <c r="H325" s="6">
        <f t="shared" si="50"/>
        <v>1010</v>
      </c>
      <c r="I325" s="6">
        <f t="shared" si="51"/>
        <v>1326</v>
      </c>
      <c r="J325" s="6">
        <f t="shared" si="52"/>
        <v>265</v>
      </c>
      <c r="K325" s="6"/>
      <c r="L325" s="51">
        <f t="shared" si="47"/>
        <v>4.4505155547721865E-2</v>
      </c>
      <c r="M325" s="51">
        <f t="shared" si="48"/>
        <v>5.91937859916968E-2</v>
      </c>
      <c r="N325" s="51">
        <f t="shared" si="49"/>
        <v>1.2904168289832488E-2</v>
      </c>
      <c r="O325" s="20"/>
      <c r="P325" s="20"/>
      <c r="Q325" s="20"/>
      <c r="R325" s="6">
        <f t="shared" si="53"/>
        <v>867</v>
      </c>
      <c r="S325" s="20"/>
      <c r="T325" s="14">
        <f>SUM($B$2:B325)</f>
        <v>869478</v>
      </c>
      <c r="U325" s="14">
        <f>SUM($C$2:C325)</f>
        <v>867484</v>
      </c>
      <c r="V325" s="14">
        <f>SUM($D$2:D325)</f>
        <v>854517</v>
      </c>
      <c r="Z325" s="5">
        <f t="shared" si="54"/>
        <v>1.0445051555477218</v>
      </c>
      <c r="AA325" s="5">
        <f t="shared" si="55"/>
        <v>1.0591937859916969</v>
      </c>
      <c r="AB325" s="5">
        <f t="shared" si="56"/>
        <v>1.0129041682898325</v>
      </c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x14ac:dyDescent="0.25">
      <c r="A326" s="3">
        <f t="shared" si="58"/>
        <v>42692</v>
      </c>
      <c r="B326" s="16">
        <v>23737</v>
      </c>
      <c r="C326" s="16">
        <v>24041</v>
      </c>
      <c r="D326" s="16">
        <v>23676</v>
      </c>
      <c r="E326" s="16"/>
      <c r="F326" s="16">
        <f t="shared" si="57"/>
        <v>23818</v>
      </c>
      <c r="G326" s="16"/>
      <c r="H326" s="6">
        <f t="shared" si="50"/>
        <v>234</v>
      </c>
      <c r="I326" s="6">
        <f t="shared" si="51"/>
        <v>-697</v>
      </c>
      <c r="J326" s="6">
        <f t="shared" si="52"/>
        <v>214</v>
      </c>
      <c r="K326" s="6"/>
      <c r="L326" s="51">
        <f t="shared" si="47"/>
        <v>9.9561758073437433E-3</v>
      </c>
      <c r="M326" s="51">
        <f t="shared" si="48"/>
        <v>-2.817527690193225E-2</v>
      </c>
      <c r="N326" s="51">
        <f t="shared" si="49"/>
        <v>9.1211320433040657E-3</v>
      </c>
      <c r="O326" s="20"/>
      <c r="P326" s="20"/>
      <c r="Q326" s="20"/>
      <c r="R326" s="6">
        <f t="shared" si="53"/>
        <v>-83</v>
      </c>
      <c r="S326" s="20"/>
      <c r="T326" s="14">
        <f>SUM($B$2:B326)</f>
        <v>893215</v>
      </c>
      <c r="U326" s="14">
        <f>SUM($C$2:C326)</f>
        <v>891525</v>
      </c>
      <c r="V326" s="14">
        <f>SUM($D$2:D326)</f>
        <v>878193</v>
      </c>
      <c r="Z326" s="5">
        <f t="shared" si="54"/>
        <v>1.0099561758073436</v>
      </c>
      <c r="AA326" s="5">
        <f t="shared" si="55"/>
        <v>0.97182472309806778</v>
      </c>
      <c r="AB326" s="5">
        <f t="shared" si="56"/>
        <v>1.009121132043304</v>
      </c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 x14ac:dyDescent="0.25">
      <c r="A327" s="3">
        <f t="shared" si="58"/>
        <v>42693</v>
      </c>
      <c r="B327" s="16">
        <v>22300</v>
      </c>
      <c r="C327" s="16">
        <v>22593</v>
      </c>
      <c r="D327" s="16">
        <v>23450</v>
      </c>
      <c r="E327" s="16"/>
      <c r="F327" s="16">
        <f t="shared" si="57"/>
        <v>22781</v>
      </c>
      <c r="G327" s="16"/>
      <c r="H327" s="6">
        <f t="shared" si="50"/>
        <v>931</v>
      </c>
      <c r="I327" s="6">
        <f t="shared" si="51"/>
        <v>332</v>
      </c>
      <c r="J327" s="6">
        <f t="shared" si="52"/>
        <v>266</v>
      </c>
      <c r="K327" s="6"/>
      <c r="L327" s="51">
        <f t="shared" ref="L327:L390" si="59">H327/(B320)</f>
        <v>4.3567785109270438E-2</v>
      </c>
      <c r="M327" s="51">
        <f t="shared" ref="M327:M390" si="60">I327/(C320)</f>
        <v>1.4913975113427069E-2</v>
      </c>
      <c r="N327" s="51">
        <f t="shared" ref="N327:N390" si="61">J327/(D320)</f>
        <v>1.1473429951690822E-2</v>
      </c>
      <c r="O327" s="20"/>
      <c r="P327" s="20"/>
      <c r="Q327" s="20"/>
      <c r="R327" s="6">
        <f t="shared" si="53"/>
        <v>509.66666666666788</v>
      </c>
      <c r="S327" s="20"/>
      <c r="T327" s="14">
        <f>SUM($B$2:B327)</f>
        <v>915515</v>
      </c>
      <c r="U327" s="14">
        <f>SUM($C$2:C327)</f>
        <v>914118</v>
      </c>
      <c r="V327" s="14">
        <f>SUM($D$2:D327)</f>
        <v>901643</v>
      </c>
      <c r="Z327" s="5">
        <f t="shared" si="54"/>
        <v>1.0435677851092704</v>
      </c>
      <c r="AA327" s="5">
        <f t="shared" si="55"/>
        <v>1.0149139751134271</v>
      </c>
      <c r="AB327" s="5">
        <f t="shared" si="56"/>
        <v>1.0114734299516908</v>
      </c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 x14ac:dyDescent="0.25">
      <c r="A328" s="28">
        <f t="shared" si="58"/>
        <v>42694</v>
      </c>
      <c r="B328" s="29">
        <v>14784</v>
      </c>
      <c r="C328" s="29">
        <v>13872</v>
      </c>
      <c r="D328" s="29">
        <v>16612</v>
      </c>
      <c r="E328" s="29"/>
      <c r="F328" s="29">
        <f t="shared" si="57"/>
        <v>15089.333333333334</v>
      </c>
      <c r="G328" s="29"/>
      <c r="H328" s="30">
        <f t="shared" si="50"/>
        <v>-1024</v>
      </c>
      <c r="I328" s="30">
        <f t="shared" si="51"/>
        <v>-768</v>
      </c>
      <c r="J328" s="30">
        <f t="shared" si="52"/>
        <v>535</v>
      </c>
      <c r="K328" s="30"/>
      <c r="L328" s="52">
        <f t="shared" si="59"/>
        <v>-6.4777327935222673E-2</v>
      </c>
      <c r="M328" s="52">
        <f t="shared" si="60"/>
        <v>-5.2459016393442623E-2</v>
      </c>
      <c r="N328" s="52">
        <f t="shared" si="61"/>
        <v>3.3277352739939044E-2</v>
      </c>
      <c r="O328" s="30"/>
      <c r="P328" s="30"/>
      <c r="Q328" s="30"/>
      <c r="R328" s="30">
        <f t="shared" si="53"/>
        <v>-419</v>
      </c>
      <c r="S328" s="30"/>
      <c r="T328" s="43">
        <f>SUM($B$2:B328)</f>
        <v>930299</v>
      </c>
      <c r="U328" s="43">
        <f>SUM($C$2:C328)</f>
        <v>927990</v>
      </c>
      <c r="V328" s="43">
        <f>SUM($D$2:D328)</f>
        <v>918255</v>
      </c>
      <c r="Z328" s="5">
        <f t="shared" si="54"/>
        <v>0.93522267206477738</v>
      </c>
      <c r="AA328" s="5">
        <f t="shared" si="55"/>
        <v>0.94754098360655736</v>
      </c>
      <c r="AB328" s="5">
        <f t="shared" si="56"/>
        <v>1.033277352739939</v>
      </c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 x14ac:dyDescent="0.25">
      <c r="A329" s="28">
        <f t="shared" si="58"/>
        <v>42695</v>
      </c>
      <c r="B329" s="29">
        <v>8841</v>
      </c>
      <c r="C329" s="29">
        <v>4377</v>
      </c>
      <c r="D329" s="29">
        <v>13840</v>
      </c>
      <c r="E329" s="29"/>
      <c r="F329" s="29">
        <f t="shared" si="57"/>
        <v>9019.3333333333339</v>
      </c>
      <c r="G329" s="29"/>
      <c r="H329" s="30">
        <f t="shared" ref="H329:H392" si="62">B329-B322</f>
        <v>-20</v>
      </c>
      <c r="I329" s="30">
        <f t="shared" ref="I329:I392" si="63">C329-C322</f>
        <v>1164</v>
      </c>
      <c r="J329" s="30">
        <f t="shared" ref="J329:J392" si="64">D329-D322</f>
        <v>-205</v>
      </c>
      <c r="K329" s="30"/>
      <c r="L329" s="52">
        <f t="shared" si="59"/>
        <v>-2.2570815934996051E-3</v>
      </c>
      <c r="M329" s="52">
        <f t="shared" si="60"/>
        <v>0.3622782446311858</v>
      </c>
      <c r="N329" s="52">
        <f t="shared" si="61"/>
        <v>-1.4595941616233536E-2</v>
      </c>
      <c r="O329" s="30"/>
      <c r="P329" s="30"/>
      <c r="Q329" s="30"/>
      <c r="R329" s="30">
        <f t="shared" ref="R329:R392" si="65">F329-F322</f>
        <v>313</v>
      </c>
      <c r="S329" s="30"/>
      <c r="T329" s="43">
        <f>SUM($B$2:B329)</f>
        <v>939140</v>
      </c>
      <c r="U329" s="43">
        <f>SUM($C$2:C329)</f>
        <v>932367</v>
      </c>
      <c r="V329" s="43">
        <f>SUM($D$2:D329)</f>
        <v>932095</v>
      </c>
      <c r="Z329" s="5">
        <f t="shared" si="54"/>
        <v>0.99774291840650042</v>
      </c>
      <c r="AA329" s="5">
        <f t="shared" si="55"/>
        <v>1.3622782446311859</v>
      </c>
      <c r="AB329" s="5">
        <f t="shared" si="56"/>
        <v>0.98540405838376643</v>
      </c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 x14ac:dyDescent="0.25">
      <c r="A330" s="3">
        <f t="shared" si="58"/>
        <v>42696</v>
      </c>
      <c r="B330" s="16">
        <v>15089</v>
      </c>
      <c r="C330" s="16">
        <v>14455</v>
      </c>
      <c r="D330" s="16">
        <v>14537</v>
      </c>
      <c r="E330" s="16"/>
      <c r="F330" s="16">
        <f t="shared" si="57"/>
        <v>14693.666666666666</v>
      </c>
      <c r="G330" s="16"/>
      <c r="H330" s="6">
        <f t="shared" si="62"/>
        <v>392</v>
      </c>
      <c r="I330" s="6">
        <f t="shared" si="63"/>
        <v>-125</v>
      </c>
      <c r="J330" s="6">
        <f t="shared" si="64"/>
        <v>-45</v>
      </c>
      <c r="K330" s="6"/>
      <c r="L330" s="51">
        <f t="shared" si="59"/>
        <v>2.6672109954412465E-2</v>
      </c>
      <c r="M330" s="51">
        <f t="shared" si="60"/>
        <v>-8.5733882030178329E-3</v>
      </c>
      <c r="N330" s="51">
        <f t="shared" si="61"/>
        <v>-3.0859964339596765E-3</v>
      </c>
      <c r="O330" s="20"/>
      <c r="P330" s="20"/>
      <c r="Q330" s="20"/>
      <c r="R330" s="6">
        <f t="shared" si="65"/>
        <v>74</v>
      </c>
      <c r="S330" s="20"/>
      <c r="T330" s="14">
        <f>SUM($B$2:B330)</f>
        <v>954229</v>
      </c>
      <c r="U330" s="14">
        <f>SUM($C$2:C330)</f>
        <v>946822</v>
      </c>
      <c r="V330" s="14">
        <f>SUM($D$2:D330)</f>
        <v>946632</v>
      </c>
      <c r="Z330" s="5">
        <f t="shared" si="54"/>
        <v>1.0266721099544125</v>
      </c>
      <c r="AA330" s="5">
        <f t="shared" si="55"/>
        <v>0.99142661179698222</v>
      </c>
      <c r="AB330" s="5">
        <f t="shared" si="56"/>
        <v>0.99691400356604032</v>
      </c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 x14ac:dyDescent="0.25">
      <c r="A331" s="3">
        <f t="shared" si="58"/>
        <v>42697</v>
      </c>
      <c r="B331" s="16">
        <v>19427</v>
      </c>
      <c r="C331" s="16">
        <v>16370</v>
      </c>
      <c r="D331" s="16">
        <v>16258</v>
      </c>
      <c r="E331" s="16"/>
      <c r="F331" s="16">
        <f t="shared" si="57"/>
        <v>17351.666666666668</v>
      </c>
      <c r="G331" s="16"/>
      <c r="H331" s="6">
        <f t="shared" si="62"/>
        <v>-924</v>
      </c>
      <c r="I331" s="6">
        <f t="shared" si="63"/>
        <v>-9861</v>
      </c>
      <c r="J331" s="6">
        <f t="shared" si="64"/>
        <v>52</v>
      </c>
      <c r="K331" s="6"/>
      <c r="L331" s="51">
        <f t="shared" si="59"/>
        <v>-4.5403174291189625E-2</v>
      </c>
      <c r="M331" s="51">
        <f t="shared" si="60"/>
        <v>-0.3759292440242461</v>
      </c>
      <c r="N331" s="51">
        <f t="shared" si="61"/>
        <v>3.2086881401949896E-3</v>
      </c>
      <c r="O331" s="20"/>
      <c r="P331" s="20"/>
      <c r="Q331" s="20"/>
      <c r="R331" s="6">
        <f t="shared" si="65"/>
        <v>-3577.6666666666642</v>
      </c>
      <c r="S331" s="20"/>
      <c r="T331" s="14">
        <f>SUM($B$2:B331)</f>
        <v>973656</v>
      </c>
      <c r="U331" s="14">
        <f>SUM($C$2:C331)</f>
        <v>963192</v>
      </c>
      <c r="V331" s="14">
        <f>SUM($D$2:D331)</f>
        <v>962890</v>
      </c>
      <c r="Z331" s="5">
        <f t="shared" si="54"/>
        <v>0.95459682570881033</v>
      </c>
      <c r="AA331" s="5">
        <f t="shared" si="55"/>
        <v>0.6240707559757539</v>
      </c>
      <c r="AB331" s="5">
        <f t="shared" si="56"/>
        <v>1.0032086881401949</v>
      </c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x14ac:dyDescent="0.25">
      <c r="A332" s="3">
        <f t="shared" si="58"/>
        <v>42698</v>
      </c>
      <c r="B332" s="16">
        <v>22080</v>
      </c>
      <c r="C332" s="16">
        <v>32687</v>
      </c>
      <c r="D332" s="16">
        <v>20825</v>
      </c>
      <c r="E332" s="16"/>
      <c r="F332" s="16">
        <f t="shared" si="57"/>
        <v>25197.333333333332</v>
      </c>
      <c r="G332" s="16"/>
      <c r="H332" s="6">
        <f t="shared" si="62"/>
        <v>-1624</v>
      </c>
      <c r="I332" s="6">
        <f t="shared" si="63"/>
        <v>8960</v>
      </c>
      <c r="J332" s="6">
        <f t="shared" si="64"/>
        <v>24</v>
      </c>
      <c r="K332" s="6"/>
      <c r="L332" s="51">
        <f t="shared" si="59"/>
        <v>-6.8511643604454942E-2</v>
      </c>
      <c r="M332" s="51">
        <f t="shared" si="60"/>
        <v>0.37762886163442494</v>
      </c>
      <c r="N332" s="51">
        <f t="shared" si="61"/>
        <v>1.1537906831402336E-3</v>
      </c>
      <c r="O332" s="20"/>
      <c r="P332" s="20"/>
      <c r="Q332" s="20"/>
      <c r="R332" s="6">
        <f t="shared" si="65"/>
        <v>2453.3333333333321</v>
      </c>
      <c r="S332" s="20"/>
      <c r="T332" s="14">
        <f>SUM($B$2:B332)</f>
        <v>995736</v>
      </c>
      <c r="U332" s="14">
        <f>SUM($C$2:C332)</f>
        <v>995879</v>
      </c>
      <c r="V332" s="14">
        <f>SUM($D$2:D332)</f>
        <v>983715</v>
      </c>
      <c r="Z332" s="5">
        <f t="shared" si="54"/>
        <v>0.93148835639554506</v>
      </c>
      <c r="AA332" s="5">
        <f t="shared" si="55"/>
        <v>1.377628861634425</v>
      </c>
      <c r="AB332" s="5">
        <f t="shared" si="56"/>
        <v>1.0011537906831403</v>
      </c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 x14ac:dyDescent="0.25">
      <c r="A333" s="3">
        <f t="shared" si="58"/>
        <v>42699</v>
      </c>
      <c r="B333" s="16">
        <v>22762</v>
      </c>
      <c r="C333" s="16">
        <v>21951</v>
      </c>
      <c r="D333" s="31">
        <v>21576</v>
      </c>
      <c r="E333" s="16"/>
      <c r="F333" s="16">
        <f t="shared" si="57"/>
        <v>22096.333333333332</v>
      </c>
      <c r="G333" s="16"/>
      <c r="H333" s="6">
        <f t="shared" si="62"/>
        <v>-975</v>
      </c>
      <c r="I333" s="6">
        <f t="shared" si="63"/>
        <v>-2090</v>
      </c>
      <c r="J333" s="6">
        <f t="shared" si="64"/>
        <v>-2100</v>
      </c>
      <c r="K333" s="6"/>
      <c r="L333" s="51">
        <f t="shared" si="59"/>
        <v>-4.1075114799679825E-2</v>
      </c>
      <c r="M333" s="51">
        <f t="shared" si="60"/>
        <v>-8.6934819683041467E-2</v>
      </c>
      <c r="N333" s="51">
        <f t="shared" si="61"/>
        <v>-8.869741510390268E-2</v>
      </c>
      <c r="O333" s="20"/>
      <c r="P333" s="20"/>
      <c r="Q333" s="20"/>
      <c r="R333" s="6">
        <f t="shared" si="65"/>
        <v>-1721.6666666666679</v>
      </c>
      <c r="S333" s="20"/>
      <c r="T333" s="14">
        <f>SUM($B$2:B333)</f>
        <v>1018498</v>
      </c>
      <c r="U333" s="14">
        <f>SUM($C$2:C333)</f>
        <v>1017830</v>
      </c>
      <c r="V333" s="14">
        <f>SUM($D$2:D333)</f>
        <v>1005291</v>
      </c>
      <c r="Z333" s="5">
        <f t="shared" si="54"/>
        <v>0.95892488520032015</v>
      </c>
      <c r="AA333" s="5">
        <f t="shared" si="55"/>
        <v>0.91306518031695849</v>
      </c>
      <c r="AB333" s="5">
        <f t="shared" si="56"/>
        <v>0.91130258489609728</v>
      </c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 x14ac:dyDescent="0.25">
      <c r="A334" s="3">
        <f t="shared" si="58"/>
        <v>42700</v>
      </c>
      <c r="B334" s="16">
        <v>20160</v>
      </c>
      <c r="C334" s="16">
        <v>20819</v>
      </c>
      <c r="D334" s="31">
        <v>22018</v>
      </c>
      <c r="E334" s="16"/>
      <c r="F334" s="16">
        <f t="shared" si="57"/>
        <v>20999</v>
      </c>
      <c r="G334" s="16"/>
      <c r="H334" s="6">
        <f t="shared" si="62"/>
        <v>-2140</v>
      </c>
      <c r="I334" s="6">
        <f t="shared" si="63"/>
        <v>-1774</v>
      </c>
      <c r="J334" s="6">
        <f t="shared" si="64"/>
        <v>-1432</v>
      </c>
      <c r="K334" s="6"/>
      <c r="L334" s="51">
        <f t="shared" si="59"/>
        <v>-9.5964125560538113E-2</v>
      </c>
      <c r="M334" s="51">
        <f t="shared" si="60"/>
        <v>-7.8519895542867257E-2</v>
      </c>
      <c r="N334" s="51">
        <f t="shared" si="61"/>
        <v>-6.1066098081023451E-2</v>
      </c>
      <c r="O334" s="20"/>
      <c r="P334" s="20"/>
      <c r="Q334" s="20"/>
      <c r="R334" s="6">
        <f t="shared" si="65"/>
        <v>-1782</v>
      </c>
      <c r="S334" s="20"/>
      <c r="T334" s="14">
        <f>SUM($B$2:B334)</f>
        <v>1038658</v>
      </c>
      <c r="U334" s="14">
        <f>SUM($C$2:C334)</f>
        <v>1038649</v>
      </c>
      <c r="V334" s="14">
        <f>SUM($D$2:D334)</f>
        <v>1027309</v>
      </c>
      <c r="Z334" s="5">
        <f t="shared" si="54"/>
        <v>0.90403587443946187</v>
      </c>
      <c r="AA334" s="5">
        <f t="shared" si="55"/>
        <v>0.92148010445713269</v>
      </c>
      <c r="AB334" s="5">
        <f t="shared" si="56"/>
        <v>0.93893390191897652</v>
      </c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 x14ac:dyDescent="0.25">
      <c r="A335" s="28">
        <f t="shared" si="58"/>
        <v>42701</v>
      </c>
      <c r="B335" s="29">
        <v>14942</v>
      </c>
      <c r="C335" s="29">
        <v>13845</v>
      </c>
      <c r="D335" s="29">
        <v>14645</v>
      </c>
      <c r="E335" s="29"/>
      <c r="F335" s="29">
        <f t="shared" si="57"/>
        <v>14477.333333333334</v>
      </c>
      <c r="G335" s="29"/>
      <c r="H335" s="30">
        <f t="shared" si="62"/>
        <v>158</v>
      </c>
      <c r="I335" s="30">
        <f t="shared" si="63"/>
        <v>-27</v>
      </c>
      <c r="J335" s="30">
        <f t="shared" si="64"/>
        <v>-1967</v>
      </c>
      <c r="K335" s="30"/>
      <c r="L335" s="52">
        <f t="shared" si="59"/>
        <v>1.0687229437229438E-2</v>
      </c>
      <c r="M335" s="52">
        <f t="shared" si="60"/>
        <v>-1.9463667820069203E-3</v>
      </c>
      <c r="N335" s="52">
        <f t="shared" si="61"/>
        <v>-0.11840837948470985</v>
      </c>
      <c r="O335" s="30"/>
      <c r="P335" s="30"/>
      <c r="Q335" s="30"/>
      <c r="R335" s="30">
        <f t="shared" si="65"/>
        <v>-612</v>
      </c>
      <c r="S335" s="30"/>
      <c r="T335" s="43">
        <f>SUM($B$2:B335)</f>
        <v>1053600</v>
      </c>
      <c r="U335" s="43">
        <f>SUM($C$2:C335)</f>
        <v>1052494</v>
      </c>
      <c r="V335" s="43">
        <f>SUM($D$2:D335)</f>
        <v>1041954</v>
      </c>
      <c r="Z335" s="5">
        <f t="shared" si="54"/>
        <v>1.0106872294372293</v>
      </c>
      <c r="AA335" s="5">
        <f t="shared" si="55"/>
        <v>0.99805363321799312</v>
      </c>
      <c r="AB335" s="5">
        <f t="shared" si="56"/>
        <v>0.88159162051529016</v>
      </c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 x14ac:dyDescent="0.25">
      <c r="A336" s="28">
        <f t="shared" si="58"/>
        <v>42702</v>
      </c>
      <c r="B336" s="29">
        <v>8796</v>
      </c>
      <c r="C336" s="29">
        <v>3197</v>
      </c>
      <c r="D336" s="29">
        <v>13637</v>
      </c>
      <c r="E336" s="29"/>
      <c r="F336" s="29">
        <f t="shared" si="57"/>
        <v>8543.3333333333339</v>
      </c>
      <c r="G336" s="29"/>
      <c r="H336" s="30">
        <f t="shared" si="62"/>
        <v>-45</v>
      </c>
      <c r="I336" s="30">
        <f t="shared" si="63"/>
        <v>-1180</v>
      </c>
      <c r="J336" s="30">
        <f t="shared" si="64"/>
        <v>-203</v>
      </c>
      <c r="K336" s="30"/>
      <c r="L336" s="52">
        <f t="shared" si="59"/>
        <v>-5.0899219545300304E-3</v>
      </c>
      <c r="M336" s="52">
        <f t="shared" si="60"/>
        <v>-0.26959104409412837</v>
      </c>
      <c r="N336" s="52">
        <f t="shared" si="61"/>
        <v>-1.4667630057803468E-2</v>
      </c>
      <c r="O336" s="30"/>
      <c r="P336" s="30"/>
      <c r="Q336" s="30"/>
      <c r="R336" s="30">
        <f t="shared" si="65"/>
        <v>-476</v>
      </c>
      <c r="S336" s="30"/>
      <c r="T336" s="43">
        <f>SUM($B$2:B336)</f>
        <v>1062396</v>
      </c>
      <c r="U336" s="43">
        <f>SUM($C$2:C336)</f>
        <v>1055691</v>
      </c>
      <c r="V336" s="43">
        <f>SUM($D$2:D336)</f>
        <v>1055591</v>
      </c>
      <c r="W336" s="5"/>
      <c r="X336" s="5"/>
      <c r="Y336" s="5"/>
      <c r="Z336" s="5">
        <f t="shared" ref="Z336:Z399" si="66">IF(ISERROR(B336/B329),1,B336/B329)</f>
        <v>0.99491007804546994</v>
      </c>
      <c r="AA336" s="5">
        <f t="shared" ref="AA336:AA399" si="67">IF(ISERROR(C336/C329),1,C336/C329)</f>
        <v>0.73040895590587163</v>
      </c>
      <c r="AB336" s="5">
        <f t="shared" ref="AB336:AB399" si="68">IF(ISERROR(D336/D329),1,D336/D329)</f>
        <v>0.98533236994219653</v>
      </c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 x14ac:dyDescent="0.25">
      <c r="A337" s="3">
        <f t="shared" si="58"/>
        <v>42703</v>
      </c>
      <c r="B337" s="16">
        <v>13322</v>
      </c>
      <c r="C337" s="16">
        <v>14221</v>
      </c>
      <c r="D337" s="16">
        <v>14156</v>
      </c>
      <c r="E337" s="16"/>
      <c r="F337" s="16">
        <f t="shared" si="57"/>
        <v>13899.666666666666</v>
      </c>
      <c r="G337" s="16"/>
      <c r="H337" s="6">
        <f t="shared" si="62"/>
        <v>-1767</v>
      </c>
      <c r="I337" s="6">
        <f t="shared" si="63"/>
        <v>-234</v>
      </c>
      <c r="J337" s="6">
        <f t="shared" si="64"/>
        <v>-381</v>
      </c>
      <c r="K337" s="6"/>
      <c r="L337" s="51">
        <f t="shared" si="59"/>
        <v>-0.11710517595599443</v>
      </c>
      <c r="M337" s="51">
        <f t="shared" si="60"/>
        <v>-1.6188170183327567E-2</v>
      </c>
      <c r="N337" s="51">
        <f t="shared" si="61"/>
        <v>-2.6208983971933688E-2</v>
      </c>
      <c r="O337" s="20"/>
      <c r="P337" s="20"/>
      <c r="Q337" s="20"/>
      <c r="R337" s="6">
        <f t="shared" si="65"/>
        <v>-794</v>
      </c>
      <c r="S337" s="20"/>
      <c r="T337" s="14">
        <f>SUM($B$2:B337)</f>
        <v>1075718</v>
      </c>
      <c r="U337" s="14">
        <f>SUM($C$2:C337)</f>
        <v>1069912</v>
      </c>
      <c r="V337" s="14">
        <f>SUM($D$2:D337)</f>
        <v>1069747</v>
      </c>
      <c r="W337" s="5"/>
      <c r="X337" s="5"/>
      <c r="Y337" s="5"/>
      <c r="Z337" s="5">
        <f t="shared" si="66"/>
        <v>0.88289482404400554</v>
      </c>
      <c r="AA337" s="5">
        <f t="shared" si="67"/>
        <v>0.98381182981667248</v>
      </c>
      <c r="AB337" s="5">
        <f t="shared" si="68"/>
        <v>0.97379101602806628</v>
      </c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 x14ac:dyDescent="0.25">
      <c r="A338" s="3">
        <f t="shared" si="58"/>
        <v>42704</v>
      </c>
      <c r="B338" s="16">
        <v>19240</v>
      </c>
      <c r="C338" s="16">
        <v>24766</v>
      </c>
      <c r="D338" s="16">
        <v>15898</v>
      </c>
      <c r="E338" s="16"/>
      <c r="F338" s="16">
        <f t="shared" si="57"/>
        <v>19968</v>
      </c>
      <c r="G338" s="16"/>
      <c r="H338" s="6">
        <f t="shared" si="62"/>
        <v>-187</v>
      </c>
      <c r="I338" s="6">
        <f t="shared" si="63"/>
        <v>8396</v>
      </c>
      <c r="J338" s="6">
        <f t="shared" si="64"/>
        <v>-360</v>
      </c>
      <c r="K338" s="6"/>
      <c r="L338" s="51">
        <f t="shared" si="59"/>
        <v>-9.6257785556184694E-3</v>
      </c>
      <c r="M338" s="51">
        <f t="shared" si="60"/>
        <v>0.51288943188759928</v>
      </c>
      <c r="N338" s="51">
        <f t="shared" si="61"/>
        <v>-2.2142945011686555E-2</v>
      </c>
      <c r="O338" s="20"/>
      <c r="P338" s="20"/>
      <c r="Q338" s="20"/>
      <c r="R338" s="6">
        <f t="shared" si="65"/>
        <v>2616.3333333333321</v>
      </c>
      <c r="S338" s="20"/>
      <c r="T338" s="14">
        <f>SUM($B$2:B338)</f>
        <v>1094958</v>
      </c>
      <c r="U338" s="14">
        <f>SUM($C$2:C338)</f>
        <v>1094678</v>
      </c>
      <c r="V338" s="14">
        <f>SUM($D$2:D338)</f>
        <v>1085645</v>
      </c>
      <c r="W338" s="5"/>
      <c r="X338" s="5"/>
      <c r="Y338" s="5"/>
      <c r="Z338" s="5">
        <f t="shared" si="66"/>
        <v>0.99037422144438159</v>
      </c>
      <c r="AA338" s="5">
        <f t="shared" si="67"/>
        <v>1.5128894318875992</v>
      </c>
      <c r="AB338" s="5">
        <f t="shared" si="68"/>
        <v>0.97785705498831343</v>
      </c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 x14ac:dyDescent="0.25">
      <c r="A339" s="3">
        <f t="shared" si="58"/>
        <v>42705</v>
      </c>
      <c r="B339" s="16">
        <v>23191</v>
      </c>
      <c r="C339" s="16">
        <v>23275</v>
      </c>
      <c r="D339" s="16">
        <v>20171</v>
      </c>
      <c r="E339" s="16"/>
      <c r="F339" s="16">
        <f t="shared" si="57"/>
        <v>22212.333333333332</v>
      </c>
      <c r="G339" s="16"/>
      <c r="H339" s="6">
        <f t="shared" si="62"/>
        <v>1111</v>
      </c>
      <c r="I339" s="6">
        <f t="shared" si="63"/>
        <v>-9412</v>
      </c>
      <c r="J339" s="6">
        <f t="shared" si="64"/>
        <v>-654</v>
      </c>
      <c r="K339" s="6"/>
      <c r="L339" s="51">
        <f t="shared" si="59"/>
        <v>5.0317028985507245E-2</v>
      </c>
      <c r="M339" s="51">
        <f t="shared" si="60"/>
        <v>-0.28794321901673448</v>
      </c>
      <c r="N339" s="51">
        <f t="shared" si="61"/>
        <v>-3.1404561824729893E-2</v>
      </c>
      <c r="O339" s="20"/>
      <c r="P339" s="20"/>
      <c r="Q339" s="20"/>
      <c r="R339" s="6">
        <f t="shared" si="65"/>
        <v>-2985</v>
      </c>
      <c r="S339" s="20"/>
      <c r="T339" s="14">
        <f>SUM($B$2:B339)</f>
        <v>1118149</v>
      </c>
      <c r="U339" s="14">
        <f>SUM($C$2:C339)</f>
        <v>1117953</v>
      </c>
      <c r="V339" s="14">
        <f>SUM($D$2:D339)</f>
        <v>1105816</v>
      </c>
      <c r="W339" s="5"/>
      <c r="X339" s="5"/>
      <c r="Y339" s="5"/>
      <c r="Z339" s="5">
        <f t="shared" si="66"/>
        <v>1.0503170289855073</v>
      </c>
      <c r="AA339" s="5">
        <f t="shared" si="67"/>
        <v>0.71205678098326552</v>
      </c>
      <c r="AB339" s="5">
        <f t="shared" si="68"/>
        <v>0.96859543817527016</v>
      </c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 x14ac:dyDescent="0.25">
      <c r="A340" s="3">
        <f t="shared" si="58"/>
        <v>42706</v>
      </c>
      <c r="B340" s="16">
        <v>24450</v>
      </c>
      <c r="C340" s="16">
        <v>23591</v>
      </c>
      <c r="D340" s="31">
        <v>22910</v>
      </c>
      <c r="E340" s="16"/>
      <c r="F340" s="16">
        <f t="shared" si="57"/>
        <v>23650.333333333332</v>
      </c>
      <c r="G340" s="16"/>
      <c r="H340" s="6">
        <f t="shared" si="62"/>
        <v>1688</v>
      </c>
      <c r="I340" s="6">
        <f t="shared" si="63"/>
        <v>1640</v>
      </c>
      <c r="J340" s="6">
        <f t="shared" si="64"/>
        <v>1334</v>
      </c>
      <c r="K340" s="6"/>
      <c r="L340" s="51">
        <f t="shared" si="59"/>
        <v>7.415868552851243E-2</v>
      </c>
      <c r="M340" s="51">
        <f t="shared" si="60"/>
        <v>7.4711858229693409E-2</v>
      </c>
      <c r="N340" s="51">
        <f t="shared" si="61"/>
        <v>6.1827956989247312E-2</v>
      </c>
      <c r="O340" s="20"/>
      <c r="P340" s="20"/>
      <c r="Q340" s="20"/>
      <c r="R340" s="6">
        <f t="shared" si="65"/>
        <v>1554</v>
      </c>
      <c r="S340" s="20"/>
      <c r="T340" s="14">
        <f>SUM($B$2:B340)</f>
        <v>1142599</v>
      </c>
      <c r="U340" s="14">
        <f>SUM($C$2:C340)</f>
        <v>1141544</v>
      </c>
      <c r="V340" s="14">
        <f>SUM($D$2:D340)</f>
        <v>1128726</v>
      </c>
      <c r="W340" s="5"/>
      <c r="X340" s="5"/>
      <c r="Y340" s="5"/>
      <c r="Z340" s="5">
        <f t="shared" si="66"/>
        <v>1.0741586855285123</v>
      </c>
      <c r="AA340" s="5">
        <f t="shared" si="67"/>
        <v>1.0747118582296935</v>
      </c>
      <c r="AB340" s="5">
        <f t="shared" si="68"/>
        <v>1.0618279569892473</v>
      </c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 x14ac:dyDescent="0.25">
      <c r="A341" s="3">
        <f t="shared" si="58"/>
        <v>42707</v>
      </c>
      <c r="B341" s="16">
        <v>22279</v>
      </c>
      <c r="C341" s="16">
        <v>15970</v>
      </c>
      <c r="D341" s="31">
        <v>23541</v>
      </c>
      <c r="E341" s="16"/>
      <c r="F341" s="16">
        <f t="shared" si="57"/>
        <v>20596.666666666668</v>
      </c>
      <c r="G341" s="16"/>
      <c r="H341" s="6">
        <f t="shared" si="62"/>
        <v>2119</v>
      </c>
      <c r="I341" s="6">
        <f t="shared" si="63"/>
        <v>-4849</v>
      </c>
      <c r="J341" s="6">
        <f t="shared" si="64"/>
        <v>1523</v>
      </c>
      <c r="K341" s="6"/>
      <c r="L341" s="51">
        <f t="shared" si="59"/>
        <v>0.10510912698412699</v>
      </c>
      <c r="M341" s="51">
        <f t="shared" si="60"/>
        <v>-0.23291224362361304</v>
      </c>
      <c r="N341" s="51">
        <f t="shared" si="61"/>
        <v>6.9170678535743477E-2</v>
      </c>
      <c r="O341" s="20"/>
      <c r="P341" s="20"/>
      <c r="Q341" s="20"/>
      <c r="R341" s="6">
        <f t="shared" si="65"/>
        <v>-402.33333333333212</v>
      </c>
      <c r="S341" s="20"/>
      <c r="T341" s="14">
        <f>SUM($B$2:B341)</f>
        <v>1164878</v>
      </c>
      <c r="U341" s="14">
        <f>SUM($C$2:C341)</f>
        <v>1157514</v>
      </c>
      <c r="V341" s="14">
        <f>SUM($D$2:D341)</f>
        <v>1152267</v>
      </c>
      <c r="W341" s="5"/>
      <c r="X341" s="5"/>
      <c r="Y341" s="5"/>
      <c r="Z341" s="5">
        <f t="shared" si="66"/>
        <v>1.1051091269841269</v>
      </c>
      <c r="AA341" s="5">
        <f t="shared" si="67"/>
        <v>0.76708775637638693</v>
      </c>
      <c r="AB341" s="5">
        <f t="shared" si="68"/>
        <v>1.0691706785357435</v>
      </c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 x14ac:dyDescent="0.25">
      <c r="A342" s="28">
        <f t="shared" si="58"/>
        <v>42708</v>
      </c>
      <c r="B342" s="29">
        <v>15709</v>
      </c>
      <c r="C342" s="29">
        <v>26126</v>
      </c>
      <c r="D342" s="29">
        <v>17812</v>
      </c>
      <c r="E342" s="29"/>
      <c r="F342" s="29">
        <f t="shared" si="57"/>
        <v>19882.333333333332</v>
      </c>
      <c r="G342" s="29"/>
      <c r="H342" s="30">
        <f t="shared" si="62"/>
        <v>767</v>
      </c>
      <c r="I342" s="30">
        <f t="shared" si="63"/>
        <v>12281</v>
      </c>
      <c r="J342" s="30">
        <f t="shared" si="64"/>
        <v>3167</v>
      </c>
      <c r="K342" s="30"/>
      <c r="L342" s="52">
        <f t="shared" si="59"/>
        <v>5.1331816356578769E-2</v>
      </c>
      <c r="M342" s="52">
        <f t="shared" si="60"/>
        <v>0.88703503069700251</v>
      </c>
      <c r="N342" s="52">
        <f t="shared" si="61"/>
        <v>0.21625128030044383</v>
      </c>
      <c r="O342" s="30"/>
      <c r="P342" s="30"/>
      <c r="Q342" s="30"/>
      <c r="R342" s="30">
        <f t="shared" si="65"/>
        <v>5404.9999999999982</v>
      </c>
      <c r="S342" s="30"/>
      <c r="T342" s="43">
        <f>SUM($B$2:B342)</f>
        <v>1180587</v>
      </c>
      <c r="U342" s="43">
        <f>SUM($C$2:C342)</f>
        <v>1183640</v>
      </c>
      <c r="V342" s="43">
        <f>SUM($D$2:D342)</f>
        <v>1170079</v>
      </c>
      <c r="W342" s="5"/>
      <c r="X342" s="5"/>
      <c r="Y342" s="5"/>
      <c r="Z342" s="5">
        <f t="shared" si="66"/>
        <v>1.0513318163565788</v>
      </c>
      <c r="AA342" s="5">
        <f t="shared" si="67"/>
        <v>1.8870350306970025</v>
      </c>
      <c r="AB342" s="5">
        <f t="shared" si="68"/>
        <v>1.2162512803004439</v>
      </c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 x14ac:dyDescent="0.25">
      <c r="A343" s="28">
        <f t="shared" si="58"/>
        <v>42709</v>
      </c>
      <c r="B343" s="29">
        <v>10251</v>
      </c>
      <c r="C343" s="29">
        <v>10910</v>
      </c>
      <c r="D343" s="29">
        <v>14750</v>
      </c>
      <c r="E343" s="29"/>
      <c r="F343" s="29">
        <f t="shared" si="57"/>
        <v>11970.333333333334</v>
      </c>
      <c r="G343" s="29"/>
      <c r="H343" s="30">
        <f t="shared" si="62"/>
        <v>1455</v>
      </c>
      <c r="I343" s="30">
        <f t="shared" si="63"/>
        <v>7713</v>
      </c>
      <c r="J343" s="30">
        <f t="shared" si="64"/>
        <v>1113</v>
      </c>
      <c r="K343" s="30"/>
      <c r="L343" s="52">
        <f t="shared" si="59"/>
        <v>0.16541609822646658</v>
      </c>
      <c r="M343" s="52">
        <f t="shared" si="60"/>
        <v>2.4125742883953705</v>
      </c>
      <c r="N343" s="52">
        <f t="shared" si="61"/>
        <v>8.1616191244408595E-2</v>
      </c>
      <c r="O343" s="30"/>
      <c r="P343" s="30"/>
      <c r="Q343" s="30"/>
      <c r="R343" s="30">
        <f t="shared" si="65"/>
        <v>3427</v>
      </c>
      <c r="S343" s="30"/>
      <c r="T343" s="43">
        <f>SUM($B$2:B343)</f>
        <v>1190838</v>
      </c>
      <c r="U343" s="43">
        <f>SUM($C$2:C343)</f>
        <v>1194550</v>
      </c>
      <c r="V343" s="43">
        <f>SUM($D$2:D343)</f>
        <v>1184829</v>
      </c>
      <c r="W343" s="5"/>
      <c r="X343" s="5"/>
      <c r="Y343" s="5"/>
      <c r="Z343" s="5">
        <f t="shared" si="66"/>
        <v>1.1654160982264665</v>
      </c>
      <c r="AA343" s="5">
        <f t="shared" si="67"/>
        <v>3.4125742883953705</v>
      </c>
      <c r="AB343" s="5">
        <f t="shared" si="68"/>
        <v>1.0816161912444087</v>
      </c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 x14ac:dyDescent="0.25">
      <c r="A344" s="3">
        <f t="shared" si="58"/>
        <v>42710</v>
      </c>
      <c r="B344" s="16">
        <v>16459</v>
      </c>
      <c r="C344" s="16">
        <v>5456</v>
      </c>
      <c r="D344" s="16">
        <v>15161</v>
      </c>
      <c r="E344" s="16"/>
      <c r="F344" s="16">
        <f t="shared" si="57"/>
        <v>12358.666666666666</v>
      </c>
      <c r="G344" s="16"/>
      <c r="H344" s="6">
        <f t="shared" si="62"/>
        <v>3137</v>
      </c>
      <c r="I344" s="6">
        <f t="shared" si="63"/>
        <v>-8765</v>
      </c>
      <c r="J344" s="6">
        <f t="shared" si="64"/>
        <v>1005</v>
      </c>
      <c r="K344" s="6"/>
      <c r="L344" s="51">
        <f t="shared" si="59"/>
        <v>0.23547515388079868</v>
      </c>
      <c r="M344" s="51">
        <f t="shared" si="60"/>
        <v>-0.61634202939315097</v>
      </c>
      <c r="N344" s="51">
        <f t="shared" si="61"/>
        <v>7.0994631251766041E-2</v>
      </c>
      <c r="O344" s="20"/>
      <c r="P344" s="20"/>
      <c r="Q344" s="20"/>
      <c r="R344" s="6">
        <f t="shared" si="65"/>
        <v>-1541</v>
      </c>
      <c r="S344" s="20"/>
      <c r="T344" s="14">
        <f>SUM($B$2:B344)</f>
        <v>1207297</v>
      </c>
      <c r="U344" s="14">
        <f>SUM($C$2:C344)</f>
        <v>1200006</v>
      </c>
      <c r="V344" s="14">
        <f>SUM($D$2:D344)</f>
        <v>1199990</v>
      </c>
      <c r="W344" s="5"/>
      <c r="X344" s="5"/>
      <c r="Y344" s="5"/>
      <c r="Z344" s="5">
        <f t="shared" si="66"/>
        <v>1.2354751538807986</v>
      </c>
      <c r="AA344" s="5">
        <f t="shared" si="67"/>
        <v>0.38365797060684903</v>
      </c>
      <c r="AB344" s="5">
        <f t="shared" si="68"/>
        <v>1.070994631251766</v>
      </c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 x14ac:dyDescent="0.25">
      <c r="A345" s="3">
        <f t="shared" si="58"/>
        <v>42711</v>
      </c>
      <c r="B345" s="16">
        <v>22813</v>
      </c>
      <c r="C345" s="16">
        <v>29263</v>
      </c>
      <c r="D345" s="16">
        <v>18319</v>
      </c>
      <c r="E345" s="16"/>
      <c r="F345" s="16">
        <f t="shared" si="57"/>
        <v>23465</v>
      </c>
      <c r="G345" s="16"/>
      <c r="H345" s="6">
        <f t="shared" si="62"/>
        <v>3573</v>
      </c>
      <c r="I345" s="6">
        <f t="shared" si="63"/>
        <v>4497</v>
      </c>
      <c r="J345" s="6">
        <f t="shared" si="64"/>
        <v>2421</v>
      </c>
      <c r="K345" s="6"/>
      <c r="L345" s="51">
        <f t="shared" si="59"/>
        <v>0.18570686070686071</v>
      </c>
      <c r="M345" s="51">
        <f t="shared" si="60"/>
        <v>0.18157958491480256</v>
      </c>
      <c r="N345" s="51">
        <f t="shared" si="61"/>
        <v>0.152283306076236</v>
      </c>
      <c r="O345" s="20"/>
      <c r="P345" s="20"/>
      <c r="Q345" s="20"/>
      <c r="R345" s="6">
        <f t="shared" si="65"/>
        <v>3497</v>
      </c>
      <c r="S345" s="20"/>
      <c r="T345" s="14">
        <f>SUM($B$2:B345)</f>
        <v>1230110</v>
      </c>
      <c r="U345" s="14">
        <f>SUM($C$2:C345)</f>
        <v>1229269</v>
      </c>
      <c r="V345" s="14">
        <f>SUM($D$2:D345)</f>
        <v>1218309</v>
      </c>
      <c r="W345" s="5"/>
      <c r="X345" s="5"/>
      <c r="Y345" s="5"/>
      <c r="Z345" s="5">
        <f t="shared" si="66"/>
        <v>1.1857068607068606</v>
      </c>
      <c r="AA345" s="5">
        <f t="shared" si="67"/>
        <v>1.1815795849148025</v>
      </c>
      <c r="AB345" s="5">
        <f t="shared" si="68"/>
        <v>1.1522833060762361</v>
      </c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x14ac:dyDescent="0.25">
      <c r="A346" s="3">
        <f t="shared" si="58"/>
        <v>42712</v>
      </c>
      <c r="B346" s="16">
        <v>27673</v>
      </c>
      <c r="C346" s="16">
        <v>25089</v>
      </c>
      <c r="D346" s="16">
        <v>23928</v>
      </c>
      <c r="E346" s="16"/>
      <c r="F346" s="16">
        <f t="shared" si="57"/>
        <v>25563.333333333332</v>
      </c>
      <c r="G346" s="16"/>
      <c r="H346" s="6">
        <f t="shared" si="62"/>
        <v>4482</v>
      </c>
      <c r="I346" s="6">
        <f t="shared" si="63"/>
        <v>1814</v>
      </c>
      <c r="J346" s="6">
        <f t="shared" si="64"/>
        <v>3757</v>
      </c>
      <c r="K346" s="6"/>
      <c r="L346" s="51">
        <f t="shared" si="59"/>
        <v>0.19326462851968437</v>
      </c>
      <c r="M346" s="51">
        <f t="shared" si="60"/>
        <v>7.7937701396348008E-2</v>
      </c>
      <c r="N346" s="51">
        <f t="shared" si="61"/>
        <v>0.18625749838877598</v>
      </c>
      <c r="O346" s="20"/>
      <c r="P346" s="20"/>
      <c r="Q346" s="20"/>
      <c r="R346" s="6">
        <f t="shared" si="65"/>
        <v>3351</v>
      </c>
      <c r="S346" s="20"/>
      <c r="T346" s="14">
        <f>SUM($B$2:B346)</f>
        <v>1257783</v>
      </c>
      <c r="U346" s="14">
        <f>SUM($C$2:C346)</f>
        <v>1254358</v>
      </c>
      <c r="V346" s="14">
        <f>SUM($D$2:D346)</f>
        <v>1242237</v>
      </c>
      <c r="W346" s="5"/>
      <c r="X346" s="5"/>
      <c r="Y346" s="5"/>
      <c r="Z346" s="5">
        <f t="shared" si="66"/>
        <v>1.1932646285196844</v>
      </c>
      <c r="AA346" s="5">
        <f t="shared" si="67"/>
        <v>1.077937701396348</v>
      </c>
      <c r="AB346" s="5">
        <f t="shared" si="68"/>
        <v>1.1862574983887759</v>
      </c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 x14ac:dyDescent="0.25">
      <c r="A347" s="3">
        <f t="shared" si="58"/>
        <v>42713</v>
      </c>
      <c r="B347" s="16">
        <v>29056</v>
      </c>
      <c r="C347" s="16">
        <v>32734</v>
      </c>
      <c r="D347" s="31">
        <v>28179</v>
      </c>
      <c r="E347" s="16"/>
      <c r="F347" s="16">
        <f t="shared" si="57"/>
        <v>29989.666666666668</v>
      </c>
      <c r="G347" s="16"/>
      <c r="H347" s="6">
        <f t="shared" si="62"/>
        <v>4606</v>
      </c>
      <c r="I347" s="6">
        <f t="shared" si="63"/>
        <v>9143</v>
      </c>
      <c r="J347" s="6">
        <f t="shared" si="64"/>
        <v>5269</v>
      </c>
      <c r="K347" s="6"/>
      <c r="L347" s="51">
        <f t="shared" si="59"/>
        <v>0.18838445807770962</v>
      </c>
      <c r="M347" s="51">
        <f t="shared" si="60"/>
        <v>0.38756305370692212</v>
      </c>
      <c r="N347" s="51">
        <f t="shared" si="61"/>
        <v>0.22998690528153645</v>
      </c>
      <c r="O347" s="20"/>
      <c r="P347" s="20"/>
      <c r="Q347" s="20"/>
      <c r="R347" s="6">
        <f t="shared" si="65"/>
        <v>6339.3333333333358</v>
      </c>
      <c r="S347" s="20"/>
      <c r="T347" s="14">
        <f>SUM($B$2:B347)</f>
        <v>1286839</v>
      </c>
      <c r="U347" s="14">
        <f>SUM($C$2:C347)</f>
        <v>1287092</v>
      </c>
      <c r="V347" s="14">
        <f>SUM($D$2:D347)</f>
        <v>1270416</v>
      </c>
      <c r="W347" s="5"/>
      <c r="X347" s="5"/>
      <c r="Y347" s="5"/>
      <c r="Z347" s="5">
        <f t="shared" si="66"/>
        <v>1.1883844580777096</v>
      </c>
      <c r="AA347" s="5">
        <f t="shared" si="67"/>
        <v>1.3875630537069221</v>
      </c>
      <c r="AB347" s="5">
        <f t="shared" si="68"/>
        <v>1.2299869052815364</v>
      </c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 x14ac:dyDescent="0.25">
      <c r="A348" s="3">
        <f t="shared" si="58"/>
        <v>42714</v>
      </c>
      <c r="B348" s="16">
        <v>27273</v>
      </c>
      <c r="C348" s="16">
        <v>27217</v>
      </c>
      <c r="D348" s="31">
        <v>28344</v>
      </c>
      <c r="E348" s="16"/>
      <c r="F348" s="16">
        <f t="shared" si="57"/>
        <v>27611.333333333332</v>
      </c>
      <c r="G348" s="16"/>
      <c r="H348" s="6">
        <f t="shared" si="62"/>
        <v>4994</v>
      </c>
      <c r="I348" s="6">
        <f t="shared" si="63"/>
        <v>11247</v>
      </c>
      <c r="J348" s="6">
        <f t="shared" si="64"/>
        <v>4803</v>
      </c>
      <c r="K348" s="6"/>
      <c r="L348" s="51">
        <f t="shared" si="59"/>
        <v>0.22415727815431571</v>
      </c>
      <c r="M348" s="51">
        <f t="shared" si="60"/>
        <v>0.70425798371947401</v>
      </c>
      <c r="N348" s="51">
        <f t="shared" si="61"/>
        <v>0.20402701669427806</v>
      </c>
      <c r="O348" s="20"/>
      <c r="P348" s="20"/>
      <c r="Q348" s="20"/>
      <c r="R348" s="6">
        <f t="shared" si="65"/>
        <v>7014.6666666666642</v>
      </c>
      <c r="S348" s="20"/>
      <c r="T348" s="14">
        <f>SUM($B$2:B348)</f>
        <v>1314112</v>
      </c>
      <c r="U348" s="14">
        <f>SUM($C$2:C348)</f>
        <v>1314309</v>
      </c>
      <c r="V348" s="14">
        <f>SUM($D$2:D348)</f>
        <v>1298760</v>
      </c>
      <c r="W348" s="5"/>
      <c r="X348" s="5"/>
      <c r="Y348" s="5"/>
      <c r="Z348" s="5">
        <f t="shared" si="66"/>
        <v>1.2241572781543157</v>
      </c>
      <c r="AA348" s="5">
        <f t="shared" si="67"/>
        <v>1.704257983719474</v>
      </c>
      <c r="AB348" s="5">
        <f t="shared" si="68"/>
        <v>1.2040270166942781</v>
      </c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 x14ac:dyDescent="0.25">
      <c r="A349" s="28">
        <f t="shared" si="58"/>
        <v>42715</v>
      </c>
      <c r="B349" s="29">
        <v>20632</v>
      </c>
      <c r="C349" s="29">
        <v>21792</v>
      </c>
      <c r="D349" s="29">
        <v>21816</v>
      </c>
      <c r="E349" s="29"/>
      <c r="F349" s="29">
        <f t="shared" si="57"/>
        <v>21413.333333333332</v>
      </c>
      <c r="G349" s="29"/>
      <c r="H349" s="30">
        <f t="shared" si="62"/>
        <v>4923</v>
      </c>
      <c r="I349" s="30">
        <f t="shared" si="63"/>
        <v>-4334</v>
      </c>
      <c r="J349" s="30">
        <f t="shared" si="64"/>
        <v>4004</v>
      </c>
      <c r="K349" s="30"/>
      <c r="L349" s="52">
        <f t="shared" si="59"/>
        <v>0.31338723025017506</v>
      </c>
      <c r="M349" s="52">
        <f t="shared" si="60"/>
        <v>-0.16588838704738573</v>
      </c>
      <c r="N349" s="52">
        <f t="shared" si="61"/>
        <v>0.22479227487087358</v>
      </c>
      <c r="O349" s="30"/>
      <c r="P349" s="30"/>
      <c r="Q349" s="30"/>
      <c r="R349" s="30">
        <f t="shared" si="65"/>
        <v>1531</v>
      </c>
      <c r="S349" s="30"/>
      <c r="T349" s="43">
        <f>SUM($B$2:B349)</f>
        <v>1334744</v>
      </c>
      <c r="U349" s="43">
        <f>SUM($C$2:C349)</f>
        <v>1336101</v>
      </c>
      <c r="V349" s="43">
        <f>SUM($D$2:D349)</f>
        <v>1320576</v>
      </c>
      <c r="W349" s="5"/>
      <c r="X349" s="5"/>
      <c r="Y349" s="5"/>
      <c r="Z349" s="5">
        <f t="shared" si="66"/>
        <v>1.313387230250175</v>
      </c>
      <c r="AA349" s="5">
        <f t="shared" si="67"/>
        <v>0.83411161295261427</v>
      </c>
      <c r="AB349" s="5">
        <f t="shared" si="68"/>
        <v>1.2247922748708735</v>
      </c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x14ac:dyDescent="0.25">
      <c r="A350" s="28">
        <f t="shared" si="58"/>
        <v>42716</v>
      </c>
      <c r="B350" s="29">
        <v>12505</v>
      </c>
      <c r="C350" s="29">
        <v>14709</v>
      </c>
      <c r="D350" s="29">
        <v>17891</v>
      </c>
      <c r="E350" s="29"/>
      <c r="F350" s="29">
        <f t="shared" si="57"/>
        <v>15035</v>
      </c>
      <c r="G350" s="29"/>
      <c r="H350" s="30">
        <f t="shared" si="62"/>
        <v>2254</v>
      </c>
      <c r="I350" s="30">
        <f t="shared" si="63"/>
        <v>3799</v>
      </c>
      <c r="J350" s="30">
        <f t="shared" si="64"/>
        <v>3141</v>
      </c>
      <c r="K350" s="30"/>
      <c r="L350" s="52">
        <f t="shared" si="59"/>
        <v>0.21988098722075894</v>
      </c>
      <c r="M350" s="52">
        <f t="shared" si="60"/>
        <v>0.34821264894592119</v>
      </c>
      <c r="N350" s="52">
        <f t="shared" si="61"/>
        <v>0.21294915254237287</v>
      </c>
      <c r="O350" s="30"/>
      <c r="P350" s="30"/>
      <c r="Q350" s="30"/>
      <c r="R350" s="30">
        <f t="shared" si="65"/>
        <v>3064.6666666666661</v>
      </c>
      <c r="S350" s="30"/>
      <c r="T350" s="43">
        <f>SUM($B$2:B350)</f>
        <v>1347249</v>
      </c>
      <c r="U350" s="43">
        <f>SUM($C$2:C350)</f>
        <v>1350810</v>
      </c>
      <c r="V350" s="43">
        <f>SUM($D$2:D350)</f>
        <v>1338467</v>
      </c>
      <c r="W350" s="5"/>
      <c r="X350" s="5"/>
      <c r="Y350" s="5"/>
      <c r="Z350" s="5">
        <f t="shared" si="66"/>
        <v>1.219880987220759</v>
      </c>
      <c r="AA350" s="5">
        <f t="shared" si="67"/>
        <v>1.3482126489459212</v>
      </c>
      <c r="AB350" s="5">
        <f t="shared" si="68"/>
        <v>1.2129491525423728</v>
      </c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 x14ac:dyDescent="0.25">
      <c r="A351" s="3">
        <f t="shared" si="58"/>
        <v>42717</v>
      </c>
      <c r="B351" s="16">
        <v>19074</v>
      </c>
      <c r="C351" s="16">
        <v>6451</v>
      </c>
      <c r="D351" s="16">
        <v>18658</v>
      </c>
      <c r="E351" s="16"/>
      <c r="F351" s="16">
        <f t="shared" si="57"/>
        <v>14727.666666666666</v>
      </c>
      <c r="G351" s="16"/>
      <c r="H351" s="6">
        <f t="shared" si="62"/>
        <v>2615</v>
      </c>
      <c r="I351" s="6">
        <f t="shared" si="63"/>
        <v>995</v>
      </c>
      <c r="J351" s="6">
        <f t="shared" si="64"/>
        <v>3497</v>
      </c>
      <c r="K351" s="6"/>
      <c r="L351" s="51">
        <f t="shared" si="59"/>
        <v>0.15887964031836685</v>
      </c>
      <c r="M351" s="51">
        <f t="shared" si="60"/>
        <v>0.18236803519061584</v>
      </c>
      <c r="N351" s="51">
        <f t="shared" si="61"/>
        <v>0.23065760833718094</v>
      </c>
      <c r="O351" s="20"/>
      <c r="P351" s="20"/>
      <c r="Q351" s="20"/>
      <c r="R351" s="6">
        <f t="shared" si="65"/>
        <v>2369</v>
      </c>
      <c r="S351" s="20"/>
      <c r="T351" s="14">
        <f>SUM($B$2:B351)</f>
        <v>1366323</v>
      </c>
      <c r="U351" s="14">
        <f>SUM($C$2:C351)</f>
        <v>1357261</v>
      </c>
      <c r="V351" s="14">
        <f>SUM($D$2:D351)</f>
        <v>1357125</v>
      </c>
      <c r="W351" s="5"/>
      <c r="X351" s="5"/>
      <c r="Y351" s="5"/>
      <c r="Z351" s="5">
        <f t="shared" si="66"/>
        <v>1.1588796403183668</v>
      </c>
      <c r="AA351" s="5">
        <f t="shared" si="67"/>
        <v>1.1823680351906158</v>
      </c>
      <c r="AB351" s="5">
        <f t="shared" si="68"/>
        <v>1.230657608337181</v>
      </c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x14ac:dyDescent="0.25">
      <c r="A352" s="3">
        <f t="shared" si="58"/>
        <v>42718</v>
      </c>
      <c r="B352" s="16">
        <v>26922</v>
      </c>
      <c r="C352" s="16">
        <v>33825</v>
      </c>
      <c r="D352" s="16">
        <v>21377</v>
      </c>
      <c r="E352" s="16"/>
      <c r="F352" s="16">
        <f t="shared" si="57"/>
        <v>27374.666666666668</v>
      </c>
      <c r="G352" s="16"/>
      <c r="H352" s="6">
        <f t="shared" si="62"/>
        <v>4109</v>
      </c>
      <c r="I352" s="6">
        <f t="shared" si="63"/>
        <v>4562</v>
      </c>
      <c r="J352" s="6">
        <f t="shared" si="64"/>
        <v>3058</v>
      </c>
      <c r="K352" s="6"/>
      <c r="L352" s="51">
        <f t="shared" si="59"/>
        <v>0.18011660018410555</v>
      </c>
      <c r="M352" s="51">
        <f t="shared" si="60"/>
        <v>0.15589652462153572</v>
      </c>
      <c r="N352" s="51">
        <f t="shared" si="61"/>
        <v>0.1669305093072766</v>
      </c>
      <c r="O352" s="20"/>
      <c r="P352" s="20"/>
      <c r="Q352" s="20"/>
      <c r="R352" s="6">
        <f t="shared" si="65"/>
        <v>3909.6666666666679</v>
      </c>
      <c r="S352" s="20"/>
      <c r="T352" s="14">
        <f>SUM($B$2:B352)</f>
        <v>1393245</v>
      </c>
      <c r="U352" s="14">
        <f>SUM($C$2:C352)</f>
        <v>1391086</v>
      </c>
      <c r="V352" s="14">
        <f>SUM($D$2:D352)</f>
        <v>1378502</v>
      </c>
      <c r="W352" s="5"/>
      <c r="X352" s="5"/>
      <c r="Y352" s="5"/>
      <c r="Z352" s="5">
        <f t="shared" si="66"/>
        <v>1.1801166001841055</v>
      </c>
      <c r="AA352" s="5">
        <f t="shared" si="67"/>
        <v>1.1558965246215358</v>
      </c>
      <c r="AB352" s="5">
        <f t="shared" si="68"/>
        <v>1.1669305093072766</v>
      </c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7" x14ac:dyDescent="0.25">
      <c r="A353" s="3">
        <f t="shared" si="58"/>
        <v>42719</v>
      </c>
      <c r="B353" s="16">
        <v>31356</v>
      </c>
      <c r="C353" s="16">
        <v>32744</v>
      </c>
      <c r="D353" s="16">
        <v>28969</v>
      </c>
      <c r="E353" s="16"/>
      <c r="F353" s="16">
        <f t="shared" si="57"/>
        <v>31023</v>
      </c>
      <c r="G353" s="16"/>
      <c r="H353" s="6">
        <f t="shared" si="62"/>
        <v>3683</v>
      </c>
      <c r="I353" s="6">
        <f t="shared" si="63"/>
        <v>7655</v>
      </c>
      <c r="J353" s="6">
        <f t="shared" si="64"/>
        <v>5041</v>
      </c>
      <c r="K353" s="6"/>
      <c r="L353" s="51">
        <f t="shared" si="59"/>
        <v>0.13309001553861163</v>
      </c>
      <c r="M353" s="51">
        <f t="shared" si="60"/>
        <v>0.30511379489019091</v>
      </c>
      <c r="N353" s="51">
        <f t="shared" si="61"/>
        <v>0.21067368772985623</v>
      </c>
      <c r="O353" s="20"/>
      <c r="P353" s="20"/>
      <c r="Q353" s="20"/>
      <c r="R353" s="6">
        <f t="shared" si="65"/>
        <v>5459.6666666666679</v>
      </c>
      <c r="S353" s="20"/>
      <c r="T353" s="14">
        <f>SUM($B$2:B353)</f>
        <v>1424601</v>
      </c>
      <c r="U353" s="14">
        <f>SUM($C$2:C353)</f>
        <v>1423830</v>
      </c>
      <c r="V353" s="14">
        <f>SUM($D$2:D353)</f>
        <v>1407471</v>
      </c>
      <c r="W353" s="5"/>
      <c r="X353" s="5"/>
      <c r="Y353" s="5"/>
      <c r="Z353" s="5">
        <f t="shared" si="66"/>
        <v>1.1330900155386117</v>
      </c>
      <c r="AA353" s="5">
        <f t="shared" si="67"/>
        <v>1.305113794890191</v>
      </c>
      <c r="AB353" s="5">
        <f t="shared" si="68"/>
        <v>1.2106736877298563</v>
      </c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7" x14ac:dyDescent="0.25">
      <c r="A354" s="3">
        <f t="shared" si="58"/>
        <v>42720</v>
      </c>
      <c r="B354" s="16">
        <v>32008</v>
      </c>
      <c r="C354" s="16">
        <v>30179</v>
      </c>
      <c r="D354" s="31">
        <v>30951</v>
      </c>
      <c r="E354" s="16"/>
      <c r="F354" s="16">
        <f t="shared" si="57"/>
        <v>31046</v>
      </c>
      <c r="G354" s="16"/>
      <c r="H354" s="6">
        <f t="shared" si="62"/>
        <v>2952</v>
      </c>
      <c r="I354" s="6">
        <f t="shared" si="63"/>
        <v>-2555</v>
      </c>
      <c r="J354" s="6">
        <f t="shared" si="64"/>
        <v>2772</v>
      </c>
      <c r="K354" s="6"/>
      <c r="L354" s="51">
        <f t="shared" si="59"/>
        <v>0.10159691629955947</v>
      </c>
      <c r="M354" s="51">
        <f t="shared" si="60"/>
        <v>-7.805340013441682E-2</v>
      </c>
      <c r="N354" s="51">
        <f t="shared" si="61"/>
        <v>9.8371127435324182E-2</v>
      </c>
      <c r="O354" s="20"/>
      <c r="P354" s="20"/>
      <c r="Q354" s="20"/>
      <c r="R354" s="6">
        <f t="shared" si="65"/>
        <v>1056.3333333333321</v>
      </c>
      <c r="S354" s="20"/>
      <c r="T354" s="14">
        <f>SUM($B$2:B354)</f>
        <v>1456609</v>
      </c>
      <c r="U354" s="14">
        <f>SUM($C$2:C354)</f>
        <v>1454009</v>
      </c>
      <c r="V354" s="14">
        <f>SUM($D$2:D354)</f>
        <v>1438422</v>
      </c>
      <c r="W354" s="5"/>
      <c r="X354" s="5"/>
      <c r="Y354" s="5"/>
      <c r="Z354" s="5">
        <f t="shared" si="66"/>
        <v>1.1015969162995596</v>
      </c>
      <c r="AA354" s="5">
        <f t="shared" si="67"/>
        <v>0.92194659986558314</v>
      </c>
      <c r="AB354" s="5">
        <f t="shared" si="68"/>
        <v>1.0983711274353243</v>
      </c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7" x14ac:dyDescent="0.25">
      <c r="A355" s="3">
        <f t="shared" si="58"/>
        <v>42721</v>
      </c>
      <c r="B355" s="16">
        <v>29780</v>
      </c>
      <c r="C355" s="16">
        <v>32830</v>
      </c>
      <c r="D355" s="31">
        <v>31553</v>
      </c>
      <c r="E355" s="16"/>
      <c r="F355" s="16">
        <f t="shared" si="57"/>
        <v>31387.666666666668</v>
      </c>
      <c r="G355" s="16"/>
      <c r="H355" s="6">
        <f t="shared" si="62"/>
        <v>2507</v>
      </c>
      <c r="I355" s="6">
        <f t="shared" si="63"/>
        <v>5613</v>
      </c>
      <c r="J355" s="6">
        <f t="shared" si="64"/>
        <v>3209</v>
      </c>
      <c r="K355" s="6"/>
      <c r="L355" s="51">
        <f t="shared" si="59"/>
        <v>9.1922414109192246E-2</v>
      </c>
      <c r="M355" s="51">
        <f t="shared" si="60"/>
        <v>0.20623139949296396</v>
      </c>
      <c r="N355" s="51">
        <f t="shared" si="61"/>
        <v>0.11321620095963872</v>
      </c>
      <c r="O355" s="20"/>
      <c r="P355" s="20"/>
      <c r="Q355" s="20"/>
      <c r="R355" s="6">
        <f t="shared" si="65"/>
        <v>3776.3333333333358</v>
      </c>
      <c r="S355" s="20"/>
      <c r="T355" s="14">
        <f>SUM($B$2:B355)</f>
        <v>1486389</v>
      </c>
      <c r="U355" s="14">
        <f>SUM($C$2:C355)</f>
        <v>1486839</v>
      </c>
      <c r="V355" s="14">
        <f>SUM($D$2:D355)</f>
        <v>1469975</v>
      </c>
      <c r="W355" s="5"/>
      <c r="X355" s="5"/>
      <c r="Y355" s="5"/>
      <c r="Z355" s="5">
        <f t="shared" si="66"/>
        <v>1.0919224141091923</v>
      </c>
      <c r="AA355" s="5">
        <f t="shared" si="67"/>
        <v>1.2062313994929639</v>
      </c>
      <c r="AB355" s="5">
        <f t="shared" si="68"/>
        <v>1.1132162009596387</v>
      </c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7" x14ac:dyDescent="0.25">
      <c r="A356" s="28">
        <f t="shared" si="58"/>
        <v>42722</v>
      </c>
      <c r="B356" s="29">
        <v>21725</v>
      </c>
      <c r="C356" s="29">
        <v>21679</v>
      </c>
      <c r="D356" s="29">
        <v>23970</v>
      </c>
      <c r="E356" s="29"/>
      <c r="F356" s="29">
        <f t="shared" si="57"/>
        <v>22458</v>
      </c>
      <c r="G356" s="29"/>
      <c r="H356" s="30">
        <f t="shared" si="62"/>
        <v>1093</v>
      </c>
      <c r="I356" s="30">
        <f t="shared" si="63"/>
        <v>-113</v>
      </c>
      <c r="J356" s="30">
        <f t="shared" si="64"/>
        <v>2154</v>
      </c>
      <c r="K356" s="30"/>
      <c r="L356" s="52">
        <f t="shared" si="59"/>
        <v>5.2975959674292361E-2</v>
      </c>
      <c r="M356" s="52">
        <f t="shared" si="60"/>
        <v>-5.1853891336270195E-3</v>
      </c>
      <c r="N356" s="52">
        <f t="shared" si="61"/>
        <v>9.8734873487348732E-2</v>
      </c>
      <c r="O356" s="30"/>
      <c r="P356" s="30"/>
      <c r="Q356" s="30"/>
      <c r="R356" s="30">
        <f t="shared" si="65"/>
        <v>1044.6666666666679</v>
      </c>
      <c r="S356" s="30"/>
      <c r="T356" s="43">
        <f>SUM($B$2:B356)</f>
        <v>1508114</v>
      </c>
      <c r="U356" s="43">
        <f>SUM($C$2:C356)</f>
        <v>1508518</v>
      </c>
      <c r="V356" s="43">
        <f>SUM($D$2:D356)</f>
        <v>1493945</v>
      </c>
      <c r="W356" s="5"/>
      <c r="X356" s="5"/>
      <c r="Y356" s="5"/>
      <c r="Z356" s="5">
        <f t="shared" si="66"/>
        <v>1.0529759596742925</v>
      </c>
      <c r="AA356" s="5">
        <f t="shared" si="67"/>
        <v>0.99481461086637302</v>
      </c>
      <c r="AB356" s="5">
        <f t="shared" si="68"/>
        <v>1.0987348734873488</v>
      </c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7" x14ac:dyDescent="0.25">
      <c r="A357" s="28">
        <f t="shared" si="58"/>
        <v>42723</v>
      </c>
      <c r="B357" s="29">
        <v>13932</v>
      </c>
      <c r="C357" s="29">
        <v>6444</v>
      </c>
      <c r="D357" s="29">
        <v>20822</v>
      </c>
      <c r="E357" s="29"/>
      <c r="F357" s="29">
        <f t="shared" si="57"/>
        <v>13732.666666666666</v>
      </c>
      <c r="G357" s="29"/>
      <c r="H357" s="30">
        <f t="shared" si="62"/>
        <v>1427</v>
      </c>
      <c r="I357" s="30">
        <f t="shared" si="63"/>
        <v>-8265</v>
      </c>
      <c r="J357" s="30">
        <f t="shared" si="64"/>
        <v>2931</v>
      </c>
      <c r="K357" s="30"/>
      <c r="L357" s="52">
        <f t="shared" si="59"/>
        <v>0.11411435425829668</v>
      </c>
      <c r="M357" s="52">
        <f t="shared" si="60"/>
        <v>-0.56190087701407299</v>
      </c>
      <c r="N357" s="52">
        <f t="shared" si="61"/>
        <v>0.16382538706612262</v>
      </c>
      <c r="O357" s="30"/>
      <c r="P357" s="30"/>
      <c r="Q357" s="30"/>
      <c r="R357" s="30">
        <f t="shared" si="65"/>
        <v>-1302.3333333333339</v>
      </c>
      <c r="S357" s="30"/>
      <c r="T357" s="43">
        <f>SUM($B$2:B357)</f>
        <v>1522046</v>
      </c>
      <c r="U357" s="43">
        <f>SUM($C$2:C357)</f>
        <v>1514962</v>
      </c>
      <c r="V357" s="43">
        <f>SUM($D$2:D357)</f>
        <v>1514767</v>
      </c>
      <c r="W357" s="5"/>
      <c r="X357" s="5"/>
      <c r="Y357" s="5"/>
      <c r="Z357" s="5">
        <f t="shared" si="66"/>
        <v>1.1141143542582967</v>
      </c>
      <c r="AA357" s="5">
        <f t="shared" si="67"/>
        <v>0.43809912298592696</v>
      </c>
      <c r="AB357" s="5">
        <f t="shared" si="68"/>
        <v>1.1638253870661226</v>
      </c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7" x14ac:dyDescent="0.25">
      <c r="A358" s="3">
        <f t="shared" si="58"/>
        <v>42724</v>
      </c>
      <c r="B358" s="16">
        <v>20341</v>
      </c>
      <c r="C358" s="16">
        <v>19256</v>
      </c>
      <c r="D358" s="16">
        <v>19333</v>
      </c>
      <c r="E358" s="16"/>
      <c r="F358" s="16">
        <f t="shared" si="57"/>
        <v>19643.333333333332</v>
      </c>
      <c r="G358" s="16"/>
      <c r="H358" s="6">
        <f t="shared" si="62"/>
        <v>1267</v>
      </c>
      <c r="I358" s="6">
        <f t="shared" si="63"/>
        <v>12805</v>
      </c>
      <c r="J358" s="6">
        <f t="shared" si="64"/>
        <v>675</v>
      </c>
      <c r="K358" s="6"/>
      <c r="L358" s="51">
        <f t="shared" si="59"/>
        <v>6.6425500681556046E-2</v>
      </c>
      <c r="M358" s="51">
        <f t="shared" si="60"/>
        <v>1.9849635715392961</v>
      </c>
      <c r="N358" s="51">
        <f t="shared" si="61"/>
        <v>3.6177510987244074E-2</v>
      </c>
      <c r="O358" s="20"/>
      <c r="P358" s="20"/>
      <c r="Q358" s="20"/>
      <c r="R358" s="6">
        <f t="shared" si="65"/>
        <v>4915.6666666666661</v>
      </c>
      <c r="S358" s="20"/>
      <c r="T358" s="14">
        <f>SUM($B$2:B358)</f>
        <v>1542387</v>
      </c>
      <c r="U358" s="14">
        <f>SUM($C$2:C358)</f>
        <v>1534218</v>
      </c>
      <c r="V358" s="14">
        <f>SUM($D$2:D358)</f>
        <v>1534100</v>
      </c>
      <c r="W358" s="5"/>
      <c r="X358" s="5"/>
      <c r="Y358" s="5"/>
      <c r="Z358" s="5">
        <f t="shared" si="66"/>
        <v>1.0664255006815559</v>
      </c>
      <c r="AA358" s="5">
        <f t="shared" si="67"/>
        <v>2.9849635715392964</v>
      </c>
      <c r="AB358" s="5">
        <f t="shared" si="68"/>
        <v>1.036177510987244</v>
      </c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7" x14ac:dyDescent="0.25">
      <c r="A359" s="3">
        <f t="shared" si="58"/>
        <v>42725</v>
      </c>
      <c r="B359" s="16">
        <v>28985</v>
      </c>
      <c r="C359" s="16">
        <v>36153</v>
      </c>
      <c r="D359" s="16">
        <v>22495</v>
      </c>
      <c r="E359" s="16"/>
      <c r="F359" s="16">
        <f t="shared" si="57"/>
        <v>29211</v>
      </c>
      <c r="G359" s="16"/>
      <c r="H359" s="6">
        <f t="shared" si="62"/>
        <v>2063</v>
      </c>
      <c r="I359" s="6">
        <f t="shared" si="63"/>
        <v>2328</v>
      </c>
      <c r="J359" s="6">
        <f t="shared" si="64"/>
        <v>1118</v>
      </c>
      <c r="K359" s="6"/>
      <c r="L359" s="51">
        <f t="shared" si="59"/>
        <v>7.6628779436891767E-2</v>
      </c>
      <c r="M359" s="51">
        <f t="shared" si="60"/>
        <v>6.882483370288249E-2</v>
      </c>
      <c r="N359" s="51">
        <f t="shared" si="61"/>
        <v>5.2299200074846799E-2</v>
      </c>
      <c r="O359" s="20"/>
      <c r="P359" s="20"/>
      <c r="Q359" s="20"/>
      <c r="R359" s="6">
        <f t="shared" si="65"/>
        <v>1836.3333333333321</v>
      </c>
      <c r="S359" s="20"/>
      <c r="T359" s="14">
        <f>SUM($B$2:B359)</f>
        <v>1571372</v>
      </c>
      <c r="U359" s="14">
        <f>SUM($C$2:C359)</f>
        <v>1570371</v>
      </c>
      <c r="V359" s="14">
        <f>SUM($D$2:D359)</f>
        <v>1556595</v>
      </c>
      <c r="W359" s="5"/>
      <c r="X359" s="5"/>
      <c r="Y359" s="5"/>
      <c r="Z359" s="5">
        <f t="shared" si="66"/>
        <v>1.0766287794368918</v>
      </c>
      <c r="AA359" s="5">
        <f t="shared" si="67"/>
        <v>1.0688248337028825</v>
      </c>
      <c r="AB359" s="5">
        <f t="shared" si="68"/>
        <v>1.0522992000748468</v>
      </c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7" x14ac:dyDescent="0.25">
      <c r="A360" s="3">
        <f t="shared" si="58"/>
        <v>42726</v>
      </c>
      <c r="B360" s="16">
        <v>33998</v>
      </c>
      <c r="C360" s="16">
        <v>33758</v>
      </c>
      <c r="D360" s="16">
        <v>31297</v>
      </c>
      <c r="E360" s="16"/>
      <c r="F360" s="16">
        <f t="shared" si="57"/>
        <v>33017.666666666664</v>
      </c>
      <c r="G360" s="16"/>
      <c r="H360" s="6">
        <f t="shared" si="62"/>
        <v>2642</v>
      </c>
      <c r="I360" s="6">
        <f t="shared" si="63"/>
        <v>1014</v>
      </c>
      <c r="J360" s="6">
        <f t="shared" si="64"/>
        <v>2328</v>
      </c>
      <c r="K360" s="6"/>
      <c r="L360" s="51">
        <f t="shared" si="59"/>
        <v>8.42581961984947E-2</v>
      </c>
      <c r="M360" s="51">
        <f t="shared" si="60"/>
        <v>3.0967505497190326E-2</v>
      </c>
      <c r="N360" s="51">
        <f t="shared" si="61"/>
        <v>8.0361766025751666E-2</v>
      </c>
      <c r="O360" s="20"/>
      <c r="P360" s="20"/>
      <c r="Q360" s="20"/>
      <c r="R360" s="6">
        <f t="shared" si="65"/>
        <v>1994.6666666666642</v>
      </c>
      <c r="S360" s="20"/>
      <c r="T360" s="14">
        <f>SUM($B$2:B360)</f>
        <v>1605370</v>
      </c>
      <c r="U360" s="14">
        <f>SUM($C$2:C360)</f>
        <v>1604129</v>
      </c>
      <c r="V360" s="14">
        <f>SUM($D$2:D360)</f>
        <v>1587892</v>
      </c>
      <c r="W360" s="5"/>
      <c r="X360" s="5"/>
      <c r="Y360" s="5"/>
      <c r="Z360" s="5">
        <f t="shared" si="66"/>
        <v>1.0842581961984947</v>
      </c>
      <c r="AA360" s="5">
        <f t="shared" si="67"/>
        <v>1.0309675054971903</v>
      </c>
      <c r="AB360" s="5">
        <f t="shared" si="68"/>
        <v>1.0803617660257516</v>
      </c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7" x14ac:dyDescent="0.25">
      <c r="A361" s="3">
        <f t="shared" si="58"/>
        <v>42727</v>
      </c>
      <c r="B361" s="16">
        <v>21188</v>
      </c>
      <c r="C361" s="16">
        <v>26467</v>
      </c>
      <c r="D361" s="31">
        <v>26418</v>
      </c>
      <c r="E361" s="16"/>
      <c r="F361" s="16">
        <f t="shared" si="57"/>
        <v>24691</v>
      </c>
      <c r="G361" s="16"/>
      <c r="H361" s="6">
        <f t="shared" si="62"/>
        <v>-10820</v>
      </c>
      <c r="I361" s="6">
        <f t="shared" si="63"/>
        <v>-3712</v>
      </c>
      <c r="J361" s="6">
        <f t="shared" si="64"/>
        <v>-4533</v>
      </c>
      <c r="K361" s="6"/>
      <c r="L361" s="51">
        <f t="shared" si="59"/>
        <v>-0.3380404898775306</v>
      </c>
      <c r="M361" s="51">
        <f t="shared" si="60"/>
        <v>-0.12299943669439013</v>
      </c>
      <c r="N361" s="51">
        <f t="shared" si="61"/>
        <v>-0.14645730347969371</v>
      </c>
      <c r="O361" s="20"/>
      <c r="P361" s="20"/>
      <c r="Q361" s="20"/>
      <c r="R361" s="6">
        <f t="shared" si="65"/>
        <v>-6355</v>
      </c>
      <c r="S361" s="20"/>
      <c r="T361" s="14">
        <f>SUM($B$2:B361)</f>
        <v>1626558</v>
      </c>
      <c r="U361" s="14">
        <f>SUM($C$2:C361)</f>
        <v>1630596</v>
      </c>
      <c r="V361" s="14">
        <f>SUM($D$2:D361)</f>
        <v>1614310</v>
      </c>
      <c r="W361" s="5"/>
      <c r="X361" s="5"/>
      <c r="Y361" s="5"/>
      <c r="Z361" s="5">
        <f t="shared" si="66"/>
        <v>0.66195951012246934</v>
      </c>
      <c r="AA361" s="5">
        <f t="shared" si="67"/>
        <v>0.87700056330560983</v>
      </c>
      <c r="AB361" s="5">
        <f t="shared" si="68"/>
        <v>0.85354269652030634</v>
      </c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7" x14ac:dyDescent="0.25">
      <c r="A362" s="3">
        <f t="shared" si="58"/>
        <v>42728</v>
      </c>
      <c r="B362" s="16">
        <v>13186</v>
      </c>
      <c r="C362" s="16">
        <v>2140</v>
      </c>
      <c r="D362" s="31">
        <v>18411</v>
      </c>
      <c r="E362" s="16"/>
      <c r="F362" s="16">
        <f t="shared" si="57"/>
        <v>11245.666666666666</v>
      </c>
      <c r="G362" s="16"/>
      <c r="H362" s="6">
        <f t="shared" si="62"/>
        <v>-16594</v>
      </c>
      <c r="I362" s="6">
        <f t="shared" si="63"/>
        <v>-30690</v>
      </c>
      <c r="J362" s="6">
        <f t="shared" si="64"/>
        <v>-13142</v>
      </c>
      <c r="K362" s="6"/>
      <c r="L362" s="51">
        <f t="shared" si="59"/>
        <v>-0.55721961047683011</v>
      </c>
      <c r="M362" s="51">
        <f t="shared" si="60"/>
        <v>-0.93481571733170876</v>
      </c>
      <c r="N362" s="51">
        <f t="shared" si="61"/>
        <v>-0.41650556207016765</v>
      </c>
      <c r="O362" s="20"/>
      <c r="P362" s="20"/>
      <c r="Q362" s="20"/>
      <c r="R362" s="6">
        <f t="shared" si="65"/>
        <v>-20142</v>
      </c>
      <c r="S362" s="20"/>
      <c r="T362" s="14">
        <f>SUM($B$2:B362)</f>
        <v>1639744</v>
      </c>
      <c r="U362" s="14">
        <f>SUM($C$2:C362)</f>
        <v>1632736</v>
      </c>
      <c r="V362" s="14">
        <f>SUM($D$2:D362)</f>
        <v>1632721</v>
      </c>
      <c r="W362" s="5"/>
      <c r="X362" s="5"/>
      <c r="Y362" s="5"/>
      <c r="Z362" s="5">
        <f t="shared" si="66"/>
        <v>0.44278038952316989</v>
      </c>
      <c r="AA362" s="5">
        <f t="shared" si="67"/>
        <v>6.5184282668291196E-2</v>
      </c>
      <c r="AB362" s="5">
        <f t="shared" si="68"/>
        <v>0.58349443792983235</v>
      </c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7" x14ac:dyDescent="0.25">
      <c r="A363" s="28">
        <f t="shared" si="58"/>
        <v>42729</v>
      </c>
      <c r="B363" s="29">
        <v>11562</v>
      </c>
      <c r="C363" s="29">
        <v>13504</v>
      </c>
      <c r="D363" s="29">
        <v>10432</v>
      </c>
      <c r="E363" s="29"/>
      <c r="F363" s="29">
        <f t="shared" si="57"/>
        <v>11832.666666666666</v>
      </c>
      <c r="G363" s="29"/>
      <c r="H363" s="30">
        <f t="shared" si="62"/>
        <v>-10163</v>
      </c>
      <c r="I363" s="30">
        <f t="shared" si="63"/>
        <v>-8175</v>
      </c>
      <c r="J363" s="30">
        <f t="shared" si="64"/>
        <v>-13538</v>
      </c>
      <c r="K363" s="30"/>
      <c r="L363" s="52">
        <f t="shared" si="59"/>
        <v>-0.46780207134637514</v>
      </c>
      <c r="M363" s="52">
        <f t="shared" si="60"/>
        <v>-0.37709303934683336</v>
      </c>
      <c r="N363" s="52">
        <f t="shared" si="61"/>
        <v>-0.5647893199833125</v>
      </c>
      <c r="O363" s="30"/>
      <c r="P363" s="30"/>
      <c r="Q363" s="30"/>
      <c r="R363" s="30">
        <f t="shared" si="65"/>
        <v>-10625.333333333334</v>
      </c>
      <c r="S363" s="30"/>
      <c r="T363" s="43">
        <f>SUM($B$2:B363)</f>
        <v>1651306</v>
      </c>
      <c r="U363" s="43">
        <f>SUM($C$2:C363)</f>
        <v>1646240</v>
      </c>
      <c r="V363" s="43">
        <f>SUM($D$2:D363)</f>
        <v>1643153</v>
      </c>
      <c r="W363" s="5"/>
      <c r="X363" s="5"/>
      <c r="Y363" s="5"/>
      <c r="Z363" s="5">
        <f t="shared" si="66"/>
        <v>0.53219792865362481</v>
      </c>
      <c r="AA363" s="5">
        <f t="shared" si="67"/>
        <v>0.62290696065316664</v>
      </c>
      <c r="AB363" s="5">
        <f t="shared" si="68"/>
        <v>0.4352106800166875</v>
      </c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7" x14ac:dyDescent="0.25">
      <c r="A364" s="28">
        <f t="shared" si="58"/>
        <v>42730</v>
      </c>
      <c r="B364" s="29">
        <v>9811</v>
      </c>
      <c r="C364" s="29">
        <v>12399</v>
      </c>
      <c r="D364" s="29">
        <v>12153</v>
      </c>
      <c r="E364" s="29"/>
      <c r="F364" s="29">
        <f t="shared" si="57"/>
        <v>11454.333333333334</v>
      </c>
      <c r="G364" s="29"/>
      <c r="H364" s="30">
        <f t="shared" si="62"/>
        <v>-4121</v>
      </c>
      <c r="I364" s="30">
        <f t="shared" si="63"/>
        <v>5955</v>
      </c>
      <c r="J364" s="30">
        <f t="shared" si="64"/>
        <v>-8669</v>
      </c>
      <c r="K364" s="30"/>
      <c r="L364" s="52">
        <f t="shared" si="59"/>
        <v>-0.29579385587137524</v>
      </c>
      <c r="M364" s="52">
        <f t="shared" si="60"/>
        <v>0.92411545623836122</v>
      </c>
      <c r="N364" s="52">
        <f t="shared" si="61"/>
        <v>-0.41633848813754681</v>
      </c>
      <c r="O364" s="30"/>
      <c r="P364" s="30"/>
      <c r="Q364" s="30"/>
      <c r="R364" s="30">
        <f t="shared" si="65"/>
        <v>-2278.3333333333321</v>
      </c>
      <c r="S364" s="30"/>
      <c r="T364" s="43">
        <f>SUM($B$2:B364)</f>
        <v>1661117</v>
      </c>
      <c r="U364" s="43">
        <f>SUM($C$2:C364)</f>
        <v>1658639</v>
      </c>
      <c r="V364" s="43">
        <f>SUM($D$2:D364)</f>
        <v>1655306</v>
      </c>
      <c r="W364" s="5"/>
      <c r="X364" s="5"/>
      <c r="Y364" s="5"/>
      <c r="Z364" s="5">
        <f t="shared" si="66"/>
        <v>0.7042061441286247</v>
      </c>
      <c r="AA364" s="5">
        <f t="shared" si="67"/>
        <v>1.9241154562383613</v>
      </c>
      <c r="AB364" s="5">
        <f t="shared" si="68"/>
        <v>0.58366151186245319</v>
      </c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7" x14ac:dyDescent="0.25">
      <c r="A365" s="3">
        <f t="shared" si="58"/>
        <v>42731</v>
      </c>
      <c r="B365" s="16">
        <v>15729</v>
      </c>
      <c r="C365" s="16">
        <v>14004</v>
      </c>
      <c r="D365" s="16">
        <v>17323</v>
      </c>
      <c r="E365" s="16"/>
      <c r="F365" s="16">
        <f t="shared" si="57"/>
        <v>15685.333333333334</v>
      </c>
      <c r="G365" s="16"/>
      <c r="H365" s="6">
        <f t="shared" si="62"/>
        <v>-4612</v>
      </c>
      <c r="I365" s="6">
        <f t="shared" si="63"/>
        <v>-5252</v>
      </c>
      <c r="J365" s="6">
        <f t="shared" si="64"/>
        <v>-2010</v>
      </c>
      <c r="K365" s="6"/>
      <c r="L365" s="51">
        <f t="shared" si="59"/>
        <v>-0.22673418219359914</v>
      </c>
      <c r="M365" s="51">
        <f t="shared" si="60"/>
        <v>-0.27274615704196092</v>
      </c>
      <c r="N365" s="51">
        <f t="shared" si="61"/>
        <v>-0.10396730978120312</v>
      </c>
      <c r="O365" s="20"/>
      <c r="P365" s="20"/>
      <c r="Q365" s="20"/>
      <c r="R365" s="6">
        <f t="shared" si="65"/>
        <v>-3957.9999999999982</v>
      </c>
      <c r="S365" s="20"/>
      <c r="T365" s="14">
        <f>SUM($B$2:B365)</f>
        <v>1676846</v>
      </c>
      <c r="U365" s="14">
        <f>SUM($C$2:C365)</f>
        <v>1672643</v>
      </c>
      <c r="V365" s="14">
        <f>SUM($D$2:D365)</f>
        <v>1672629</v>
      </c>
      <c r="W365" s="5"/>
      <c r="X365" s="5"/>
      <c r="Y365" s="5"/>
      <c r="Z365" s="5">
        <f t="shared" si="66"/>
        <v>0.77326581780640091</v>
      </c>
      <c r="AA365" s="5">
        <f t="shared" si="67"/>
        <v>0.72725384295803908</v>
      </c>
      <c r="AB365" s="5">
        <f t="shared" si="68"/>
        <v>0.89603269021879683</v>
      </c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7" x14ac:dyDescent="0.25">
      <c r="A366" s="3">
        <f t="shared" si="58"/>
        <v>42732</v>
      </c>
      <c r="B366" s="16">
        <v>27560</v>
      </c>
      <c r="C366" s="16">
        <v>19466</v>
      </c>
      <c r="D366" s="16">
        <v>19118</v>
      </c>
      <c r="E366" s="16"/>
      <c r="F366" s="16">
        <f t="shared" si="57"/>
        <v>22048</v>
      </c>
      <c r="G366" s="16"/>
      <c r="H366" s="6">
        <f t="shared" si="62"/>
        <v>-1425</v>
      </c>
      <c r="I366" s="6">
        <f t="shared" si="63"/>
        <v>-16687</v>
      </c>
      <c r="J366" s="6">
        <f t="shared" si="64"/>
        <v>-3377</v>
      </c>
      <c r="K366" s="6"/>
      <c r="L366" s="51">
        <f t="shared" si="59"/>
        <v>-4.916336035880628E-2</v>
      </c>
      <c r="M366" s="51">
        <f t="shared" si="60"/>
        <v>-0.46156612176029654</v>
      </c>
      <c r="N366" s="51">
        <f t="shared" si="61"/>
        <v>-0.15012224938875304</v>
      </c>
      <c r="O366" s="20"/>
      <c r="P366" s="20"/>
      <c r="Q366" s="20"/>
      <c r="R366" s="6">
        <f t="shared" si="65"/>
        <v>-7163</v>
      </c>
      <c r="S366" s="20"/>
      <c r="T366" s="14">
        <f>SUM($B$2:B366)</f>
        <v>1704406</v>
      </c>
      <c r="U366" s="14">
        <f>SUM($C$2:C366)</f>
        <v>1692109</v>
      </c>
      <c r="V366" s="14">
        <f>SUM($D$2:D366)</f>
        <v>1691747</v>
      </c>
      <c r="W366" s="5"/>
      <c r="X366" s="5"/>
      <c r="Y366" s="5"/>
      <c r="Z366" s="5">
        <f t="shared" si="66"/>
        <v>0.95083663964119369</v>
      </c>
      <c r="AA366" s="5">
        <f t="shared" si="67"/>
        <v>0.53843387823970346</v>
      </c>
      <c r="AB366" s="5">
        <f t="shared" si="68"/>
        <v>0.84987775061124693</v>
      </c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7" x14ac:dyDescent="0.25">
      <c r="A367" s="3">
        <f t="shared" si="58"/>
        <v>42733</v>
      </c>
      <c r="B367" s="16">
        <v>31093</v>
      </c>
      <c r="C367" s="16">
        <v>49044</v>
      </c>
      <c r="D367" s="16">
        <v>28410</v>
      </c>
      <c r="E367" s="16"/>
      <c r="F367" s="16">
        <f t="shared" si="57"/>
        <v>36182.333333333336</v>
      </c>
      <c r="G367" s="16"/>
      <c r="H367" s="6">
        <f t="shared" si="62"/>
        <v>-2905</v>
      </c>
      <c r="I367" s="6">
        <f t="shared" si="63"/>
        <v>15286</v>
      </c>
      <c r="J367" s="6">
        <f t="shared" si="64"/>
        <v>-2887</v>
      </c>
      <c r="K367" s="6"/>
      <c r="L367" s="51">
        <f t="shared" si="59"/>
        <v>-8.5446202717806924E-2</v>
      </c>
      <c r="M367" s="51">
        <f t="shared" si="60"/>
        <v>0.45281118549677113</v>
      </c>
      <c r="N367" s="51">
        <f t="shared" si="61"/>
        <v>-9.2245263124261109E-2</v>
      </c>
      <c r="O367" s="20"/>
      <c r="P367" s="20"/>
      <c r="Q367" s="20"/>
      <c r="R367" s="6">
        <f t="shared" si="65"/>
        <v>3164.6666666666715</v>
      </c>
      <c r="S367" s="20"/>
      <c r="T367" s="14">
        <f>SUM($B$2:B367)</f>
        <v>1735499</v>
      </c>
      <c r="U367" s="14">
        <f>SUM($C$2:C367)</f>
        <v>1741153</v>
      </c>
      <c r="V367" s="14">
        <f>SUM($D$2:D367)</f>
        <v>1720157</v>
      </c>
      <c r="W367" s="5"/>
      <c r="X367" s="5"/>
      <c r="Y367" s="5"/>
      <c r="Z367" s="5">
        <f t="shared" si="66"/>
        <v>0.9145537972821931</v>
      </c>
      <c r="AA367" s="5">
        <f t="shared" si="67"/>
        <v>1.4528111854967711</v>
      </c>
      <c r="AB367" s="5">
        <f t="shared" si="68"/>
        <v>0.90775473687573893</v>
      </c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7" ht="15.75" customHeight="1" thickBot="1" x14ac:dyDescent="0.3">
      <c r="A368" s="40">
        <f t="shared" si="58"/>
        <v>42734</v>
      </c>
      <c r="B368" s="41">
        <v>19631</v>
      </c>
      <c r="C368" s="41">
        <v>19367</v>
      </c>
      <c r="D368" s="42">
        <v>25345</v>
      </c>
      <c r="E368" s="41"/>
      <c r="F368" s="41">
        <f t="shared" si="57"/>
        <v>21447.666666666668</v>
      </c>
      <c r="G368" s="41"/>
      <c r="H368" s="44">
        <f t="shared" si="62"/>
        <v>-1557</v>
      </c>
      <c r="I368" s="44">
        <f t="shared" si="63"/>
        <v>-7100</v>
      </c>
      <c r="J368" s="44">
        <f t="shared" si="64"/>
        <v>-1073</v>
      </c>
      <c r="K368" s="44"/>
      <c r="L368" s="53">
        <f t="shared" si="59"/>
        <v>-7.3484991504625258E-2</v>
      </c>
      <c r="M368" s="53">
        <f t="shared" si="60"/>
        <v>-0.26825858616390219</v>
      </c>
      <c r="N368" s="53">
        <f t="shared" si="61"/>
        <v>-4.0616246498599441E-2</v>
      </c>
      <c r="O368" s="37"/>
      <c r="P368" s="37"/>
      <c r="Q368" s="37"/>
      <c r="R368" s="44">
        <f t="shared" si="65"/>
        <v>-3243.3333333333321</v>
      </c>
      <c r="S368" s="37"/>
      <c r="T368" s="32">
        <f>SUM($B$2:B368)</f>
        <v>1755130</v>
      </c>
      <c r="U368" s="32">
        <f>SUM($C$2:C368)</f>
        <v>1760520</v>
      </c>
      <c r="V368" s="32">
        <f>SUM($D$2:D368)</f>
        <v>1745502</v>
      </c>
      <c r="W368" s="26"/>
      <c r="X368" s="26"/>
      <c r="Y368" s="26"/>
      <c r="Z368" s="5">
        <f t="shared" si="66"/>
        <v>0.92651500849537471</v>
      </c>
      <c r="AA368" s="5">
        <f t="shared" si="67"/>
        <v>0.73174141383609781</v>
      </c>
      <c r="AB368" s="5">
        <f t="shared" si="68"/>
        <v>0.95938375350140059</v>
      </c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27"/>
      <c r="AQ368" s="27"/>
      <c r="AR368" s="27"/>
      <c r="AS368" s="27"/>
      <c r="AT368" s="27"/>
      <c r="AU368" s="27"/>
    </row>
    <row r="369" spans="1:41" ht="15.75" customHeight="1" thickTop="1" x14ac:dyDescent="0.25">
      <c r="A369" s="3">
        <f t="shared" si="58"/>
        <v>42735</v>
      </c>
      <c r="B369" s="16">
        <v>10271</v>
      </c>
      <c r="C369" s="16">
        <v>2117</v>
      </c>
      <c r="D369" s="31">
        <v>17007</v>
      </c>
      <c r="E369" s="16"/>
      <c r="F369" s="16">
        <f t="shared" si="57"/>
        <v>9798.3333333333339</v>
      </c>
      <c r="G369" s="16"/>
      <c r="H369" s="6">
        <f t="shared" si="62"/>
        <v>-2915</v>
      </c>
      <c r="I369" s="6">
        <f t="shared" si="63"/>
        <v>-23</v>
      </c>
      <c r="J369" s="6">
        <f t="shared" si="64"/>
        <v>-1404</v>
      </c>
      <c r="K369" s="6"/>
      <c r="L369" s="51">
        <f t="shared" si="59"/>
        <v>-0.22106779918094949</v>
      </c>
      <c r="M369" s="51">
        <f t="shared" si="60"/>
        <v>-1.074766355140187E-2</v>
      </c>
      <c r="N369" s="51">
        <f t="shared" si="61"/>
        <v>-7.625875835098582E-2</v>
      </c>
      <c r="O369" s="20"/>
      <c r="P369" s="20"/>
      <c r="Q369" s="20"/>
      <c r="R369" s="6">
        <f t="shared" si="65"/>
        <v>-1447.3333333333321</v>
      </c>
      <c r="S369" s="20"/>
      <c r="T369" s="14">
        <f>SUM($B$2:B369)</f>
        <v>1765401</v>
      </c>
      <c r="U369" s="14">
        <f>SUM($C$2:C369)</f>
        <v>1762637</v>
      </c>
      <c r="V369" s="14">
        <f>SUM($D$2:D369)</f>
        <v>1762509</v>
      </c>
      <c r="W369" s="5"/>
      <c r="X369" s="5"/>
      <c r="Y369" s="5"/>
      <c r="Z369" s="5">
        <f t="shared" si="66"/>
        <v>0.77893220081905046</v>
      </c>
      <c r="AA369" s="5">
        <f t="shared" si="67"/>
        <v>0.98925233644859811</v>
      </c>
      <c r="AB369" s="5">
        <f t="shared" si="68"/>
        <v>0.92374124164901417</v>
      </c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 x14ac:dyDescent="0.25">
      <c r="A370" s="28">
        <f t="shared" si="58"/>
        <v>42736</v>
      </c>
      <c r="B370" s="29">
        <v>10002</v>
      </c>
      <c r="C370" s="29">
        <v>10903</v>
      </c>
      <c r="D370" s="29">
        <v>11015</v>
      </c>
      <c r="E370" s="29"/>
      <c r="F370" s="29">
        <f t="shared" si="57"/>
        <v>10640</v>
      </c>
      <c r="G370" s="29"/>
      <c r="H370" s="30">
        <f t="shared" si="62"/>
        <v>-1560</v>
      </c>
      <c r="I370" s="30">
        <f t="shared" si="63"/>
        <v>-2601</v>
      </c>
      <c r="J370" s="30">
        <f t="shared" si="64"/>
        <v>583</v>
      </c>
      <c r="K370" s="30"/>
      <c r="L370" s="52">
        <f t="shared" si="59"/>
        <v>-0.13492475350285418</v>
      </c>
      <c r="M370" s="52">
        <f t="shared" si="60"/>
        <v>-0.19260959715639811</v>
      </c>
      <c r="N370" s="52">
        <f t="shared" si="61"/>
        <v>5.5885736196319015E-2</v>
      </c>
      <c r="O370" s="30"/>
      <c r="P370" s="30"/>
      <c r="Q370" s="30"/>
      <c r="R370" s="30">
        <f t="shared" si="65"/>
        <v>-1192.6666666666661</v>
      </c>
      <c r="S370" s="30"/>
      <c r="T370" s="43">
        <f>SUM($B$2:B370)</f>
        <v>1775403</v>
      </c>
      <c r="U370" s="43">
        <f>SUM($C$2:C370)</f>
        <v>1773540</v>
      </c>
      <c r="V370" s="43">
        <f>SUM($D$2:D370)</f>
        <v>1773524</v>
      </c>
      <c r="W370" s="5"/>
      <c r="X370" s="5"/>
      <c r="Y370" s="5"/>
      <c r="Z370" s="5">
        <f t="shared" si="66"/>
        <v>0.86507524649714584</v>
      </c>
      <c r="AA370" s="5">
        <f t="shared" si="67"/>
        <v>0.80739040284360186</v>
      </c>
      <c r="AB370" s="5">
        <f t="shared" si="68"/>
        <v>1.055885736196319</v>
      </c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 x14ac:dyDescent="0.25">
      <c r="A371" s="28">
        <f t="shared" si="58"/>
        <v>42737</v>
      </c>
      <c r="B371" s="29">
        <v>8819</v>
      </c>
      <c r="C371" s="29">
        <v>10356</v>
      </c>
      <c r="D371" s="29">
        <v>10620</v>
      </c>
      <c r="E371" s="29"/>
      <c r="F371" s="29">
        <f t="shared" si="57"/>
        <v>9931.6666666666661</v>
      </c>
      <c r="G371" s="29"/>
      <c r="H371" s="30">
        <f t="shared" si="62"/>
        <v>-992</v>
      </c>
      <c r="I371" s="30">
        <f t="shared" si="63"/>
        <v>-2043</v>
      </c>
      <c r="J371" s="30">
        <f t="shared" si="64"/>
        <v>-1533</v>
      </c>
      <c r="K371" s="30"/>
      <c r="L371" s="52">
        <f t="shared" si="59"/>
        <v>-0.10111099785954542</v>
      </c>
      <c r="M371" s="52">
        <f t="shared" si="60"/>
        <v>-0.1647713525284297</v>
      </c>
      <c r="N371" s="52">
        <f t="shared" si="61"/>
        <v>-0.12614169340903481</v>
      </c>
      <c r="O371" s="30"/>
      <c r="P371" s="30"/>
      <c r="Q371" s="30"/>
      <c r="R371" s="30">
        <f t="shared" si="65"/>
        <v>-1522.6666666666679</v>
      </c>
      <c r="S371" s="30"/>
      <c r="T371" s="43">
        <f>SUM($B$2:B371)</f>
        <v>1784222</v>
      </c>
      <c r="U371" s="43">
        <f>SUM($C$2:C371)</f>
        <v>1783896</v>
      </c>
      <c r="V371" s="43">
        <f>SUM($D$2:D371)</f>
        <v>1784144</v>
      </c>
      <c r="W371" s="5"/>
      <c r="X371" s="5"/>
      <c r="Y371" s="5"/>
      <c r="Z371" s="5">
        <f t="shared" si="66"/>
        <v>0.89888900214045464</v>
      </c>
      <c r="AA371" s="5">
        <f t="shared" si="67"/>
        <v>0.83522864747157033</v>
      </c>
      <c r="AB371" s="5">
        <f t="shared" si="68"/>
        <v>0.87385830659096519</v>
      </c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x14ac:dyDescent="0.25">
      <c r="A372" s="3">
        <f t="shared" si="58"/>
        <v>42738</v>
      </c>
      <c r="B372" s="16">
        <v>14250</v>
      </c>
      <c r="C372" s="16">
        <v>12320</v>
      </c>
      <c r="D372" s="16">
        <v>12056</v>
      </c>
      <c r="E372" s="16"/>
      <c r="F372" s="16">
        <f t="shared" si="57"/>
        <v>12875.333333333334</v>
      </c>
      <c r="G372" s="16"/>
      <c r="H372" s="6">
        <f t="shared" si="62"/>
        <v>-1479</v>
      </c>
      <c r="I372" s="6">
        <f t="shared" si="63"/>
        <v>-1684</v>
      </c>
      <c r="J372" s="6">
        <f t="shared" si="64"/>
        <v>-5267</v>
      </c>
      <c r="K372" s="6"/>
      <c r="L372" s="51">
        <f t="shared" si="59"/>
        <v>-9.4030135418653446E-2</v>
      </c>
      <c r="M372" s="51">
        <f t="shared" si="60"/>
        <v>-0.1202513567552128</v>
      </c>
      <c r="N372" s="51">
        <f t="shared" si="61"/>
        <v>-0.30404664319113317</v>
      </c>
      <c r="O372" s="20"/>
      <c r="P372" s="20"/>
      <c r="Q372" s="20"/>
      <c r="R372" s="6">
        <f t="shared" si="65"/>
        <v>-2810</v>
      </c>
      <c r="S372" s="20"/>
      <c r="T372" s="14">
        <f>SUM($B$2:B372)</f>
        <v>1798472</v>
      </c>
      <c r="U372" s="14">
        <f>SUM($C$2:C372)</f>
        <v>1796216</v>
      </c>
      <c r="V372" s="14">
        <f>SUM($D$2:D372)</f>
        <v>1796200</v>
      </c>
      <c r="W372" s="5"/>
      <c r="X372" s="5"/>
      <c r="Y372" s="5"/>
      <c r="Z372" s="5">
        <f t="shared" si="66"/>
        <v>0.90596986458134654</v>
      </c>
      <c r="AA372" s="5">
        <f t="shared" si="67"/>
        <v>0.87974864324478719</v>
      </c>
      <c r="AB372" s="5">
        <f t="shared" si="68"/>
        <v>0.69595335680886683</v>
      </c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 x14ac:dyDescent="0.25">
      <c r="A373" s="3">
        <f t="shared" si="58"/>
        <v>42739</v>
      </c>
      <c r="B373" s="16">
        <v>27399</v>
      </c>
      <c r="C373" s="16">
        <v>18349</v>
      </c>
      <c r="D373" s="16">
        <v>18361</v>
      </c>
      <c r="E373" s="16"/>
      <c r="F373" s="16">
        <f t="shared" si="57"/>
        <v>21369.666666666668</v>
      </c>
      <c r="G373" s="16"/>
      <c r="H373" s="6">
        <f t="shared" si="62"/>
        <v>-161</v>
      </c>
      <c r="I373" s="6">
        <f t="shared" si="63"/>
        <v>-1117</v>
      </c>
      <c r="J373" s="6">
        <f t="shared" si="64"/>
        <v>-757</v>
      </c>
      <c r="K373" s="6"/>
      <c r="L373" s="51">
        <f t="shared" si="59"/>
        <v>-5.8417997097242377E-3</v>
      </c>
      <c r="M373" s="51">
        <f t="shared" si="60"/>
        <v>-5.7382102126785163E-2</v>
      </c>
      <c r="N373" s="51">
        <f t="shared" si="61"/>
        <v>-3.959619207030024E-2</v>
      </c>
      <c r="O373" s="20"/>
      <c r="P373" s="20"/>
      <c r="Q373" s="20"/>
      <c r="R373" s="6">
        <f t="shared" si="65"/>
        <v>-678.33333333333212</v>
      </c>
      <c r="S373" s="20"/>
      <c r="T373" s="14">
        <f>SUM($B$2:B373)</f>
        <v>1825871</v>
      </c>
      <c r="U373" s="14">
        <f>SUM($C$2:C373)</f>
        <v>1814565</v>
      </c>
      <c r="V373" s="14">
        <f>SUM($D$2:D373)</f>
        <v>1814561</v>
      </c>
      <c r="W373" s="5"/>
      <c r="X373" s="5"/>
      <c r="Y373" s="5"/>
      <c r="Z373" s="5">
        <f t="shared" si="66"/>
        <v>0.9941582002902758</v>
      </c>
      <c r="AA373" s="5">
        <f t="shared" si="67"/>
        <v>0.94261789787321482</v>
      </c>
      <c r="AB373" s="5">
        <f t="shared" si="68"/>
        <v>0.9604038079296997</v>
      </c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 x14ac:dyDescent="0.25">
      <c r="A374" s="3">
        <f t="shared" si="58"/>
        <v>42740</v>
      </c>
      <c r="B374" s="16">
        <v>27982</v>
      </c>
      <c r="C374" s="16">
        <v>26663</v>
      </c>
      <c r="D374" s="16">
        <v>26651</v>
      </c>
      <c r="E374" s="16"/>
      <c r="F374" s="16">
        <f t="shared" si="57"/>
        <v>27098.666666666668</v>
      </c>
      <c r="G374" s="16"/>
      <c r="H374" s="6">
        <f t="shared" si="62"/>
        <v>-3111</v>
      </c>
      <c r="I374" s="6">
        <f t="shared" si="63"/>
        <v>-22381</v>
      </c>
      <c r="J374" s="6">
        <f t="shared" si="64"/>
        <v>-1759</v>
      </c>
      <c r="K374" s="6"/>
      <c r="L374" s="51">
        <f t="shared" si="59"/>
        <v>-0.10005467468562056</v>
      </c>
      <c r="M374" s="51">
        <f t="shared" si="60"/>
        <v>-0.45634532256749044</v>
      </c>
      <c r="N374" s="51">
        <f t="shared" si="61"/>
        <v>-6.1914818725800777E-2</v>
      </c>
      <c r="O374" s="20"/>
      <c r="P374" s="20"/>
      <c r="Q374" s="20"/>
      <c r="R374" s="6">
        <f t="shared" si="65"/>
        <v>-9083.6666666666679</v>
      </c>
      <c r="S374" s="20"/>
      <c r="T374" s="14">
        <f>SUM($B$2:B374)</f>
        <v>1853853</v>
      </c>
      <c r="U374" s="14">
        <f>SUM($C$2:C374)</f>
        <v>1841228</v>
      </c>
      <c r="V374" s="14">
        <f>SUM($D$2:D374)</f>
        <v>1841212</v>
      </c>
      <c r="W374" s="5"/>
      <c r="X374" s="5"/>
      <c r="Y374" s="5"/>
      <c r="Z374" s="5">
        <f t="shared" si="66"/>
        <v>0.89994532531437943</v>
      </c>
      <c r="AA374" s="5">
        <f t="shared" si="67"/>
        <v>0.54365467743250961</v>
      </c>
      <c r="AB374" s="5">
        <f t="shared" si="68"/>
        <v>0.93808518127419926</v>
      </c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 x14ac:dyDescent="0.25">
      <c r="A375" s="3">
        <f t="shared" si="58"/>
        <v>42741</v>
      </c>
      <c r="B375" s="16">
        <v>26148</v>
      </c>
      <c r="C375" s="16">
        <v>45333</v>
      </c>
      <c r="D375" s="31">
        <v>28100</v>
      </c>
      <c r="E375" s="16"/>
      <c r="F375" s="16">
        <f t="shared" si="57"/>
        <v>33193.666666666664</v>
      </c>
      <c r="G375" s="16"/>
      <c r="H375" s="6">
        <f t="shared" si="62"/>
        <v>6517</v>
      </c>
      <c r="I375" s="6">
        <f t="shared" si="63"/>
        <v>25966</v>
      </c>
      <c r="J375" s="6">
        <f t="shared" si="64"/>
        <v>2755</v>
      </c>
      <c r="K375" s="6"/>
      <c r="L375" s="51">
        <f t="shared" si="59"/>
        <v>0.33197493759869595</v>
      </c>
      <c r="M375" s="51">
        <f t="shared" si="60"/>
        <v>1.3407342386533794</v>
      </c>
      <c r="N375" s="51">
        <f t="shared" si="61"/>
        <v>0.10869994081672914</v>
      </c>
      <c r="O375" s="20"/>
      <c r="P375" s="20"/>
      <c r="Q375" s="20"/>
      <c r="R375" s="6">
        <f t="shared" si="65"/>
        <v>11745.999999999996</v>
      </c>
      <c r="S375" s="20"/>
      <c r="T375" s="14">
        <f>SUM($B$2:B375)</f>
        <v>1880001</v>
      </c>
      <c r="U375" s="14">
        <f>SUM($C$2:C375)</f>
        <v>1886561</v>
      </c>
      <c r="V375" s="14">
        <f>SUM($D$2:D375)</f>
        <v>1869312</v>
      </c>
      <c r="W375" s="5"/>
      <c r="X375" s="5"/>
      <c r="Y375" s="5"/>
      <c r="Z375" s="5">
        <f t="shared" si="66"/>
        <v>1.331974937598696</v>
      </c>
      <c r="AA375" s="5">
        <f t="shared" si="67"/>
        <v>2.3407342386533796</v>
      </c>
      <c r="AB375" s="5">
        <f t="shared" si="68"/>
        <v>1.1086999408167291</v>
      </c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 x14ac:dyDescent="0.25">
      <c r="A376" s="3">
        <f t="shared" si="58"/>
        <v>42742</v>
      </c>
      <c r="B376" s="16">
        <v>24554</v>
      </c>
      <c r="C376" s="16">
        <v>19077</v>
      </c>
      <c r="D376" s="31">
        <v>25629</v>
      </c>
      <c r="E376" s="16"/>
      <c r="F376" s="16">
        <f t="shared" si="57"/>
        <v>23086.666666666668</v>
      </c>
      <c r="G376" s="16"/>
      <c r="H376" s="6">
        <f t="shared" si="62"/>
        <v>14283</v>
      </c>
      <c r="I376" s="6">
        <f t="shared" si="63"/>
        <v>16960</v>
      </c>
      <c r="J376" s="6">
        <f t="shared" si="64"/>
        <v>8622</v>
      </c>
      <c r="K376" s="6"/>
      <c r="L376" s="51">
        <f t="shared" si="59"/>
        <v>1.3906143510855808</v>
      </c>
      <c r="M376" s="51">
        <f t="shared" si="60"/>
        <v>8.0113367973547476</v>
      </c>
      <c r="N376" s="51">
        <f t="shared" si="61"/>
        <v>0.5069677191744576</v>
      </c>
      <c r="O376" s="20"/>
      <c r="P376" s="20"/>
      <c r="Q376" s="20"/>
      <c r="R376" s="6">
        <f t="shared" si="65"/>
        <v>13288.333333333334</v>
      </c>
      <c r="S376" s="20"/>
      <c r="T376" s="14">
        <f>SUM($B$2:B376)</f>
        <v>1904555</v>
      </c>
      <c r="U376" s="14">
        <f>SUM($C$2:C376)</f>
        <v>1905638</v>
      </c>
      <c r="V376" s="14">
        <f>SUM($D$2:D376)</f>
        <v>1894941</v>
      </c>
      <c r="W376" s="5"/>
      <c r="X376" s="5"/>
      <c r="Y376" s="5"/>
      <c r="Z376" s="5">
        <f t="shared" si="66"/>
        <v>2.3906143510855808</v>
      </c>
      <c r="AA376" s="5">
        <f t="shared" si="67"/>
        <v>9.0113367973547476</v>
      </c>
      <c r="AB376" s="5">
        <f t="shared" si="68"/>
        <v>1.5069677191744575</v>
      </c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 x14ac:dyDescent="0.25">
      <c r="A377" s="28">
        <f t="shared" si="58"/>
        <v>42743</v>
      </c>
      <c r="B377" s="29">
        <v>16670</v>
      </c>
      <c r="C377" s="29">
        <v>22824</v>
      </c>
      <c r="D377" s="29">
        <v>20202</v>
      </c>
      <c r="E377" s="29"/>
      <c r="F377" s="29">
        <f t="shared" si="57"/>
        <v>19898.666666666668</v>
      </c>
      <c r="G377" s="29"/>
      <c r="H377" s="30">
        <f t="shared" si="62"/>
        <v>6668</v>
      </c>
      <c r="I377" s="30">
        <f t="shared" si="63"/>
        <v>11921</v>
      </c>
      <c r="J377" s="30">
        <f t="shared" si="64"/>
        <v>9187</v>
      </c>
      <c r="K377" s="30"/>
      <c r="L377" s="52">
        <f t="shared" si="59"/>
        <v>0.66666666666666663</v>
      </c>
      <c r="M377" s="52">
        <f t="shared" si="60"/>
        <v>1.0933687975786481</v>
      </c>
      <c r="N377" s="52">
        <f t="shared" si="61"/>
        <v>0.83404448479346349</v>
      </c>
      <c r="O377" s="30"/>
      <c r="P377" s="30"/>
      <c r="Q377" s="30"/>
      <c r="R377" s="30">
        <f t="shared" si="65"/>
        <v>9258.6666666666679</v>
      </c>
      <c r="S377" s="30"/>
      <c r="T377" s="43">
        <f>SUM($B$2:B377)</f>
        <v>1921225</v>
      </c>
      <c r="U377" s="43">
        <f>SUM($C$2:C377)</f>
        <v>1928462</v>
      </c>
      <c r="V377" s="43">
        <f>SUM($D$2:D377)</f>
        <v>1915143</v>
      </c>
      <c r="W377" s="5"/>
      <c r="X377" s="5"/>
      <c r="Y377" s="5"/>
      <c r="Z377" s="5">
        <f t="shared" si="66"/>
        <v>1.6666666666666667</v>
      </c>
      <c r="AA377" s="5">
        <f t="shared" si="67"/>
        <v>2.0933687975786479</v>
      </c>
      <c r="AB377" s="5">
        <f t="shared" si="68"/>
        <v>1.8340444847934634</v>
      </c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 x14ac:dyDescent="0.25">
      <c r="A378" s="28">
        <f t="shared" si="58"/>
        <v>42744</v>
      </c>
      <c r="B378" s="29">
        <v>8477</v>
      </c>
      <c r="C378" s="29">
        <v>948</v>
      </c>
      <c r="D378" s="29">
        <v>14195</v>
      </c>
      <c r="E378" s="29"/>
      <c r="F378" s="29">
        <f t="shared" si="57"/>
        <v>7873.333333333333</v>
      </c>
      <c r="G378" s="29"/>
      <c r="H378" s="30">
        <f t="shared" si="62"/>
        <v>-342</v>
      </c>
      <c r="I378" s="30">
        <f t="shared" si="63"/>
        <v>-9408</v>
      </c>
      <c r="J378" s="30">
        <f t="shared" si="64"/>
        <v>3575</v>
      </c>
      <c r="K378" s="30"/>
      <c r="L378" s="52">
        <f t="shared" si="59"/>
        <v>-3.877990701893639E-2</v>
      </c>
      <c r="M378" s="52">
        <f t="shared" si="60"/>
        <v>-0.90845886442641943</v>
      </c>
      <c r="N378" s="52">
        <f t="shared" si="61"/>
        <v>0.33662900188323919</v>
      </c>
      <c r="O378" s="30"/>
      <c r="P378" s="30"/>
      <c r="Q378" s="30"/>
      <c r="R378" s="30">
        <f t="shared" si="65"/>
        <v>-2058.333333333333</v>
      </c>
      <c r="S378" s="30"/>
      <c r="T378" s="43">
        <f>SUM($B$2:B378)</f>
        <v>1929702</v>
      </c>
      <c r="U378" s="43">
        <f>SUM($C$2:C378)</f>
        <v>1929410</v>
      </c>
      <c r="V378" s="43">
        <f>SUM($D$2:D378)</f>
        <v>1929338</v>
      </c>
      <c r="W378" s="5"/>
      <c r="X378" s="5"/>
      <c r="Y378" s="5"/>
      <c r="Z378" s="5">
        <f t="shared" si="66"/>
        <v>0.96122009298106359</v>
      </c>
      <c r="AA378" s="5">
        <f t="shared" si="67"/>
        <v>9.154113557358054E-2</v>
      </c>
      <c r="AB378" s="5">
        <f t="shared" si="68"/>
        <v>1.3366290018832392</v>
      </c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 x14ac:dyDescent="0.25">
      <c r="A379" s="3">
        <f t="shared" si="58"/>
        <v>42745</v>
      </c>
      <c r="B379" s="16">
        <v>13540</v>
      </c>
      <c r="C379" s="16">
        <v>11706</v>
      </c>
      <c r="D379" s="16">
        <v>11723</v>
      </c>
      <c r="E379" s="16"/>
      <c r="F379" s="16">
        <f t="shared" si="57"/>
        <v>12323</v>
      </c>
      <c r="G379" s="16"/>
      <c r="H379" s="6">
        <f t="shared" si="62"/>
        <v>-710</v>
      </c>
      <c r="I379" s="6">
        <f t="shared" si="63"/>
        <v>-614</v>
      </c>
      <c r="J379" s="6">
        <f t="shared" si="64"/>
        <v>-333</v>
      </c>
      <c r="K379" s="6"/>
      <c r="L379" s="51">
        <f t="shared" si="59"/>
        <v>-4.9824561403508771E-2</v>
      </c>
      <c r="M379" s="51">
        <f t="shared" si="60"/>
        <v>-4.983766233766234E-2</v>
      </c>
      <c r="N379" s="51">
        <f t="shared" si="61"/>
        <v>-2.7621101526211014E-2</v>
      </c>
      <c r="O379" s="20"/>
      <c r="P379" s="20"/>
      <c r="Q379" s="20"/>
      <c r="R379" s="6">
        <f t="shared" si="65"/>
        <v>-552.33333333333394</v>
      </c>
      <c r="S379" s="20"/>
      <c r="T379" s="14">
        <f>SUM($B$2:B379)</f>
        <v>1943242</v>
      </c>
      <c r="U379" s="14">
        <f>SUM($C$2:C379)</f>
        <v>1941116</v>
      </c>
      <c r="V379" s="14">
        <f>SUM($D$2:D379)</f>
        <v>1941061</v>
      </c>
      <c r="W379" s="5"/>
      <c r="X379" s="5"/>
      <c r="Y379" s="5"/>
      <c r="Z379" s="5">
        <f t="shared" si="66"/>
        <v>0.95017543859649123</v>
      </c>
      <c r="AA379" s="5">
        <f t="shared" si="67"/>
        <v>0.95016233766233771</v>
      </c>
      <c r="AB379" s="5">
        <f t="shared" si="68"/>
        <v>0.972378898473789</v>
      </c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 x14ac:dyDescent="0.25">
      <c r="A380" s="3">
        <f t="shared" si="58"/>
        <v>42746</v>
      </c>
      <c r="B380" s="16">
        <v>22613</v>
      </c>
      <c r="C380" s="16">
        <v>27210</v>
      </c>
      <c r="D380" s="16">
        <v>16516</v>
      </c>
      <c r="E380" s="16"/>
      <c r="F380" s="16">
        <f t="shared" si="57"/>
        <v>22113</v>
      </c>
      <c r="G380" s="16"/>
      <c r="H380" s="6">
        <f t="shared" si="62"/>
        <v>-4786</v>
      </c>
      <c r="I380" s="6">
        <f t="shared" si="63"/>
        <v>8861</v>
      </c>
      <c r="J380" s="6">
        <f t="shared" si="64"/>
        <v>-1845</v>
      </c>
      <c r="K380" s="6"/>
      <c r="L380" s="51">
        <f t="shared" si="59"/>
        <v>-0.17467790795284499</v>
      </c>
      <c r="M380" s="51">
        <f t="shared" si="60"/>
        <v>0.48291460025069488</v>
      </c>
      <c r="N380" s="51">
        <f t="shared" si="61"/>
        <v>-0.10048472305429987</v>
      </c>
      <c r="O380" s="20"/>
      <c r="P380" s="20"/>
      <c r="Q380" s="20"/>
      <c r="R380" s="6">
        <f t="shared" si="65"/>
        <v>743.33333333333212</v>
      </c>
      <c r="S380" s="20"/>
      <c r="T380" s="14">
        <f>SUM($B$2:B380)</f>
        <v>1965855</v>
      </c>
      <c r="U380" s="14">
        <f>SUM($C$2:C380)</f>
        <v>1968326</v>
      </c>
      <c r="V380" s="14">
        <f>SUM($D$2:D380)</f>
        <v>1957577</v>
      </c>
      <c r="W380" s="5"/>
      <c r="X380" s="5"/>
      <c r="Y380" s="5"/>
      <c r="Z380" s="5">
        <f t="shared" si="66"/>
        <v>0.82532209204715501</v>
      </c>
      <c r="AA380" s="5">
        <f t="shared" si="67"/>
        <v>1.4829146002506948</v>
      </c>
      <c r="AB380" s="5">
        <f t="shared" si="68"/>
        <v>0.8995152769457001</v>
      </c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 x14ac:dyDescent="0.25">
      <c r="A381" s="3">
        <f t="shared" si="58"/>
        <v>42747</v>
      </c>
      <c r="B381" s="16">
        <v>24106</v>
      </c>
      <c r="C381" s="16">
        <v>25566</v>
      </c>
      <c r="D381" s="16">
        <v>23461</v>
      </c>
      <c r="E381" s="16"/>
      <c r="F381" s="16">
        <f t="shared" si="57"/>
        <v>24377.666666666668</v>
      </c>
      <c r="G381" s="16"/>
      <c r="H381" s="6">
        <f t="shared" si="62"/>
        <v>-3876</v>
      </c>
      <c r="I381" s="6">
        <f t="shared" si="63"/>
        <v>-1097</v>
      </c>
      <c r="J381" s="6">
        <f t="shared" si="64"/>
        <v>-3190</v>
      </c>
      <c r="K381" s="6"/>
      <c r="L381" s="51">
        <f t="shared" si="59"/>
        <v>-0.13851761846901581</v>
      </c>
      <c r="M381" s="51">
        <f t="shared" si="60"/>
        <v>-4.1143157184112815E-2</v>
      </c>
      <c r="N381" s="51">
        <f t="shared" si="61"/>
        <v>-0.11969532100108814</v>
      </c>
      <c r="O381" s="20"/>
      <c r="P381" s="20"/>
      <c r="Q381" s="20"/>
      <c r="R381" s="6">
        <f t="shared" si="65"/>
        <v>-2721</v>
      </c>
      <c r="S381" s="20"/>
      <c r="T381" s="14">
        <f>SUM($B$2:B381)</f>
        <v>1989961</v>
      </c>
      <c r="U381" s="14">
        <f>SUM($C$2:C381)</f>
        <v>1993892</v>
      </c>
      <c r="V381" s="14">
        <f>SUM($D$2:D381)</f>
        <v>1981038</v>
      </c>
      <c r="W381" s="5"/>
      <c r="X381" s="5"/>
      <c r="Y381" s="5"/>
      <c r="Z381" s="5">
        <f t="shared" si="66"/>
        <v>0.86148238153098422</v>
      </c>
      <c r="AA381" s="5">
        <f t="shared" si="67"/>
        <v>0.95885684281588723</v>
      </c>
      <c r="AB381" s="5">
        <f t="shared" si="68"/>
        <v>0.88030467899891185</v>
      </c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 x14ac:dyDescent="0.25">
      <c r="A382" s="3">
        <f t="shared" si="58"/>
        <v>42748</v>
      </c>
      <c r="B382" s="16">
        <v>20465</v>
      </c>
      <c r="C382" s="16">
        <v>21343</v>
      </c>
      <c r="D382" s="31">
        <v>22957</v>
      </c>
      <c r="E382" s="16"/>
      <c r="F382" s="16">
        <f t="shared" si="57"/>
        <v>21588.333333333332</v>
      </c>
      <c r="G382" s="16"/>
      <c r="H382" s="6">
        <f t="shared" si="62"/>
        <v>-5683</v>
      </c>
      <c r="I382" s="6">
        <f t="shared" si="63"/>
        <v>-23990</v>
      </c>
      <c r="J382" s="6">
        <f t="shared" si="64"/>
        <v>-5143</v>
      </c>
      <c r="K382" s="6"/>
      <c r="L382" s="51">
        <f t="shared" si="59"/>
        <v>-0.21733975829891389</v>
      </c>
      <c r="M382" s="51">
        <f t="shared" si="60"/>
        <v>-0.52919506761079127</v>
      </c>
      <c r="N382" s="51">
        <f t="shared" si="61"/>
        <v>-0.18302491103202848</v>
      </c>
      <c r="O382" s="20"/>
      <c r="P382" s="20"/>
      <c r="Q382" s="20"/>
      <c r="R382" s="6">
        <f t="shared" si="65"/>
        <v>-11605.333333333332</v>
      </c>
      <c r="S382" s="20"/>
      <c r="T382" s="14">
        <f>SUM($B$2:B382)</f>
        <v>2010426</v>
      </c>
      <c r="U382" s="14">
        <f>SUM($C$2:C382)</f>
        <v>2015235</v>
      </c>
      <c r="V382" s="14">
        <f>SUM($D$2:D382)</f>
        <v>2003995</v>
      </c>
      <c r="W382" s="5"/>
      <c r="X382" s="5"/>
      <c r="Y382" s="5"/>
      <c r="Z382" s="5">
        <f t="shared" si="66"/>
        <v>0.78266024170108617</v>
      </c>
      <c r="AA382" s="5">
        <f t="shared" si="67"/>
        <v>0.47080493238920873</v>
      </c>
      <c r="AB382" s="5">
        <f t="shared" si="68"/>
        <v>0.81697508896797155</v>
      </c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 x14ac:dyDescent="0.25">
      <c r="A383" s="3">
        <f t="shared" si="58"/>
        <v>42749</v>
      </c>
      <c r="B383" s="16">
        <v>18323</v>
      </c>
      <c r="C383" s="16">
        <v>8593</v>
      </c>
      <c r="D383" s="31">
        <v>19790</v>
      </c>
      <c r="E383" s="16"/>
      <c r="F383" s="16">
        <f t="shared" si="57"/>
        <v>15568.666666666666</v>
      </c>
      <c r="G383" s="16"/>
      <c r="H383" s="6">
        <f t="shared" si="62"/>
        <v>-6231</v>
      </c>
      <c r="I383" s="6">
        <f t="shared" si="63"/>
        <v>-10484</v>
      </c>
      <c r="J383" s="6">
        <f t="shared" si="64"/>
        <v>-5839</v>
      </c>
      <c r="K383" s="6"/>
      <c r="L383" s="51">
        <f t="shared" si="59"/>
        <v>-0.25376720697238742</v>
      </c>
      <c r="M383" s="51">
        <f t="shared" si="60"/>
        <v>-0.54956230015201557</v>
      </c>
      <c r="N383" s="51">
        <f t="shared" si="61"/>
        <v>-0.227827851262242</v>
      </c>
      <c r="O383" s="20"/>
      <c r="P383" s="20"/>
      <c r="Q383" s="20"/>
      <c r="R383" s="6">
        <f t="shared" si="65"/>
        <v>-7518.0000000000018</v>
      </c>
      <c r="S383" s="20"/>
      <c r="T383" s="14">
        <f>SUM($B$2:B383)</f>
        <v>2028749</v>
      </c>
      <c r="U383" s="14">
        <f>SUM($C$2:C383)</f>
        <v>2023828</v>
      </c>
      <c r="V383" s="14">
        <f>SUM($D$2:D383)</f>
        <v>2023785</v>
      </c>
      <c r="W383" s="5"/>
      <c r="X383" s="5"/>
      <c r="Y383" s="5"/>
      <c r="Z383" s="5">
        <f t="shared" si="66"/>
        <v>0.74623279302761258</v>
      </c>
      <c r="AA383" s="5">
        <f t="shared" si="67"/>
        <v>0.45043769984798449</v>
      </c>
      <c r="AB383" s="5">
        <f t="shared" si="68"/>
        <v>0.77217214873775797</v>
      </c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 x14ac:dyDescent="0.25">
      <c r="A384" s="28">
        <f t="shared" si="58"/>
        <v>42750</v>
      </c>
      <c r="B384" s="29">
        <v>13425</v>
      </c>
      <c r="C384" s="29">
        <v>14817</v>
      </c>
      <c r="D384" s="29">
        <v>14871</v>
      </c>
      <c r="E384" s="29"/>
      <c r="F384" s="29">
        <f t="shared" si="57"/>
        <v>14371</v>
      </c>
      <c r="G384" s="29"/>
      <c r="H384" s="30">
        <f t="shared" si="62"/>
        <v>-3245</v>
      </c>
      <c r="I384" s="30">
        <f t="shared" si="63"/>
        <v>-8007</v>
      </c>
      <c r="J384" s="30">
        <f t="shared" si="64"/>
        <v>-5331</v>
      </c>
      <c r="K384" s="30"/>
      <c r="L384" s="52">
        <f t="shared" si="59"/>
        <v>-0.19466106778644271</v>
      </c>
      <c r="M384" s="52">
        <f t="shared" si="60"/>
        <v>-0.35081493165089378</v>
      </c>
      <c r="N384" s="52">
        <f t="shared" si="61"/>
        <v>-0.2638847638847639</v>
      </c>
      <c r="O384" s="30"/>
      <c r="P384" s="30"/>
      <c r="Q384" s="30"/>
      <c r="R384" s="30">
        <f t="shared" si="65"/>
        <v>-5527.6666666666679</v>
      </c>
      <c r="S384" s="30"/>
      <c r="T384" s="43">
        <f>SUM($B$2:B384)</f>
        <v>2042174</v>
      </c>
      <c r="U384" s="43">
        <f>SUM($C$2:C384)</f>
        <v>2038645</v>
      </c>
      <c r="V384" s="43">
        <f>SUM($D$2:D384)</f>
        <v>2038656</v>
      </c>
      <c r="W384" s="5"/>
      <c r="X384" s="5"/>
      <c r="Y384" s="5"/>
      <c r="Z384" s="5">
        <f t="shared" si="66"/>
        <v>0.80533893221355723</v>
      </c>
      <c r="AA384" s="5">
        <f t="shared" si="67"/>
        <v>0.64918506834910616</v>
      </c>
      <c r="AB384" s="5">
        <f t="shared" si="68"/>
        <v>0.7361152361152361</v>
      </c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 x14ac:dyDescent="0.25">
      <c r="A385" s="28">
        <f t="shared" si="58"/>
        <v>42751</v>
      </c>
      <c r="B385" s="29">
        <v>6609</v>
      </c>
      <c r="C385" s="29">
        <v>11484</v>
      </c>
      <c r="D385" s="29">
        <v>11712</v>
      </c>
      <c r="E385" s="29"/>
      <c r="F385" s="29">
        <f t="shared" si="57"/>
        <v>9935</v>
      </c>
      <c r="G385" s="29"/>
      <c r="H385" s="30">
        <f t="shared" si="62"/>
        <v>-1868</v>
      </c>
      <c r="I385" s="30">
        <f t="shared" si="63"/>
        <v>10536</v>
      </c>
      <c r="J385" s="30">
        <f t="shared" si="64"/>
        <v>-2483</v>
      </c>
      <c r="K385" s="30"/>
      <c r="L385" s="52">
        <f t="shared" si="59"/>
        <v>-0.22036097676064645</v>
      </c>
      <c r="M385" s="52">
        <f t="shared" si="60"/>
        <v>11.113924050632912</v>
      </c>
      <c r="N385" s="52">
        <f t="shared" si="61"/>
        <v>-0.17492074674181049</v>
      </c>
      <c r="O385" s="30"/>
      <c r="P385" s="30"/>
      <c r="Q385" s="30"/>
      <c r="R385" s="30">
        <f t="shared" si="65"/>
        <v>2061.666666666667</v>
      </c>
      <c r="S385" s="30"/>
      <c r="T385" s="43">
        <f>SUM($B$2:B385)</f>
        <v>2048783</v>
      </c>
      <c r="U385" s="43">
        <f>SUM($C$2:C385)</f>
        <v>2050129</v>
      </c>
      <c r="V385" s="43">
        <f>SUM($D$2:D385)</f>
        <v>2050368</v>
      </c>
      <c r="W385" s="5"/>
      <c r="X385" s="5"/>
      <c r="Y385" s="5"/>
      <c r="Z385" s="5">
        <f t="shared" si="66"/>
        <v>0.77963902323935352</v>
      </c>
      <c r="AA385" s="5">
        <f t="shared" si="67"/>
        <v>12.113924050632912</v>
      </c>
      <c r="AB385" s="5">
        <f t="shared" si="68"/>
        <v>0.82507925325818954</v>
      </c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x14ac:dyDescent="0.25">
      <c r="A386" s="3">
        <f t="shared" si="58"/>
        <v>42752</v>
      </c>
      <c r="B386" s="16">
        <v>9170</v>
      </c>
      <c r="C386" s="16">
        <v>9253</v>
      </c>
      <c r="D386" s="16">
        <v>8930</v>
      </c>
      <c r="E386" s="16"/>
      <c r="F386" s="16">
        <f t="shared" ref="F386:F449" si="69">SUM(B386:D386)/3</f>
        <v>9117.6666666666661</v>
      </c>
      <c r="G386" s="16"/>
      <c r="H386" s="6">
        <f t="shared" si="62"/>
        <v>-4370</v>
      </c>
      <c r="I386" s="6">
        <f t="shared" si="63"/>
        <v>-2453</v>
      </c>
      <c r="J386" s="6">
        <f t="shared" si="64"/>
        <v>-2793</v>
      </c>
      <c r="K386" s="6"/>
      <c r="L386" s="51">
        <f t="shared" si="59"/>
        <v>-0.3227474150664697</v>
      </c>
      <c r="M386" s="51">
        <f t="shared" si="60"/>
        <v>-0.20955065778233384</v>
      </c>
      <c r="N386" s="51">
        <f t="shared" si="61"/>
        <v>-0.23824959481361427</v>
      </c>
      <c r="O386" s="20"/>
      <c r="P386" s="20"/>
      <c r="Q386" s="20"/>
      <c r="R386" s="6">
        <f t="shared" si="65"/>
        <v>-3205.3333333333339</v>
      </c>
      <c r="S386" s="20"/>
      <c r="T386" s="14">
        <f>SUM($B$2:B386)</f>
        <v>2057953</v>
      </c>
      <c r="U386" s="14">
        <f>SUM($C$2:C386)</f>
        <v>2059382</v>
      </c>
      <c r="V386" s="14">
        <f>SUM($D$2:D386)</f>
        <v>2059298</v>
      </c>
      <c r="W386" s="5"/>
      <c r="X386" s="5"/>
      <c r="Y386" s="5"/>
      <c r="Z386" s="5">
        <f t="shared" si="66"/>
        <v>0.67725258493353024</v>
      </c>
      <c r="AA386" s="5">
        <f t="shared" si="67"/>
        <v>0.79044934221766616</v>
      </c>
      <c r="AB386" s="5">
        <f t="shared" si="68"/>
        <v>0.7617504051863857</v>
      </c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 x14ac:dyDescent="0.25">
      <c r="A387" s="3">
        <f t="shared" ref="A387:A450" si="70">A386+1</f>
        <v>42753</v>
      </c>
      <c r="B387" s="16">
        <v>18481</v>
      </c>
      <c r="C387" s="16">
        <v>12233</v>
      </c>
      <c r="D387" s="16">
        <v>12322</v>
      </c>
      <c r="E387" s="16"/>
      <c r="F387" s="16">
        <f t="shared" si="69"/>
        <v>14345.333333333334</v>
      </c>
      <c r="G387" s="16"/>
      <c r="H387" s="6">
        <f t="shared" si="62"/>
        <v>-4132</v>
      </c>
      <c r="I387" s="6">
        <f t="shared" si="63"/>
        <v>-14977</v>
      </c>
      <c r="J387" s="6">
        <f t="shared" si="64"/>
        <v>-4194</v>
      </c>
      <c r="K387" s="6"/>
      <c r="L387" s="51">
        <f t="shared" si="59"/>
        <v>-0.18272675009950029</v>
      </c>
      <c r="M387" s="51">
        <f t="shared" si="60"/>
        <v>-0.55042263873575892</v>
      </c>
      <c r="N387" s="51">
        <f t="shared" si="61"/>
        <v>-0.25393557762170016</v>
      </c>
      <c r="O387" s="20"/>
      <c r="P387" s="20"/>
      <c r="Q387" s="20"/>
      <c r="R387" s="6">
        <f t="shared" si="65"/>
        <v>-7767.6666666666661</v>
      </c>
      <c r="S387" s="20"/>
      <c r="T387" s="14">
        <f>SUM($B$2:B387)</f>
        <v>2076434</v>
      </c>
      <c r="U387" s="14">
        <f>SUM($C$2:C387)</f>
        <v>2071615</v>
      </c>
      <c r="V387" s="14">
        <f>SUM($D$2:D387)</f>
        <v>2071620</v>
      </c>
      <c r="W387" s="5"/>
      <c r="X387" s="5"/>
      <c r="Y387" s="5"/>
      <c r="Z387" s="5">
        <f t="shared" si="66"/>
        <v>0.81727324990049977</v>
      </c>
      <c r="AA387" s="5">
        <f t="shared" si="67"/>
        <v>0.44957736126424108</v>
      </c>
      <c r="AB387" s="5">
        <f t="shared" si="68"/>
        <v>0.74606442237829984</v>
      </c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 x14ac:dyDescent="0.25">
      <c r="A388" s="3">
        <f t="shared" si="70"/>
        <v>42754</v>
      </c>
      <c r="B388" s="16">
        <v>19515</v>
      </c>
      <c r="C388" s="16">
        <v>29003</v>
      </c>
      <c r="D388" s="16">
        <v>18559</v>
      </c>
      <c r="E388" s="16"/>
      <c r="F388" s="16">
        <f t="shared" si="69"/>
        <v>22359</v>
      </c>
      <c r="G388" s="16"/>
      <c r="H388" s="6">
        <f t="shared" si="62"/>
        <v>-4591</v>
      </c>
      <c r="I388" s="6">
        <f t="shared" si="63"/>
        <v>3437</v>
      </c>
      <c r="J388" s="6">
        <f t="shared" si="64"/>
        <v>-4902</v>
      </c>
      <c r="K388" s="6"/>
      <c r="L388" s="51">
        <f t="shared" si="59"/>
        <v>-0.19045051024641169</v>
      </c>
      <c r="M388" s="51">
        <f t="shared" si="60"/>
        <v>0.13443636079167645</v>
      </c>
      <c r="N388" s="51">
        <f t="shared" si="61"/>
        <v>-0.20894250031967948</v>
      </c>
      <c r="O388" s="20"/>
      <c r="P388" s="20"/>
      <c r="Q388" s="20"/>
      <c r="R388" s="6">
        <f t="shared" si="65"/>
        <v>-2018.6666666666679</v>
      </c>
      <c r="S388" s="20"/>
      <c r="T388" s="14">
        <f>SUM($B$2:B388)</f>
        <v>2095949</v>
      </c>
      <c r="U388" s="14">
        <f>SUM($C$2:C388)</f>
        <v>2100618</v>
      </c>
      <c r="V388" s="14">
        <f>SUM($D$2:D388)</f>
        <v>2090179</v>
      </c>
      <c r="W388" s="5"/>
      <c r="X388" s="5"/>
      <c r="Y388" s="5"/>
      <c r="Z388" s="5">
        <f t="shared" si="66"/>
        <v>0.80954948975358831</v>
      </c>
      <c r="AA388" s="5">
        <f t="shared" si="67"/>
        <v>1.1344363607916765</v>
      </c>
      <c r="AB388" s="5">
        <f t="shared" si="68"/>
        <v>0.79105749968032057</v>
      </c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 x14ac:dyDescent="0.25">
      <c r="A389" s="3">
        <f t="shared" si="70"/>
        <v>42755</v>
      </c>
      <c r="B389" s="16">
        <v>16820</v>
      </c>
      <c r="C389" s="16">
        <v>8277</v>
      </c>
      <c r="D389" s="31">
        <v>18700</v>
      </c>
      <c r="E389" s="16"/>
      <c r="F389" s="16">
        <f t="shared" si="69"/>
        <v>14599</v>
      </c>
      <c r="G389" s="16"/>
      <c r="H389" s="6">
        <f t="shared" si="62"/>
        <v>-3645</v>
      </c>
      <c r="I389" s="6">
        <f t="shared" si="63"/>
        <v>-13066</v>
      </c>
      <c r="J389" s="6">
        <f t="shared" si="64"/>
        <v>-4257</v>
      </c>
      <c r="K389" s="6"/>
      <c r="L389" s="51">
        <f t="shared" si="59"/>
        <v>-0.17810896652821892</v>
      </c>
      <c r="M389" s="51">
        <f t="shared" si="60"/>
        <v>-0.61219135079417142</v>
      </c>
      <c r="N389" s="51">
        <f t="shared" si="61"/>
        <v>-0.18543363679923336</v>
      </c>
      <c r="O389" s="20"/>
      <c r="P389" s="20"/>
      <c r="Q389" s="20"/>
      <c r="R389" s="6">
        <f t="shared" si="65"/>
        <v>-6989.3333333333321</v>
      </c>
      <c r="S389" s="20"/>
      <c r="T389" s="14">
        <f>SUM($B$2:B389)</f>
        <v>2112769</v>
      </c>
      <c r="U389" s="14">
        <f>SUM($C$2:C389)</f>
        <v>2108895</v>
      </c>
      <c r="V389" s="14">
        <f>SUM($D$2:D389)</f>
        <v>2108879</v>
      </c>
      <c r="W389" s="5"/>
      <c r="X389" s="5"/>
      <c r="Y389" s="5"/>
      <c r="Z389" s="5">
        <f t="shared" si="66"/>
        <v>0.82189103347178105</v>
      </c>
      <c r="AA389" s="5">
        <f t="shared" si="67"/>
        <v>0.38780864920582858</v>
      </c>
      <c r="AB389" s="5">
        <f t="shared" si="68"/>
        <v>0.8145663632007667</v>
      </c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 x14ac:dyDescent="0.25">
      <c r="A390" s="3">
        <f t="shared" si="70"/>
        <v>42756</v>
      </c>
      <c r="B390" s="16">
        <v>15028</v>
      </c>
      <c r="C390" s="16">
        <v>16366</v>
      </c>
      <c r="D390" s="31">
        <v>16366</v>
      </c>
      <c r="E390" s="16"/>
      <c r="F390" s="16">
        <f t="shared" si="69"/>
        <v>15920</v>
      </c>
      <c r="G390" s="16"/>
      <c r="H390" s="6">
        <f t="shared" si="62"/>
        <v>-3295</v>
      </c>
      <c r="I390" s="6">
        <f t="shared" si="63"/>
        <v>7773</v>
      </c>
      <c r="J390" s="6">
        <f t="shared" si="64"/>
        <v>-3424</v>
      </c>
      <c r="K390" s="6"/>
      <c r="L390" s="51">
        <f t="shared" si="59"/>
        <v>-0.17982863068274846</v>
      </c>
      <c r="M390" s="51">
        <f t="shared" si="60"/>
        <v>0.90457349005004073</v>
      </c>
      <c r="N390" s="51">
        <f t="shared" si="61"/>
        <v>-0.1730166750884285</v>
      </c>
      <c r="O390" s="20"/>
      <c r="P390" s="20"/>
      <c r="Q390" s="20"/>
      <c r="R390" s="6">
        <f t="shared" si="65"/>
        <v>351.33333333333394</v>
      </c>
      <c r="S390" s="20"/>
      <c r="T390" s="14">
        <f>SUM($B$2:B390)</f>
        <v>2127797</v>
      </c>
      <c r="U390" s="14">
        <f>SUM($C$2:C390)</f>
        <v>2125261</v>
      </c>
      <c r="V390" s="14">
        <f>SUM($D$2:D390)</f>
        <v>2125245</v>
      </c>
      <c r="W390" s="5"/>
      <c r="X390" s="5"/>
      <c r="Y390" s="5"/>
      <c r="Z390" s="5">
        <f t="shared" si="66"/>
        <v>0.82017136931725154</v>
      </c>
      <c r="AA390" s="5">
        <f t="shared" si="67"/>
        <v>1.9045734900500408</v>
      </c>
      <c r="AB390" s="5">
        <f t="shared" si="68"/>
        <v>0.82698332491157145</v>
      </c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 x14ac:dyDescent="0.25">
      <c r="A391" s="28">
        <f t="shared" si="70"/>
        <v>42757</v>
      </c>
      <c r="B391" s="29">
        <v>11576</v>
      </c>
      <c r="C391" s="29">
        <v>12430</v>
      </c>
      <c r="D391" s="29">
        <v>12428</v>
      </c>
      <c r="E391" s="29"/>
      <c r="F391" s="29">
        <f t="shared" si="69"/>
        <v>12144.666666666666</v>
      </c>
      <c r="G391" s="29"/>
      <c r="H391" s="30">
        <f t="shared" si="62"/>
        <v>-1849</v>
      </c>
      <c r="I391" s="30">
        <f t="shared" si="63"/>
        <v>-2387</v>
      </c>
      <c r="J391" s="30">
        <f t="shared" si="64"/>
        <v>-2443</v>
      </c>
      <c r="K391" s="30"/>
      <c r="L391" s="52">
        <f t="shared" ref="L391:L454" si="71">H391/(B384)</f>
        <v>-0.13772811918063316</v>
      </c>
      <c r="M391" s="52">
        <f t="shared" ref="M391:M454" si="72">I391/(C384)</f>
        <v>-0.16109873793615442</v>
      </c>
      <c r="N391" s="52">
        <f t="shared" ref="N391:N454" si="73">J391/(D384)</f>
        <v>-0.1642794701096093</v>
      </c>
      <c r="O391" s="30"/>
      <c r="P391" s="30"/>
      <c r="Q391" s="30"/>
      <c r="R391" s="30">
        <f t="shared" si="65"/>
        <v>-2226.3333333333339</v>
      </c>
      <c r="S391" s="30"/>
      <c r="T391" s="43">
        <f>SUM($B$2:B391)</f>
        <v>2139373</v>
      </c>
      <c r="U391" s="43">
        <f>SUM($C$2:C391)</f>
        <v>2137691</v>
      </c>
      <c r="V391" s="43">
        <f>SUM($D$2:D391)</f>
        <v>2137673</v>
      </c>
      <c r="W391" s="5"/>
      <c r="X391" s="5"/>
      <c r="Y391" s="5"/>
      <c r="Z391" s="5">
        <f t="shared" si="66"/>
        <v>0.8622718808193669</v>
      </c>
      <c r="AA391" s="5">
        <f t="shared" si="67"/>
        <v>0.83890126206384563</v>
      </c>
      <c r="AB391" s="5">
        <f t="shared" si="68"/>
        <v>0.8357205298903907</v>
      </c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x14ac:dyDescent="0.25">
      <c r="A392" s="28">
        <f t="shared" si="70"/>
        <v>42758</v>
      </c>
      <c r="B392" s="29">
        <v>5022</v>
      </c>
      <c r="C392" s="29">
        <v>10078</v>
      </c>
      <c r="D392" s="29">
        <v>10083</v>
      </c>
      <c r="E392" s="29"/>
      <c r="F392" s="29">
        <f t="shared" si="69"/>
        <v>8394.3333333333339</v>
      </c>
      <c r="G392" s="29"/>
      <c r="H392" s="30">
        <f t="shared" si="62"/>
        <v>-1587</v>
      </c>
      <c r="I392" s="30">
        <f t="shared" si="63"/>
        <v>-1406</v>
      </c>
      <c r="J392" s="30">
        <f t="shared" si="64"/>
        <v>-1629</v>
      </c>
      <c r="K392" s="30"/>
      <c r="L392" s="52">
        <f t="shared" si="71"/>
        <v>-0.2401270994098956</v>
      </c>
      <c r="M392" s="52">
        <f t="shared" si="72"/>
        <v>-0.12243120863810519</v>
      </c>
      <c r="N392" s="52">
        <f t="shared" si="73"/>
        <v>-0.13908811475409835</v>
      </c>
      <c r="O392" s="30"/>
      <c r="P392" s="30"/>
      <c r="Q392" s="30"/>
      <c r="R392" s="30">
        <f t="shared" si="65"/>
        <v>-1540.6666666666661</v>
      </c>
      <c r="S392" s="30"/>
      <c r="T392" s="43">
        <f>SUM($B$2:B392)</f>
        <v>2144395</v>
      </c>
      <c r="U392" s="43">
        <f>SUM($C$2:C392)</f>
        <v>2147769</v>
      </c>
      <c r="V392" s="43">
        <f>SUM($D$2:D392)</f>
        <v>2147756</v>
      </c>
      <c r="W392" s="5"/>
      <c r="X392" s="5"/>
      <c r="Y392" s="5"/>
      <c r="Z392" s="5">
        <f t="shared" si="66"/>
        <v>0.75987290059010437</v>
      </c>
      <c r="AA392" s="5">
        <f t="shared" si="67"/>
        <v>0.87756879136189481</v>
      </c>
      <c r="AB392" s="5">
        <f t="shared" si="68"/>
        <v>0.86091188524590168</v>
      </c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spans="1:41" x14ac:dyDescent="0.25">
      <c r="A393" s="3">
        <f t="shared" si="70"/>
        <v>42759</v>
      </c>
      <c r="B393" s="16">
        <v>6748</v>
      </c>
      <c r="C393" s="16">
        <v>6887</v>
      </c>
      <c r="D393" s="16">
        <v>6580</v>
      </c>
      <c r="E393" s="16"/>
      <c r="F393" s="16">
        <f t="shared" si="69"/>
        <v>6738.333333333333</v>
      </c>
      <c r="G393" s="16"/>
      <c r="H393" s="6">
        <f t="shared" ref="H393:H456" si="74">B393-B386</f>
        <v>-2422</v>
      </c>
      <c r="I393" s="6">
        <f t="shared" ref="I393:I456" si="75">C393-C386</f>
        <v>-2366</v>
      </c>
      <c r="J393" s="6">
        <f t="shared" ref="J393:J456" si="76">D393-D386</f>
        <v>-2350</v>
      </c>
      <c r="K393" s="6"/>
      <c r="L393" s="51">
        <f t="shared" si="71"/>
        <v>-0.26412213740458013</v>
      </c>
      <c r="M393" s="51">
        <f t="shared" si="72"/>
        <v>-0.25570085377715335</v>
      </c>
      <c r="N393" s="51">
        <f t="shared" si="73"/>
        <v>-0.26315789473684209</v>
      </c>
      <c r="O393" s="20"/>
      <c r="P393" s="20"/>
      <c r="Q393" s="20"/>
      <c r="R393" s="6">
        <f t="shared" ref="R393:R456" si="77">F393-F386</f>
        <v>-2379.333333333333</v>
      </c>
      <c r="S393" s="20"/>
      <c r="T393" s="14">
        <f>SUM($B$2:B393)</f>
        <v>2151143</v>
      </c>
      <c r="U393" s="14">
        <f>SUM($C$2:C393)</f>
        <v>2154656</v>
      </c>
      <c r="V393" s="14">
        <f>SUM($D$2:D393)</f>
        <v>2154336</v>
      </c>
      <c r="W393" s="5"/>
      <c r="X393" s="5"/>
      <c r="Y393" s="5"/>
      <c r="Z393" s="5">
        <f t="shared" si="66"/>
        <v>0.73587786259541987</v>
      </c>
      <c r="AA393" s="5">
        <f t="shared" si="67"/>
        <v>0.74429914622284665</v>
      </c>
      <c r="AB393" s="5">
        <f t="shared" si="68"/>
        <v>0.73684210526315785</v>
      </c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spans="1:41" x14ac:dyDescent="0.25">
      <c r="A394" s="3">
        <f t="shared" si="70"/>
        <v>42760</v>
      </c>
      <c r="B394" s="16">
        <v>15499</v>
      </c>
      <c r="C394" s="16">
        <v>9387</v>
      </c>
      <c r="D394" s="16">
        <v>9716</v>
      </c>
      <c r="E394" s="16"/>
      <c r="F394" s="16">
        <f t="shared" si="69"/>
        <v>11534</v>
      </c>
      <c r="G394" s="16"/>
      <c r="H394" s="6">
        <f t="shared" si="74"/>
        <v>-2982</v>
      </c>
      <c r="I394" s="6">
        <f t="shared" si="75"/>
        <v>-2846</v>
      </c>
      <c r="J394" s="6">
        <f t="shared" si="76"/>
        <v>-2606</v>
      </c>
      <c r="K394" s="6"/>
      <c r="L394" s="51">
        <f t="shared" si="71"/>
        <v>-0.16135490503760619</v>
      </c>
      <c r="M394" s="51">
        <f t="shared" si="72"/>
        <v>-0.23264939099158016</v>
      </c>
      <c r="N394" s="51">
        <f t="shared" si="73"/>
        <v>-0.21149164096737544</v>
      </c>
      <c r="O394" s="20"/>
      <c r="P394" s="20"/>
      <c r="Q394" s="20"/>
      <c r="R394" s="6">
        <f t="shared" si="77"/>
        <v>-2811.3333333333339</v>
      </c>
      <c r="S394" s="20"/>
      <c r="T394" s="14">
        <f>SUM($B$2:B394)</f>
        <v>2166642</v>
      </c>
      <c r="U394" s="14">
        <f>SUM($C$2:C394)</f>
        <v>2164043</v>
      </c>
      <c r="V394" s="14">
        <f>SUM($D$2:D394)</f>
        <v>2164052</v>
      </c>
      <c r="W394" s="5"/>
      <c r="X394" s="5"/>
      <c r="Y394" s="5"/>
      <c r="Z394" s="5">
        <f t="shared" si="66"/>
        <v>0.83864509496239381</v>
      </c>
      <c r="AA394" s="5">
        <f t="shared" si="67"/>
        <v>0.76735060900841989</v>
      </c>
      <c r="AB394" s="5">
        <f t="shared" si="68"/>
        <v>0.78850835903262462</v>
      </c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spans="1:41" x14ac:dyDescent="0.25">
      <c r="A395" s="3">
        <f t="shared" si="70"/>
        <v>42761</v>
      </c>
      <c r="B395" s="16">
        <v>15839</v>
      </c>
      <c r="C395" s="16">
        <v>15636</v>
      </c>
      <c r="D395" s="16">
        <v>15611</v>
      </c>
      <c r="E395" s="16"/>
      <c r="F395" s="16">
        <f t="shared" si="69"/>
        <v>15695.333333333334</v>
      </c>
      <c r="G395" s="16"/>
      <c r="H395" s="6">
        <f t="shared" si="74"/>
        <v>-3676</v>
      </c>
      <c r="I395" s="6">
        <f t="shared" si="75"/>
        <v>-13367</v>
      </c>
      <c r="J395" s="6">
        <f t="shared" si="76"/>
        <v>-2948</v>
      </c>
      <c r="K395" s="6"/>
      <c r="L395" s="51">
        <f t="shared" si="71"/>
        <v>-0.18836792211119652</v>
      </c>
      <c r="M395" s="51">
        <f t="shared" si="72"/>
        <v>-0.46088335689411442</v>
      </c>
      <c r="N395" s="51">
        <f t="shared" si="73"/>
        <v>-0.1588447653429603</v>
      </c>
      <c r="O395" s="20"/>
      <c r="P395" s="20"/>
      <c r="Q395" s="20"/>
      <c r="R395" s="6">
        <f t="shared" si="77"/>
        <v>-6663.6666666666661</v>
      </c>
      <c r="S395" s="20"/>
      <c r="T395" s="14">
        <f>SUM($B$2:B395)</f>
        <v>2182481</v>
      </c>
      <c r="U395" s="14">
        <f>SUM($C$2:C395)</f>
        <v>2179679</v>
      </c>
      <c r="V395" s="14">
        <f>SUM($D$2:D395)</f>
        <v>2179663</v>
      </c>
      <c r="W395" s="5"/>
      <c r="X395" s="5"/>
      <c r="Y395" s="5"/>
      <c r="Z395" s="5">
        <f t="shared" si="66"/>
        <v>0.81163207788880354</v>
      </c>
      <c r="AA395" s="5">
        <f t="shared" si="67"/>
        <v>0.53911664310588558</v>
      </c>
      <c r="AB395" s="5">
        <f t="shared" si="68"/>
        <v>0.84115523465703967</v>
      </c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spans="1:41" x14ac:dyDescent="0.25">
      <c r="A396" s="3">
        <f t="shared" si="70"/>
        <v>42762</v>
      </c>
      <c r="B396" s="16">
        <v>13379</v>
      </c>
      <c r="C396" s="16">
        <v>14883</v>
      </c>
      <c r="D396" s="31">
        <v>14915</v>
      </c>
      <c r="E396" s="16"/>
      <c r="F396" s="16">
        <f t="shared" si="69"/>
        <v>14392.333333333334</v>
      </c>
      <c r="G396" s="16"/>
      <c r="H396" s="6">
        <f t="shared" si="74"/>
        <v>-3441</v>
      </c>
      <c r="I396" s="6">
        <f t="shared" si="75"/>
        <v>6606</v>
      </c>
      <c r="J396" s="6">
        <f t="shared" si="76"/>
        <v>-3785</v>
      </c>
      <c r="K396" s="6"/>
      <c r="L396" s="51">
        <f t="shared" si="71"/>
        <v>-0.20457788347205708</v>
      </c>
      <c r="M396" s="51">
        <f t="shared" si="72"/>
        <v>0.79811525915186665</v>
      </c>
      <c r="N396" s="51">
        <f t="shared" si="73"/>
        <v>-0.20240641711229945</v>
      </c>
      <c r="O396" s="20"/>
      <c r="P396" s="20"/>
      <c r="Q396" s="20"/>
      <c r="R396" s="6">
        <f t="shared" si="77"/>
        <v>-206.66666666666606</v>
      </c>
      <c r="S396" s="20"/>
      <c r="T396" s="14">
        <f>SUM($B$2:B396)</f>
        <v>2195860</v>
      </c>
      <c r="U396" s="14">
        <f>SUM($C$2:C396)</f>
        <v>2194562</v>
      </c>
      <c r="V396" s="14">
        <f>SUM($D$2:D396)</f>
        <v>2194578</v>
      </c>
      <c r="W396" s="5"/>
      <c r="X396" s="5"/>
      <c r="Y396" s="5"/>
      <c r="Z396" s="5">
        <f t="shared" si="66"/>
        <v>0.79542211652794292</v>
      </c>
      <c r="AA396" s="5">
        <f t="shared" si="67"/>
        <v>1.7981152591518665</v>
      </c>
      <c r="AB396" s="5">
        <f t="shared" si="68"/>
        <v>0.79759358288770055</v>
      </c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spans="1:41" x14ac:dyDescent="0.25">
      <c r="A397" s="3">
        <f t="shared" si="70"/>
        <v>42763</v>
      </c>
      <c r="B397" s="16">
        <v>12578</v>
      </c>
      <c r="C397" s="16">
        <v>12831</v>
      </c>
      <c r="D397" s="31">
        <v>12799</v>
      </c>
      <c r="E397" s="16"/>
      <c r="F397" s="16">
        <f t="shared" si="69"/>
        <v>12736</v>
      </c>
      <c r="G397" s="16"/>
      <c r="H397" s="6">
        <f t="shared" si="74"/>
        <v>-2450</v>
      </c>
      <c r="I397" s="6">
        <f t="shared" si="75"/>
        <v>-3535</v>
      </c>
      <c r="J397" s="6">
        <f t="shared" si="76"/>
        <v>-3567</v>
      </c>
      <c r="K397" s="6"/>
      <c r="L397" s="51">
        <f t="shared" si="71"/>
        <v>-0.16302901250998136</v>
      </c>
      <c r="M397" s="51">
        <f t="shared" si="72"/>
        <v>-0.21599657827202737</v>
      </c>
      <c r="N397" s="51">
        <f t="shared" si="73"/>
        <v>-0.21795185139924234</v>
      </c>
      <c r="O397" s="20"/>
      <c r="P397" s="20"/>
      <c r="Q397" s="20"/>
      <c r="R397" s="6">
        <f t="shared" si="77"/>
        <v>-3184</v>
      </c>
      <c r="S397" s="20"/>
      <c r="T397" s="14">
        <f>SUM($B$2:B397)</f>
        <v>2208438</v>
      </c>
      <c r="U397" s="14">
        <f>SUM($C$2:C397)</f>
        <v>2207393</v>
      </c>
      <c r="V397" s="14">
        <f>SUM($D$2:D397)</f>
        <v>2207377</v>
      </c>
      <c r="W397" s="5"/>
      <c r="X397" s="5"/>
      <c r="Y397" s="5"/>
      <c r="Z397" s="5">
        <f t="shared" si="66"/>
        <v>0.83697098749001864</v>
      </c>
      <c r="AA397" s="5">
        <f t="shared" si="67"/>
        <v>0.78400342172797266</v>
      </c>
      <c r="AB397" s="5">
        <f t="shared" si="68"/>
        <v>0.78204814860075766</v>
      </c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spans="1:41" x14ac:dyDescent="0.25">
      <c r="A398" s="28">
        <f t="shared" si="70"/>
        <v>42764</v>
      </c>
      <c r="B398" s="29">
        <v>9944</v>
      </c>
      <c r="C398" s="29">
        <v>17518</v>
      </c>
      <c r="D398" s="29">
        <v>9841</v>
      </c>
      <c r="E398" s="29"/>
      <c r="F398" s="29">
        <f t="shared" si="69"/>
        <v>12434.333333333334</v>
      </c>
      <c r="G398" s="29"/>
      <c r="H398" s="30">
        <f t="shared" si="74"/>
        <v>-1632</v>
      </c>
      <c r="I398" s="30">
        <f t="shared" si="75"/>
        <v>5088</v>
      </c>
      <c r="J398" s="30">
        <f t="shared" si="76"/>
        <v>-2587</v>
      </c>
      <c r="K398" s="30"/>
      <c r="L398" s="52">
        <f t="shared" si="71"/>
        <v>-0.1409813407049067</v>
      </c>
      <c r="M398" s="52">
        <f t="shared" si="72"/>
        <v>0.4093322606596943</v>
      </c>
      <c r="N398" s="52">
        <f t="shared" si="73"/>
        <v>-0.20815899581589958</v>
      </c>
      <c r="O398" s="30"/>
      <c r="P398" s="30"/>
      <c r="Q398" s="30"/>
      <c r="R398" s="30">
        <f t="shared" si="77"/>
        <v>289.66666666666788</v>
      </c>
      <c r="S398" s="30"/>
      <c r="T398" s="43">
        <f>SUM($B$2:B398)</f>
        <v>2218382</v>
      </c>
      <c r="U398" s="43">
        <f>SUM($C$2:C398)</f>
        <v>2224911</v>
      </c>
      <c r="V398" s="43">
        <f>SUM($D$2:D398)</f>
        <v>2217218</v>
      </c>
      <c r="W398" s="5"/>
      <c r="X398" s="5"/>
      <c r="Y398" s="5"/>
      <c r="Z398" s="5">
        <f t="shared" si="66"/>
        <v>0.85901865929509325</v>
      </c>
      <c r="AA398" s="5">
        <f t="shared" si="67"/>
        <v>1.4093322606596943</v>
      </c>
      <c r="AB398" s="5">
        <f t="shared" si="68"/>
        <v>0.79184100418410042</v>
      </c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spans="1:41" x14ac:dyDescent="0.25">
      <c r="A399" s="28">
        <f t="shared" si="70"/>
        <v>42765</v>
      </c>
      <c r="B399" s="29">
        <v>4206</v>
      </c>
      <c r="C399" s="29">
        <v>748</v>
      </c>
      <c r="D399" s="29">
        <v>8452</v>
      </c>
      <c r="E399" s="29"/>
      <c r="F399" s="29">
        <f t="shared" si="69"/>
        <v>4468.666666666667</v>
      </c>
      <c r="G399" s="29"/>
      <c r="H399" s="30">
        <f t="shared" si="74"/>
        <v>-816</v>
      </c>
      <c r="I399" s="30">
        <f t="shared" si="75"/>
        <v>-9330</v>
      </c>
      <c r="J399" s="30">
        <f t="shared" si="76"/>
        <v>-1631</v>
      </c>
      <c r="K399" s="30"/>
      <c r="L399" s="52">
        <f t="shared" si="71"/>
        <v>-0.16248506571087215</v>
      </c>
      <c r="M399" s="52">
        <f t="shared" si="72"/>
        <v>-0.92577892438975984</v>
      </c>
      <c r="N399" s="52">
        <f t="shared" si="73"/>
        <v>-0.16175741346821382</v>
      </c>
      <c r="O399" s="30"/>
      <c r="P399" s="30"/>
      <c r="Q399" s="30"/>
      <c r="R399" s="30">
        <f t="shared" si="77"/>
        <v>-3925.666666666667</v>
      </c>
      <c r="S399" s="30"/>
      <c r="T399" s="43">
        <f>SUM($B$2:B399)</f>
        <v>2222588</v>
      </c>
      <c r="U399" s="43">
        <f>SUM($C$2:C399)</f>
        <v>2225659</v>
      </c>
      <c r="V399" s="43">
        <f>SUM($D$2:D399)</f>
        <v>2225670</v>
      </c>
      <c r="W399" s="5"/>
      <c r="X399" s="5"/>
      <c r="Y399" s="5"/>
      <c r="Z399" s="5">
        <f t="shared" si="66"/>
        <v>0.83751493428912782</v>
      </c>
      <c r="AA399" s="5">
        <f t="shared" si="67"/>
        <v>7.4221075610240134E-2</v>
      </c>
      <c r="AB399" s="5">
        <f t="shared" si="68"/>
        <v>0.83824258653178618</v>
      </c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spans="1:41" x14ac:dyDescent="0.25">
      <c r="A400" s="3">
        <f t="shared" si="70"/>
        <v>42766</v>
      </c>
      <c r="B400" s="16">
        <v>5870</v>
      </c>
      <c r="C400" s="16">
        <v>6668</v>
      </c>
      <c r="D400" s="16">
        <v>6630</v>
      </c>
      <c r="E400" s="16"/>
      <c r="F400" s="16">
        <f t="shared" si="69"/>
        <v>6389.333333333333</v>
      </c>
      <c r="G400" s="16"/>
      <c r="H400" s="6">
        <f t="shared" si="74"/>
        <v>-878</v>
      </c>
      <c r="I400" s="6">
        <f t="shared" si="75"/>
        <v>-219</v>
      </c>
      <c r="J400" s="6">
        <f t="shared" si="76"/>
        <v>50</v>
      </c>
      <c r="K400" s="6"/>
      <c r="L400" s="51">
        <f t="shared" si="71"/>
        <v>-0.13011262596324838</v>
      </c>
      <c r="M400" s="51">
        <f t="shared" si="72"/>
        <v>-3.1799041672716716E-2</v>
      </c>
      <c r="N400" s="51">
        <f t="shared" si="73"/>
        <v>7.5987841945288756E-3</v>
      </c>
      <c r="O400" s="20"/>
      <c r="P400" s="20"/>
      <c r="Q400" s="20"/>
      <c r="R400" s="6">
        <f t="shared" si="77"/>
        <v>-349</v>
      </c>
      <c r="S400" s="20"/>
      <c r="T400" s="14">
        <f>SUM($B$2:B400)</f>
        <v>2228458</v>
      </c>
      <c r="U400" s="14">
        <f>SUM($C$2:C400)</f>
        <v>2232327</v>
      </c>
      <c r="V400" s="14">
        <f>SUM($D$2:D400)</f>
        <v>2232300</v>
      </c>
      <c r="W400" s="5"/>
      <c r="X400" s="5"/>
      <c r="Y400" s="5"/>
      <c r="Z400" s="5">
        <f t="shared" ref="Z400:Z463" si="78">IF(ISERROR(B400/B393),1,B400/B393)</f>
        <v>0.86988737403675165</v>
      </c>
      <c r="AA400" s="5">
        <f t="shared" ref="AA400:AA463" si="79">IF(ISERROR(C400/C393),1,C400/C393)</f>
        <v>0.96820095832728326</v>
      </c>
      <c r="AB400" s="5">
        <f t="shared" ref="AB400:AB463" si="80">IF(ISERROR(D400/D393),1,D400/D393)</f>
        <v>1.0075987841945289</v>
      </c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spans="1:41" x14ac:dyDescent="0.25">
      <c r="A401" s="3">
        <f t="shared" si="70"/>
        <v>42767</v>
      </c>
      <c r="B401" s="16">
        <v>12325</v>
      </c>
      <c r="C401" s="16">
        <v>7690</v>
      </c>
      <c r="D401" s="16">
        <v>7652</v>
      </c>
      <c r="E401" s="16"/>
      <c r="F401" s="16">
        <f t="shared" si="69"/>
        <v>9222.3333333333339</v>
      </c>
      <c r="G401" s="16"/>
      <c r="H401" s="6">
        <f t="shared" si="74"/>
        <v>-3174</v>
      </c>
      <c r="I401" s="6">
        <f t="shared" si="75"/>
        <v>-1697</v>
      </c>
      <c r="J401" s="6">
        <f t="shared" si="76"/>
        <v>-2064</v>
      </c>
      <c r="K401" s="6"/>
      <c r="L401" s="51">
        <f t="shared" si="71"/>
        <v>-0.20478740563907349</v>
      </c>
      <c r="M401" s="51">
        <f t="shared" si="72"/>
        <v>-0.1807819324597848</v>
      </c>
      <c r="N401" s="51">
        <f t="shared" si="73"/>
        <v>-0.21243310004116919</v>
      </c>
      <c r="O401" s="20"/>
      <c r="P401" s="20"/>
      <c r="Q401" s="20"/>
      <c r="R401" s="6">
        <f t="shared" si="77"/>
        <v>-2311.6666666666661</v>
      </c>
      <c r="S401" s="20"/>
      <c r="T401" s="14">
        <f>SUM($B$2:B401)</f>
        <v>2240783</v>
      </c>
      <c r="U401" s="14">
        <f>SUM($C$2:C401)</f>
        <v>2240017</v>
      </c>
      <c r="V401" s="14">
        <f>SUM($D$2:D401)</f>
        <v>2239952</v>
      </c>
      <c r="W401" s="5"/>
      <c r="X401" s="5"/>
      <c r="Y401" s="5"/>
      <c r="Z401" s="5">
        <f t="shared" si="78"/>
        <v>0.79521259436092651</v>
      </c>
      <c r="AA401" s="5">
        <f t="shared" si="79"/>
        <v>0.8192180675402152</v>
      </c>
      <c r="AB401" s="5">
        <f t="shared" si="80"/>
        <v>0.78756689995883078</v>
      </c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spans="1:41" x14ac:dyDescent="0.25">
      <c r="A402" s="3">
        <f t="shared" si="70"/>
        <v>42768</v>
      </c>
      <c r="B402" s="16">
        <v>13430</v>
      </c>
      <c r="C402" s="16">
        <v>12487</v>
      </c>
      <c r="D402" s="16">
        <v>12579</v>
      </c>
      <c r="E402" s="16"/>
      <c r="F402" s="16">
        <f t="shared" si="69"/>
        <v>12832</v>
      </c>
      <c r="G402" s="16"/>
      <c r="H402" s="6">
        <f t="shared" si="74"/>
        <v>-2409</v>
      </c>
      <c r="I402" s="6">
        <f t="shared" si="75"/>
        <v>-3149</v>
      </c>
      <c r="J402" s="6">
        <f t="shared" si="76"/>
        <v>-3032</v>
      </c>
      <c r="K402" s="6"/>
      <c r="L402" s="51">
        <f t="shared" si="71"/>
        <v>-0.15209293516004799</v>
      </c>
      <c r="M402" s="51">
        <f t="shared" si="72"/>
        <v>-0.20139421847019698</v>
      </c>
      <c r="N402" s="51">
        <f t="shared" si="73"/>
        <v>-0.19422202293254756</v>
      </c>
      <c r="O402" s="20"/>
      <c r="P402" s="20"/>
      <c r="Q402" s="20"/>
      <c r="R402" s="6">
        <f t="shared" si="77"/>
        <v>-2863.3333333333339</v>
      </c>
      <c r="S402" s="20"/>
      <c r="T402" s="14">
        <f>SUM($B$2:B402)</f>
        <v>2254213</v>
      </c>
      <c r="U402" s="14">
        <f>SUM($C$2:C402)</f>
        <v>2252504</v>
      </c>
      <c r="V402" s="14">
        <f>SUM($D$2:D402)</f>
        <v>2252531</v>
      </c>
      <c r="W402" s="5"/>
      <c r="X402" s="5"/>
      <c r="Y402" s="5"/>
      <c r="Z402" s="5">
        <f t="shared" si="78"/>
        <v>0.84790706483995204</v>
      </c>
      <c r="AA402" s="5">
        <f t="shared" si="79"/>
        <v>0.79860578152980299</v>
      </c>
      <c r="AB402" s="5">
        <f t="shared" si="80"/>
        <v>0.80577797706745247</v>
      </c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spans="1:41" x14ac:dyDescent="0.25">
      <c r="A403" s="3">
        <f t="shared" si="70"/>
        <v>42769</v>
      </c>
      <c r="B403" s="16">
        <v>11520</v>
      </c>
      <c r="C403" s="16">
        <v>13032</v>
      </c>
      <c r="D403" s="31">
        <v>12947</v>
      </c>
      <c r="E403" s="16"/>
      <c r="F403" s="16">
        <f t="shared" si="69"/>
        <v>12499.666666666666</v>
      </c>
      <c r="G403" s="16"/>
      <c r="H403" s="6">
        <f t="shared" si="74"/>
        <v>-1859</v>
      </c>
      <c r="I403" s="6">
        <f t="shared" si="75"/>
        <v>-1851</v>
      </c>
      <c r="J403" s="6">
        <f t="shared" si="76"/>
        <v>-1968</v>
      </c>
      <c r="K403" s="6"/>
      <c r="L403" s="51">
        <f t="shared" si="71"/>
        <v>-0.13894909933477839</v>
      </c>
      <c r="M403" s="51">
        <f t="shared" si="72"/>
        <v>-0.12437008667607337</v>
      </c>
      <c r="N403" s="51">
        <f t="shared" si="73"/>
        <v>-0.13194770365403954</v>
      </c>
      <c r="O403" s="20"/>
      <c r="P403" s="20"/>
      <c r="Q403" s="20"/>
      <c r="R403" s="6">
        <f t="shared" si="77"/>
        <v>-1892.6666666666679</v>
      </c>
      <c r="S403" s="20"/>
      <c r="T403" s="14">
        <f>SUM($B$2:B403)</f>
        <v>2265733</v>
      </c>
      <c r="U403" s="14">
        <f>SUM($C$2:C403)</f>
        <v>2265536</v>
      </c>
      <c r="V403" s="14">
        <f>SUM($D$2:D403)</f>
        <v>2265478</v>
      </c>
      <c r="W403" s="5"/>
      <c r="X403" s="5"/>
      <c r="Y403" s="5"/>
      <c r="Z403" s="5">
        <f t="shared" si="78"/>
        <v>0.86105090066522161</v>
      </c>
      <c r="AA403" s="5">
        <f t="shared" si="79"/>
        <v>0.87562991332392659</v>
      </c>
      <c r="AB403" s="5">
        <f t="shared" si="80"/>
        <v>0.86805229634596048</v>
      </c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spans="1:41" x14ac:dyDescent="0.25">
      <c r="A404" s="3">
        <f t="shared" si="70"/>
        <v>42770</v>
      </c>
      <c r="B404" s="16">
        <v>10022</v>
      </c>
      <c r="C404" s="16">
        <v>10835</v>
      </c>
      <c r="D404" s="31">
        <v>10877</v>
      </c>
      <c r="E404" s="16"/>
      <c r="F404" s="16">
        <f t="shared" si="69"/>
        <v>10578</v>
      </c>
      <c r="G404" s="16"/>
      <c r="H404" s="6">
        <f t="shared" si="74"/>
        <v>-2556</v>
      </c>
      <c r="I404" s="6">
        <f t="shared" si="75"/>
        <v>-1996</v>
      </c>
      <c r="J404" s="6">
        <f t="shared" si="76"/>
        <v>-1922</v>
      </c>
      <c r="K404" s="6"/>
      <c r="L404" s="51">
        <f t="shared" si="71"/>
        <v>-0.20321195738591191</v>
      </c>
      <c r="M404" s="51">
        <f t="shared" si="72"/>
        <v>-0.15556075130543215</v>
      </c>
      <c r="N404" s="51">
        <f t="shared" si="73"/>
        <v>-0.15016798187358388</v>
      </c>
      <c r="O404" s="20"/>
      <c r="P404" s="20"/>
      <c r="Q404" s="20"/>
      <c r="R404" s="6">
        <f t="shared" si="77"/>
        <v>-2158</v>
      </c>
      <c r="S404" s="20"/>
      <c r="T404" s="14">
        <f>SUM($B$2:B404)</f>
        <v>2275755</v>
      </c>
      <c r="U404" s="14">
        <f>SUM($C$2:C404)</f>
        <v>2276371</v>
      </c>
      <c r="V404" s="14">
        <f>SUM($D$2:D404)</f>
        <v>2276355</v>
      </c>
      <c r="W404" s="5"/>
      <c r="X404" s="5"/>
      <c r="Y404" s="5"/>
      <c r="Z404" s="5">
        <f t="shared" si="78"/>
        <v>0.79678804261408809</v>
      </c>
      <c r="AA404" s="5">
        <f t="shared" si="79"/>
        <v>0.84443924869456788</v>
      </c>
      <c r="AB404" s="5">
        <f t="shared" si="80"/>
        <v>0.84983201812641618</v>
      </c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spans="1:41" x14ac:dyDescent="0.25">
      <c r="A405" s="28">
        <f t="shared" si="70"/>
        <v>42771</v>
      </c>
      <c r="B405" s="29">
        <v>8384</v>
      </c>
      <c r="C405" s="29">
        <v>8632</v>
      </c>
      <c r="D405" s="29">
        <v>8628</v>
      </c>
      <c r="E405" s="29"/>
      <c r="F405" s="29">
        <f t="shared" si="69"/>
        <v>8548</v>
      </c>
      <c r="G405" s="29"/>
      <c r="H405" s="30">
        <f t="shared" si="74"/>
        <v>-1560</v>
      </c>
      <c r="I405" s="30">
        <f t="shared" si="75"/>
        <v>-8886</v>
      </c>
      <c r="J405" s="30">
        <f t="shared" si="76"/>
        <v>-1213</v>
      </c>
      <c r="K405" s="30"/>
      <c r="L405" s="52">
        <f t="shared" si="71"/>
        <v>-0.15687851971037811</v>
      </c>
      <c r="M405" s="52">
        <f t="shared" si="72"/>
        <v>-0.50724968603721887</v>
      </c>
      <c r="N405" s="52">
        <f t="shared" si="73"/>
        <v>-0.1232598313179555</v>
      </c>
      <c r="O405" s="30"/>
      <c r="P405" s="30"/>
      <c r="Q405" s="30"/>
      <c r="R405" s="30">
        <f t="shared" si="77"/>
        <v>-3886.3333333333339</v>
      </c>
      <c r="S405" s="30"/>
      <c r="T405" s="43">
        <f>SUM($B$2:B405)</f>
        <v>2284139</v>
      </c>
      <c r="U405" s="43">
        <f>SUM($C$2:C405)</f>
        <v>2285003</v>
      </c>
      <c r="V405" s="43">
        <f>SUM($D$2:D405)</f>
        <v>2284983</v>
      </c>
      <c r="W405" s="5"/>
      <c r="X405" s="5"/>
      <c r="Y405" s="5"/>
      <c r="Z405" s="5">
        <f t="shared" si="78"/>
        <v>0.84312148028962186</v>
      </c>
      <c r="AA405" s="5">
        <f t="shared" si="79"/>
        <v>0.49275031396278113</v>
      </c>
      <c r="AB405" s="5">
        <f t="shared" si="80"/>
        <v>0.87674016868204452</v>
      </c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spans="1:41" x14ac:dyDescent="0.25">
      <c r="A406" s="28">
        <f t="shared" si="70"/>
        <v>42772</v>
      </c>
      <c r="B406" s="29">
        <v>3091</v>
      </c>
      <c r="C406" s="29">
        <v>6670</v>
      </c>
      <c r="D406" s="29">
        <v>6511</v>
      </c>
      <c r="E406" s="29"/>
      <c r="F406" s="29">
        <f t="shared" si="69"/>
        <v>5424</v>
      </c>
      <c r="G406" s="29"/>
      <c r="H406" s="30">
        <f t="shared" si="74"/>
        <v>-1115</v>
      </c>
      <c r="I406" s="30">
        <f t="shared" si="75"/>
        <v>5922</v>
      </c>
      <c r="J406" s="30">
        <f t="shared" si="76"/>
        <v>-1941</v>
      </c>
      <c r="K406" s="30"/>
      <c r="L406" s="52">
        <f t="shared" si="71"/>
        <v>-0.26509747979077508</v>
      </c>
      <c r="M406" s="52">
        <f t="shared" si="72"/>
        <v>7.9171122994652405</v>
      </c>
      <c r="N406" s="52">
        <f t="shared" si="73"/>
        <v>-0.22964978703265498</v>
      </c>
      <c r="O406" s="30"/>
      <c r="P406" s="30"/>
      <c r="Q406" s="30"/>
      <c r="R406" s="30">
        <f t="shared" si="77"/>
        <v>955.33333333333303</v>
      </c>
      <c r="S406" s="30"/>
      <c r="T406" s="43">
        <f>SUM($B$2:B406)</f>
        <v>2287230</v>
      </c>
      <c r="U406" s="43">
        <f>SUM($C$2:C406)</f>
        <v>2291673</v>
      </c>
      <c r="V406" s="43">
        <f>SUM($D$2:D406)</f>
        <v>2291494</v>
      </c>
      <c r="W406" s="5"/>
      <c r="X406" s="5"/>
      <c r="Y406" s="5"/>
      <c r="Z406" s="5">
        <f t="shared" si="78"/>
        <v>0.73490252020922486</v>
      </c>
      <c r="AA406" s="5">
        <f t="shared" si="79"/>
        <v>8.9171122994652414</v>
      </c>
      <c r="AB406" s="5">
        <f t="shared" si="80"/>
        <v>0.77035021296734496</v>
      </c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spans="1:41" x14ac:dyDescent="0.25">
      <c r="A407" s="3">
        <f t="shared" si="70"/>
        <v>42773</v>
      </c>
      <c r="B407" s="16">
        <v>4201</v>
      </c>
      <c r="C407" s="16">
        <v>4650</v>
      </c>
      <c r="D407" s="16">
        <v>4816</v>
      </c>
      <c r="E407" s="16"/>
      <c r="F407" s="16">
        <f t="shared" si="69"/>
        <v>4555.666666666667</v>
      </c>
      <c r="G407" s="16"/>
      <c r="H407" s="6">
        <f t="shared" si="74"/>
        <v>-1669</v>
      </c>
      <c r="I407" s="6">
        <f t="shared" si="75"/>
        <v>-2018</v>
      </c>
      <c r="J407" s="6">
        <f t="shared" si="76"/>
        <v>-1814</v>
      </c>
      <c r="K407" s="6"/>
      <c r="L407" s="51">
        <f t="shared" si="71"/>
        <v>-0.28432708688245317</v>
      </c>
      <c r="M407" s="51">
        <f t="shared" si="72"/>
        <v>-0.3026394721055789</v>
      </c>
      <c r="N407" s="51">
        <f t="shared" si="73"/>
        <v>-0.27360482654600304</v>
      </c>
      <c r="O407" s="20"/>
      <c r="P407" s="20"/>
      <c r="Q407" s="20"/>
      <c r="R407" s="6">
        <f t="shared" si="77"/>
        <v>-1833.6666666666661</v>
      </c>
      <c r="S407" s="20"/>
      <c r="T407" s="14">
        <f>SUM($B$2:B407)</f>
        <v>2291431</v>
      </c>
      <c r="U407" s="14">
        <f>SUM($C$2:C407)</f>
        <v>2296323</v>
      </c>
      <c r="V407" s="14">
        <f>SUM($D$2:D407)</f>
        <v>2296310</v>
      </c>
      <c r="W407" s="5"/>
      <c r="X407" s="5"/>
      <c r="Y407" s="5"/>
      <c r="Z407" s="5">
        <f t="shared" si="78"/>
        <v>0.71567291311754688</v>
      </c>
      <c r="AA407" s="5">
        <f t="shared" si="79"/>
        <v>0.69736052789442116</v>
      </c>
      <c r="AB407" s="5">
        <f t="shared" si="80"/>
        <v>0.72639517345399696</v>
      </c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spans="1:41" x14ac:dyDescent="0.25">
      <c r="A408" s="3">
        <f t="shared" si="70"/>
        <v>42774</v>
      </c>
      <c r="B408" s="16">
        <v>9098</v>
      </c>
      <c r="C408" s="16">
        <v>5728</v>
      </c>
      <c r="D408" s="16">
        <v>5725</v>
      </c>
      <c r="E408" s="16"/>
      <c r="F408" s="16">
        <f t="shared" si="69"/>
        <v>6850.333333333333</v>
      </c>
      <c r="G408" s="16"/>
      <c r="H408" s="6">
        <f t="shared" si="74"/>
        <v>-3227</v>
      </c>
      <c r="I408" s="6">
        <f t="shared" si="75"/>
        <v>-1962</v>
      </c>
      <c r="J408" s="6">
        <f t="shared" si="76"/>
        <v>-1927</v>
      </c>
      <c r="K408" s="6"/>
      <c r="L408" s="51">
        <f t="shared" si="71"/>
        <v>-0.26182555780933064</v>
      </c>
      <c r="M408" s="51">
        <f t="shared" si="72"/>
        <v>-0.25513654096228866</v>
      </c>
      <c r="N408" s="51">
        <f t="shared" si="73"/>
        <v>-0.251829587036069</v>
      </c>
      <c r="O408" s="20"/>
      <c r="P408" s="20"/>
      <c r="Q408" s="20"/>
      <c r="R408" s="6">
        <f t="shared" si="77"/>
        <v>-2372.0000000000009</v>
      </c>
      <c r="S408" s="20"/>
      <c r="T408" s="14">
        <f>SUM($B$2:B408)</f>
        <v>2300529</v>
      </c>
      <c r="U408" s="14">
        <f>SUM($C$2:C408)</f>
        <v>2302051</v>
      </c>
      <c r="V408" s="14">
        <f>SUM($D$2:D408)</f>
        <v>2302035</v>
      </c>
      <c r="W408" s="5"/>
      <c r="X408" s="5"/>
      <c r="Y408" s="5"/>
      <c r="Z408" s="5">
        <f t="shared" si="78"/>
        <v>0.73817444219066941</v>
      </c>
      <c r="AA408" s="5">
        <f t="shared" si="79"/>
        <v>0.74486345903771134</v>
      </c>
      <c r="AB408" s="5">
        <f t="shared" si="80"/>
        <v>0.74817041296393105</v>
      </c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spans="1:41" x14ac:dyDescent="0.25">
      <c r="A409" s="3">
        <f t="shared" si="70"/>
        <v>42775</v>
      </c>
      <c r="B409" s="16">
        <v>10268</v>
      </c>
      <c r="C409" s="16">
        <v>9246</v>
      </c>
      <c r="D409" s="16">
        <v>9246</v>
      </c>
      <c r="E409" s="16"/>
      <c r="F409" s="16">
        <f t="shared" si="69"/>
        <v>9586.6666666666661</v>
      </c>
      <c r="G409" s="16"/>
      <c r="H409" s="6">
        <f t="shared" si="74"/>
        <v>-3162</v>
      </c>
      <c r="I409" s="6">
        <f t="shared" si="75"/>
        <v>-3241</v>
      </c>
      <c r="J409" s="6">
        <f t="shared" si="76"/>
        <v>-3333</v>
      </c>
      <c r="K409" s="6"/>
      <c r="L409" s="51">
        <f t="shared" si="71"/>
        <v>-0.23544303797468355</v>
      </c>
      <c r="M409" s="51">
        <f t="shared" si="72"/>
        <v>-0.25954993192920639</v>
      </c>
      <c r="N409" s="51">
        <f t="shared" si="73"/>
        <v>-0.2649654185547341</v>
      </c>
      <c r="O409" s="20"/>
      <c r="P409" s="20"/>
      <c r="Q409" s="20"/>
      <c r="R409" s="6">
        <f t="shared" si="77"/>
        <v>-3245.3333333333339</v>
      </c>
      <c r="S409" s="20"/>
      <c r="T409" s="14">
        <f>SUM($B$2:B409)</f>
        <v>2310797</v>
      </c>
      <c r="U409" s="14">
        <f>SUM($C$2:C409)</f>
        <v>2311297</v>
      </c>
      <c r="V409" s="14">
        <f>SUM($D$2:D409)</f>
        <v>2311281</v>
      </c>
      <c r="W409" s="5"/>
      <c r="X409" s="5"/>
      <c r="Y409" s="5"/>
      <c r="Z409" s="5">
        <f t="shared" si="78"/>
        <v>0.76455696202531642</v>
      </c>
      <c r="AA409" s="5">
        <f t="shared" si="79"/>
        <v>0.74045006807079361</v>
      </c>
      <c r="AB409" s="5">
        <f t="shared" si="80"/>
        <v>0.7350345814452659</v>
      </c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spans="1:41" x14ac:dyDescent="0.25">
      <c r="A410" s="3">
        <f t="shared" si="70"/>
        <v>42776</v>
      </c>
      <c r="B410" s="16">
        <v>9374</v>
      </c>
      <c r="C410" s="16">
        <v>9928</v>
      </c>
      <c r="D410" s="16">
        <v>9918</v>
      </c>
      <c r="E410" s="16"/>
      <c r="F410" s="16">
        <f t="shared" si="69"/>
        <v>9740</v>
      </c>
      <c r="G410" s="16"/>
      <c r="H410" s="6">
        <f t="shared" si="74"/>
        <v>-2146</v>
      </c>
      <c r="I410" s="6">
        <f t="shared" si="75"/>
        <v>-3104</v>
      </c>
      <c r="J410" s="6">
        <f t="shared" si="76"/>
        <v>-3029</v>
      </c>
      <c r="K410" s="6"/>
      <c r="L410" s="51">
        <f t="shared" si="71"/>
        <v>-0.18628472222222223</v>
      </c>
      <c r="M410" s="51">
        <f t="shared" si="72"/>
        <v>-0.238182934315531</v>
      </c>
      <c r="N410" s="51">
        <f t="shared" si="73"/>
        <v>-0.23395381169382867</v>
      </c>
      <c r="O410" s="20"/>
      <c r="P410" s="20"/>
      <c r="Q410" s="20"/>
      <c r="R410" s="6">
        <f t="shared" si="77"/>
        <v>-2759.6666666666661</v>
      </c>
      <c r="S410" s="20"/>
      <c r="T410" s="14">
        <f>SUM($B$2:B410)</f>
        <v>2320171</v>
      </c>
      <c r="U410" s="14">
        <f>SUM($C$2:C410)</f>
        <v>2321225</v>
      </c>
      <c r="V410" s="14">
        <f>SUM($D$2:D410)</f>
        <v>2321199</v>
      </c>
      <c r="W410" s="5"/>
      <c r="X410" s="5"/>
      <c r="Y410" s="5"/>
      <c r="Z410" s="5">
        <f t="shared" si="78"/>
        <v>0.81371527777777775</v>
      </c>
      <c r="AA410" s="5">
        <f t="shared" si="79"/>
        <v>0.76181706568446905</v>
      </c>
      <c r="AB410" s="5">
        <f t="shared" si="80"/>
        <v>0.76604618830617133</v>
      </c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spans="1:41" x14ac:dyDescent="0.25">
      <c r="A411" s="3">
        <f t="shared" si="70"/>
        <v>42777</v>
      </c>
      <c r="B411" s="16">
        <v>8535</v>
      </c>
      <c r="C411" s="16">
        <v>9197</v>
      </c>
      <c r="D411" s="16">
        <v>9207</v>
      </c>
      <c r="E411" s="16"/>
      <c r="F411" s="16">
        <f t="shared" si="69"/>
        <v>8979.6666666666661</v>
      </c>
      <c r="G411" s="16"/>
      <c r="H411" s="6">
        <f t="shared" si="74"/>
        <v>-1487</v>
      </c>
      <c r="I411" s="6">
        <f t="shared" si="75"/>
        <v>-1638</v>
      </c>
      <c r="J411" s="6">
        <f t="shared" si="76"/>
        <v>-1670</v>
      </c>
      <c r="K411" s="6"/>
      <c r="L411" s="51">
        <f t="shared" si="71"/>
        <v>-0.14837357812811813</v>
      </c>
      <c r="M411" s="51">
        <f t="shared" si="72"/>
        <v>-0.1511767420396862</v>
      </c>
      <c r="N411" s="51">
        <f t="shared" si="73"/>
        <v>-0.15353498207226257</v>
      </c>
      <c r="O411" s="20"/>
      <c r="P411" s="20"/>
      <c r="Q411" s="20"/>
      <c r="R411" s="6">
        <f t="shared" si="77"/>
        <v>-1598.3333333333339</v>
      </c>
      <c r="S411" s="20"/>
      <c r="T411" s="14">
        <f>SUM($B$2:B411)</f>
        <v>2328706</v>
      </c>
      <c r="U411" s="14">
        <f>SUM($C$2:C411)</f>
        <v>2330422</v>
      </c>
      <c r="V411" s="14">
        <f>SUM($D$2:D411)</f>
        <v>2330406</v>
      </c>
      <c r="W411" s="5"/>
      <c r="X411" s="5"/>
      <c r="Y411" s="5"/>
      <c r="Z411" s="5">
        <f t="shared" si="78"/>
        <v>0.85162642187188187</v>
      </c>
      <c r="AA411" s="5">
        <f t="shared" si="79"/>
        <v>0.84882325796031377</v>
      </c>
      <c r="AB411" s="5">
        <f t="shared" si="80"/>
        <v>0.84646501792773743</v>
      </c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spans="1:41" x14ac:dyDescent="0.25">
      <c r="A412" s="28">
        <f t="shared" si="70"/>
        <v>42778</v>
      </c>
      <c r="B412" s="29">
        <v>5619</v>
      </c>
      <c r="C412" s="29">
        <v>6484</v>
      </c>
      <c r="D412" s="29">
        <v>6483</v>
      </c>
      <c r="E412" s="29"/>
      <c r="F412" s="29">
        <f t="shared" si="69"/>
        <v>6195.333333333333</v>
      </c>
      <c r="G412" s="29"/>
      <c r="H412" s="30">
        <f t="shared" si="74"/>
        <v>-2765</v>
      </c>
      <c r="I412" s="30">
        <f t="shared" si="75"/>
        <v>-2148</v>
      </c>
      <c r="J412" s="30">
        <f t="shared" si="76"/>
        <v>-2145</v>
      </c>
      <c r="K412" s="30"/>
      <c r="L412" s="52">
        <f t="shared" si="71"/>
        <v>-0.32979484732824427</v>
      </c>
      <c r="M412" s="52">
        <f t="shared" si="72"/>
        <v>-0.24884151992585726</v>
      </c>
      <c r="N412" s="52">
        <f t="shared" si="73"/>
        <v>-0.24860917941585536</v>
      </c>
      <c r="O412" s="30"/>
      <c r="P412" s="30"/>
      <c r="Q412" s="30"/>
      <c r="R412" s="30">
        <f t="shared" si="77"/>
        <v>-2352.666666666667</v>
      </c>
      <c r="S412" s="30"/>
      <c r="T412" s="43">
        <f>SUM($B$2:B412)</f>
        <v>2334325</v>
      </c>
      <c r="U412" s="43">
        <f>SUM($C$2:C412)</f>
        <v>2336906</v>
      </c>
      <c r="V412" s="43">
        <f>SUM($D$2:D412)</f>
        <v>2336889</v>
      </c>
      <c r="W412" s="5"/>
      <c r="X412" s="5"/>
      <c r="Y412" s="5"/>
      <c r="Z412" s="5">
        <f t="shared" si="78"/>
        <v>0.67020515267175573</v>
      </c>
      <c r="AA412" s="5">
        <f t="shared" si="79"/>
        <v>0.75115848007414276</v>
      </c>
      <c r="AB412" s="5">
        <f t="shared" si="80"/>
        <v>0.75139082058414464</v>
      </c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spans="1:41" x14ac:dyDescent="0.25">
      <c r="A413" s="28">
        <f t="shared" si="70"/>
        <v>42779</v>
      </c>
      <c r="B413" s="29">
        <v>3748</v>
      </c>
      <c r="C413" s="29">
        <v>4838</v>
      </c>
      <c r="D413" s="29">
        <v>4801</v>
      </c>
      <c r="E413" s="29"/>
      <c r="F413" s="29">
        <f t="shared" si="69"/>
        <v>4462.333333333333</v>
      </c>
      <c r="G413" s="29"/>
      <c r="H413" s="30">
        <f t="shared" si="74"/>
        <v>657</v>
      </c>
      <c r="I413" s="30">
        <f t="shared" si="75"/>
        <v>-1832</v>
      </c>
      <c r="J413" s="30">
        <f t="shared" si="76"/>
        <v>-1710</v>
      </c>
      <c r="K413" s="30"/>
      <c r="L413" s="52">
        <f t="shared" si="71"/>
        <v>0.21255257198317695</v>
      </c>
      <c r="M413" s="52">
        <f t="shared" si="72"/>
        <v>-0.27466266866566719</v>
      </c>
      <c r="N413" s="52">
        <f t="shared" si="73"/>
        <v>-0.2626324681308555</v>
      </c>
      <c r="O413" s="30"/>
      <c r="P413" s="30"/>
      <c r="Q413" s="30"/>
      <c r="R413" s="30">
        <f t="shared" si="77"/>
        <v>-961.66666666666697</v>
      </c>
      <c r="S413" s="30"/>
      <c r="T413" s="43">
        <f>SUM($B$2:B413)</f>
        <v>2338073</v>
      </c>
      <c r="U413" s="43">
        <f>SUM($C$2:C413)</f>
        <v>2341744</v>
      </c>
      <c r="V413" s="43">
        <f>SUM($D$2:D413)</f>
        <v>2341690</v>
      </c>
      <c r="W413" s="5"/>
      <c r="X413" s="5"/>
      <c r="Y413" s="5"/>
      <c r="Z413" s="5">
        <f t="shared" si="78"/>
        <v>1.2125525719831769</v>
      </c>
      <c r="AA413" s="5">
        <f t="shared" si="79"/>
        <v>0.72533733133433287</v>
      </c>
      <c r="AB413" s="5">
        <f t="shared" si="80"/>
        <v>0.7373675318691445</v>
      </c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spans="1:41" x14ac:dyDescent="0.25">
      <c r="A414" s="3">
        <f t="shared" si="70"/>
        <v>42780</v>
      </c>
      <c r="B414" s="16">
        <v>4407</v>
      </c>
      <c r="C414" s="16">
        <v>5132</v>
      </c>
      <c r="D414" s="16">
        <v>5164</v>
      </c>
      <c r="E414" s="16"/>
      <c r="F414" s="16">
        <f t="shared" si="69"/>
        <v>4901</v>
      </c>
      <c r="G414" s="16"/>
      <c r="H414" s="6">
        <f t="shared" si="74"/>
        <v>206</v>
      </c>
      <c r="I414" s="6">
        <f t="shared" si="75"/>
        <v>482</v>
      </c>
      <c r="J414" s="6">
        <f t="shared" si="76"/>
        <v>348</v>
      </c>
      <c r="K414" s="6"/>
      <c r="L414" s="51">
        <f t="shared" si="71"/>
        <v>4.903594382289931E-2</v>
      </c>
      <c r="M414" s="51">
        <f t="shared" si="72"/>
        <v>0.10365591397849462</v>
      </c>
      <c r="N414" s="51">
        <f t="shared" si="73"/>
        <v>7.2259136212624586E-2</v>
      </c>
      <c r="O414" s="20"/>
      <c r="P414" s="20"/>
      <c r="Q414" s="20"/>
      <c r="R414" s="6">
        <f t="shared" si="77"/>
        <v>345.33333333333303</v>
      </c>
      <c r="S414" s="20"/>
      <c r="T414" s="14">
        <f>SUM($B$2:B414)</f>
        <v>2342480</v>
      </c>
      <c r="U414" s="14">
        <f>SUM($C$2:C414)</f>
        <v>2346876</v>
      </c>
      <c r="V414" s="14">
        <f>SUM($D$2:D414)</f>
        <v>2346854</v>
      </c>
      <c r="W414" s="5"/>
      <c r="X414" s="5"/>
      <c r="Y414" s="5"/>
      <c r="Z414" s="5">
        <f t="shared" si="78"/>
        <v>1.0490359438228993</v>
      </c>
      <c r="AA414" s="5">
        <f t="shared" si="79"/>
        <v>1.1036559139784947</v>
      </c>
      <c r="AB414" s="5">
        <f t="shared" si="80"/>
        <v>1.0722591362126246</v>
      </c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spans="1:41" x14ac:dyDescent="0.25">
      <c r="A415" s="3">
        <f t="shared" si="70"/>
        <v>42781</v>
      </c>
      <c r="B415" s="16">
        <v>9253</v>
      </c>
      <c r="C415" s="16">
        <v>5890</v>
      </c>
      <c r="D415" s="16">
        <v>5896</v>
      </c>
      <c r="E415" s="16"/>
      <c r="F415" s="16">
        <f t="shared" si="69"/>
        <v>7013</v>
      </c>
      <c r="G415" s="16"/>
      <c r="H415" s="6">
        <f t="shared" si="74"/>
        <v>155</v>
      </c>
      <c r="I415" s="6">
        <f t="shared" si="75"/>
        <v>162</v>
      </c>
      <c r="J415" s="6">
        <f t="shared" si="76"/>
        <v>171</v>
      </c>
      <c r="K415" s="6"/>
      <c r="L415" s="51">
        <f t="shared" si="71"/>
        <v>1.7036711365135196E-2</v>
      </c>
      <c r="M415" s="51">
        <f t="shared" si="72"/>
        <v>2.8282122905027934E-2</v>
      </c>
      <c r="N415" s="51">
        <f t="shared" si="73"/>
        <v>2.9868995633187772E-2</v>
      </c>
      <c r="O415" s="20"/>
      <c r="P415" s="20"/>
      <c r="Q415" s="20"/>
      <c r="R415" s="6">
        <f t="shared" si="77"/>
        <v>162.66666666666697</v>
      </c>
      <c r="S415" s="20"/>
      <c r="T415" s="14">
        <f>SUM($B$2:B415)</f>
        <v>2351733</v>
      </c>
      <c r="U415" s="14">
        <f>SUM($C$2:C415)</f>
        <v>2352766</v>
      </c>
      <c r="V415" s="14">
        <f>SUM($D$2:D415)</f>
        <v>2352750</v>
      </c>
      <c r="W415" s="5"/>
      <c r="X415" s="5"/>
      <c r="Y415" s="5"/>
      <c r="Z415" s="5">
        <f t="shared" si="78"/>
        <v>1.0170367113651353</v>
      </c>
      <c r="AA415" s="5">
        <f t="shared" si="79"/>
        <v>1.0282821229050279</v>
      </c>
      <c r="AB415" s="5">
        <f t="shared" si="80"/>
        <v>1.0298689956331877</v>
      </c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spans="1:41" x14ac:dyDescent="0.25">
      <c r="A416" s="3">
        <f t="shared" si="70"/>
        <v>42782</v>
      </c>
      <c r="B416" s="16">
        <v>10010</v>
      </c>
      <c r="C416" s="16">
        <v>9598</v>
      </c>
      <c r="D416" s="16">
        <v>9618</v>
      </c>
      <c r="E416" s="16"/>
      <c r="F416" s="16">
        <f t="shared" si="69"/>
        <v>9742</v>
      </c>
      <c r="G416" s="16"/>
      <c r="H416" s="6">
        <f t="shared" si="74"/>
        <v>-258</v>
      </c>
      <c r="I416" s="6">
        <f t="shared" si="75"/>
        <v>352</v>
      </c>
      <c r="J416" s="6">
        <f t="shared" si="76"/>
        <v>372</v>
      </c>
      <c r="K416" s="6"/>
      <c r="L416" s="51">
        <f t="shared" si="71"/>
        <v>-2.5126606934164394E-2</v>
      </c>
      <c r="M416" s="51">
        <f t="shared" si="72"/>
        <v>3.8070516980315813E-2</v>
      </c>
      <c r="N416" s="51">
        <f t="shared" si="73"/>
        <v>4.0233614536015573E-2</v>
      </c>
      <c r="O416" s="20"/>
      <c r="P416" s="20"/>
      <c r="Q416" s="20"/>
      <c r="R416" s="6">
        <f t="shared" si="77"/>
        <v>155.33333333333394</v>
      </c>
      <c r="S416" s="20"/>
      <c r="T416" s="14">
        <f>SUM($B$2:B416)</f>
        <v>2361743</v>
      </c>
      <c r="U416" s="14">
        <f>SUM($C$2:C416)</f>
        <v>2362364</v>
      </c>
      <c r="V416" s="14">
        <f>SUM($D$2:D416)</f>
        <v>2362368</v>
      </c>
      <c r="W416" s="5"/>
      <c r="X416" s="5"/>
      <c r="Y416" s="5"/>
      <c r="Z416" s="5">
        <f t="shared" si="78"/>
        <v>0.97487339306583565</v>
      </c>
      <c r="AA416" s="5">
        <f t="shared" si="79"/>
        <v>1.0380705169803157</v>
      </c>
      <c r="AB416" s="5">
        <f t="shared" si="80"/>
        <v>1.0402336145360156</v>
      </c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spans="1:41" x14ac:dyDescent="0.25">
      <c r="A417" s="3">
        <f t="shared" si="70"/>
        <v>42783</v>
      </c>
      <c r="B417" s="16">
        <v>9248</v>
      </c>
      <c r="C417" s="16">
        <v>9845</v>
      </c>
      <c r="D417" s="16">
        <v>9825</v>
      </c>
      <c r="E417" s="16"/>
      <c r="F417" s="16">
        <f t="shared" si="69"/>
        <v>9639.3333333333339</v>
      </c>
      <c r="G417" s="16"/>
      <c r="H417" s="6">
        <f t="shared" si="74"/>
        <v>-126</v>
      </c>
      <c r="I417" s="6">
        <f t="shared" si="75"/>
        <v>-83</v>
      </c>
      <c r="J417" s="6">
        <f t="shared" si="76"/>
        <v>-93</v>
      </c>
      <c r="K417" s="6"/>
      <c r="L417" s="51">
        <f t="shared" si="71"/>
        <v>-1.3441433752933647E-2</v>
      </c>
      <c r="M417" s="51">
        <f t="shared" si="72"/>
        <v>-8.3601933924254638E-3</v>
      </c>
      <c r="N417" s="51">
        <f t="shared" si="73"/>
        <v>-9.3768905021173622E-3</v>
      </c>
      <c r="O417" s="20"/>
      <c r="P417" s="20"/>
      <c r="Q417" s="20"/>
      <c r="R417" s="6">
        <f t="shared" si="77"/>
        <v>-100.66666666666606</v>
      </c>
      <c r="S417" s="6">
        <f>G417-G410</f>
        <v>0</v>
      </c>
      <c r="T417" s="14">
        <f>SUM($B$2:B417)</f>
        <v>2370991</v>
      </c>
      <c r="U417" s="14">
        <f>SUM($C$2:C417)</f>
        <v>2372209</v>
      </c>
      <c r="V417" s="14">
        <f>SUM($D$2:D417)</f>
        <v>2372193</v>
      </c>
      <c r="W417" s="5"/>
      <c r="X417" s="5"/>
      <c r="Y417" s="5"/>
      <c r="Z417" s="5">
        <f t="shared" si="78"/>
        <v>0.98655856624706639</v>
      </c>
      <c r="AA417" s="5">
        <f t="shared" si="79"/>
        <v>0.99163980660757456</v>
      </c>
      <c r="AB417" s="5">
        <f t="shared" si="80"/>
        <v>0.99062310949788268</v>
      </c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spans="1:41" x14ac:dyDescent="0.25">
      <c r="A418" s="3">
        <f t="shared" si="70"/>
        <v>42784</v>
      </c>
      <c r="B418" s="16">
        <v>8730</v>
      </c>
      <c r="C418" s="16">
        <v>9050</v>
      </c>
      <c r="D418" s="16">
        <v>9050</v>
      </c>
      <c r="E418" s="16"/>
      <c r="F418" s="16">
        <f t="shared" si="69"/>
        <v>8943.3333333333339</v>
      </c>
      <c r="G418" s="16"/>
      <c r="H418" s="6">
        <f t="shared" si="74"/>
        <v>195</v>
      </c>
      <c r="I418" s="6">
        <f t="shared" si="75"/>
        <v>-147</v>
      </c>
      <c r="J418" s="6">
        <f t="shared" si="76"/>
        <v>-157</v>
      </c>
      <c r="K418" s="6"/>
      <c r="L418" s="51">
        <f t="shared" si="71"/>
        <v>2.2847100175746926E-2</v>
      </c>
      <c r="M418" s="51">
        <f t="shared" si="72"/>
        <v>-1.598347287158856E-2</v>
      </c>
      <c r="N418" s="51">
        <f t="shared" si="73"/>
        <v>-1.7052242858694472E-2</v>
      </c>
      <c r="O418" s="20"/>
      <c r="P418" s="20"/>
      <c r="Q418" s="20"/>
      <c r="R418" s="6">
        <f t="shared" si="77"/>
        <v>-36.333333333332121</v>
      </c>
      <c r="S418" s="20"/>
      <c r="T418" s="14">
        <f>SUM($B$2:B418)</f>
        <v>2379721</v>
      </c>
      <c r="U418" s="14">
        <f>SUM($C$2:C418)</f>
        <v>2381259</v>
      </c>
      <c r="V418" s="14">
        <f>SUM($D$2:D418)</f>
        <v>2381243</v>
      </c>
      <c r="W418" s="5"/>
      <c r="X418" s="5"/>
      <c r="Y418" s="5"/>
      <c r="Z418" s="5">
        <f t="shared" si="78"/>
        <v>1.0228471001757469</v>
      </c>
      <c r="AA418" s="5">
        <f t="shared" si="79"/>
        <v>0.98401652712841148</v>
      </c>
      <c r="AB418" s="5">
        <f t="shared" si="80"/>
        <v>0.98294775714130556</v>
      </c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spans="1:41" x14ac:dyDescent="0.25">
      <c r="A419" s="28">
        <f t="shared" si="70"/>
        <v>42785</v>
      </c>
      <c r="B419" s="29">
        <v>7790</v>
      </c>
      <c r="C419" s="29">
        <v>7162</v>
      </c>
      <c r="D419" s="29">
        <v>7158</v>
      </c>
      <c r="E419" s="29"/>
      <c r="F419" s="29">
        <f t="shared" si="69"/>
        <v>7370</v>
      </c>
      <c r="G419" s="29"/>
      <c r="H419" s="30">
        <f t="shared" si="74"/>
        <v>2171</v>
      </c>
      <c r="I419" s="30">
        <f t="shared" si="75"/>
        <v>678</v>
      </c>
      <c r="J419" s="30">
        <f t="shared" si="76"/>
        <v>675</v>
      </c>
      <c r="K419" s="30"/>
      <c r="L419" s="52">
        <f t="shared" si="71"/>
        <v>0.38636768108204306</v>
      </c>
      <c r="M419" s="52">
        <f t="shared" si="72"/>
        <v>0.10456508328192474</v>
      </c>
      <c r="N419" s="52">
        <f t="shared" si="73"/>
        <v>0.10411846367422489</v>
      </c>
      <c r="O419" s="30"/>
      <c r="P419" s="30"/>
      <c r="Q419" s="30"/>
      <c r="R419" s="30">
        <f t="shared" si="77"/>
        <v>1174.666666666667</v>
      </c>
      <c r="S419" s="30"/>
      <c r="T419" s="43">
        <f>SUM($B$2:B419)</f>
        <v>2387511</v>
      </c>
      <c r="U419" s="43">
        <f>SUM($C$2:C419)</f>
        <v>2388421</v>
      </c>
      <c r="V419" s="43">
        <f>SUM($D$2:D419)</f>
        <v>2388401</v>
      </c>
      <c r="W419" s="5"/>
      <c r="X419" s="5"/>
      <c r="Y419" s="5"/>
      <c r="Z419" s="5">
        <f t="shared" si="78"/>
        <v>1.3863676810820431</v>
      </c>
      <c r="AA419" s="5">
        <f t="shared" si="79"/>
        <v>1.1045650832819247</v>
      </c>
      <c r="AB419" s="5">
        <f t="shared" si="80"/>
        <v>1.1041184636742249</v>
      </c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spans="1:41" x14ac:dyDescent="0.25">
      <c r="A420" s="28">
        <f t="shared" si="70"/>
        <v>42786</v>
      </c>
      <c r="B420" s="29">
        <v>3043</v>
      </c>
      <c r="C420" s="29">
        <v>6094</v>
      </c>
      <c r="D420" s="29">
        <v>6167</v>
      </c>
      <c r="E420" s="29"/>
      <c r="F420" s="29">
        <f t="shared" si="69"/>
        <v>5101.333333333333</v>
      </c>
      <c r="G420" s="29"/>
      <c r="H420" s="30">
        <f t="shared" si="74"/>
        <v>-705</v>
      </c>
      <c r="I420" s="30">
        <f t="shared" si="75"/>
        <v>1256</v>
      </c>
      <c r="J420" s="30">
        <f t="shared" si="76"/>
        <v>1366</v>
      </c>
      <c r="K420" s="30"/>
      <c r="L420" s="52">
        <f t="shared" si="71"/>
        <v>-0.18810032017075773</v>
      </c>
      <c r="M420" s="52">
        <f t="shared" si="72"/>
        <v>0.25961140967341878</v>
      </c>
      <c r="N420" s="52">
        <f t="shared" si="73"/>
        <v>0.28452405748802334</v>
      </c>
      <c r="O420" s="30"/>
      <c r="P420" s="30"/>
      <c r="Q420" s="30"/>
      <c r="R420" s="30">
        <f t="shared" si="77"/>
        <v>639</v>
      </c>
      <c r="S420" s="30"/>
      <c r="T420" s="43">
        <f>SUM($B$2:B420)</f>
        <v>2390554</v>
      </c>
      <c r="U420" s="43">
        <f>SUM($C$2:C420)</f>
        <v>2394515</v>
      </c>
      <c r="V420" s="43">
        <f>SUM($D$2:D420)</f>
        <v>2394568</v>
      </c>
      <c r="W420" s="5"/>
      <c r="X420" s="5"/>
      <c r="Y420" s="5"/>
      <c r="Z420" s="5">
        <f t="shared" si="78"/>
        <v>0.81189967982924227</v>
      </c>
      <c r="AA420" s="5">
        <f t="shared" si="79"/>
        <v>1.2596114096734188</v>
      </c>
      <c r="AB420" s="5">
        <f t="shared" si="80"/>
        <v>1.2845240574880232</v>
      </c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spans="1:41" x14ac:dyDescent="0.25">
      <c r="A421" s="3">
        <f t="shared" si="70"/>
        <v>42787</v>
      </c>
      <c r="B421" s="16">
        <v>4411</v>
      </c>
      <c r="C421" s="16">
        <v>4984</v>
      </c>
      <c r="D421" s="16">
        <v>4916</v>
      </c>
      <c r="E421" s="16"/>
      <c r="F421" s="16">
        <f t="shared" si="69"/>
        <v>4770.333333333333</v>
      </c>
      <c r="G421" s="16"/>
      <c r="H421" s="6">
        <f t="shared" si="74"/>
        <v>4</v>
      </c>
      <c r="I421" s="6">
        <f t="shared" si="75"/>
        <v>-148</v>
      </c>
      <c r="J421" s="6">
        <f t="shared" si="76"/>
        <v>-248</v>
      </c>
      <c r="K421" s="6"/>
      <c r="L421" s="51">
        <f t="shared" si="71"/>
        <v>9.0764692534604037E-4</v>
      </c>
      <c r="M421" s="51">
        <f t="shared" si="72"/>
        <v>-2.8838659392049885E-2</v>
      </c>
      <c r="N421" s="51">
        <f t="shared" si="73"/>
        <v>-4.8024786986831915E-2</v>
      </c>
      <c r="O421" s="20"/>
      <c r="P421" s="20"/>
      <c r="Q421" s="20"/>
      <c r="R421" s="6">
        <f t="shared" si="77"/>
        <v>-130.66666666666697</v>
      </c>
      <c r="S421" s="20"/>
      <c r="T421" s="14">
        <f>SUM($B$2:B421)</f>
        <v>2394965</v>
      </c>
      <c r="U421" s="14">
        <f>SUM($C$2:C421)</f>
        <v>2399499</v>
      </c>
      <c r="V421" s="14">
        <f>SUM($D$2:D421)</f>
        <v>2399484</v>
      </c>
      <c r="W421" s="5"/>
      <c r="X421" s="5"/>
      <c r="Y421" s="5"/>
      <c r="Z421" s="5">
        <f t="shared" si="78"/>
        <v>1.000907646925346</v>
      </c>
      <c r="AA421" s="5">
        <f t="shared" si="79"/>
        <v>0.97116134060795012</v>
      </c>
      <c r="AB421" s="5">
        <f t="shared" si="80"/>
        <v>0.95197521301316812</v>
      </c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spans="1:41" x14ac:dyDescent="0.25">
      <c r="A422" s="3">
        <f t="shared" si="70"/>
        <v>42788</v>
      </c>
      <c r="B422" s="16">
        <v>10201</v>
      </c>
      <c r="C422" s="16">
        <v>5764</v>
      </c>
      <c r="D422" s="16">
        <v>5763</v>
      </c>
      <c r="E422" s="16"/>
      <c r="F422" s="16">
        <f t="shared" si="69"/>
        <v>7242.666666666667</v>
      </c>
      <c r="G422" s="16"/>
      <c r="H422" s="6">
        <f t="shared" si="74"/>
        <v>948</v>
      </c>
      <c r="I422" s="6">
        <f t="shared" si="75"/>
        <v>-126</v>
      </c>
      <c r="J422" s="6">
        <f t="shared" si="76"/>
        <v>-133</v>
      </c>
      <c r="K422" s="6"/>
      <c r="L422" s="51">
        <f t="shared" si="71"/>
        <v>0.10245325840268021</v>
      </c>
      <c r="M422" s="51">
        <f t="shared" si="72"/>
        <v>-2.1392190152801357E-2</v>
      </c>
      <c r="N422" s="51">
        <f t="shared" si="73"/>
        <v>-2.2557666214382634E-2</v>
      </c>
      <c r="O422" s="20"/>
      <c r="P422" s="20"/>
      <c r="Q422" s="20"/>
      <c r="R422" s="6">
        <f t="shared" si="77"/>
        <v>229.66666666666697</v>
      </c>
      <c r="S422" s="20"/>
      <c r="T422" s="14">
        <f>SUM($B$2:B422)</f>
        <v>2405166</v>
      </c>
      <c r="U422" s="14">
        <f>SUM($C$2:C422)</f>
        <v>2405263</v>
      </c>
      <c r="V422" s="14">
        <f>SUM($D$2:D422)</f>
        <v>2405247</v>
      </c>
      <c r="W422" s="5"/>
      <c r="X422" s="5"/>
      <c r="Y422" s="5"/>
      <c r="Z422" s="5">
        <f t="shared" si="78"/>
        <v>1.1024532584026803</v>
      </c>
      <c r="AA422" s="5">
        <f t="shared" si="79"/>
        <v>0.97860780984719864</v>
      </c>
      <c r="AB422" s="5">
        <f t="shared" si="80"/>
        <v>0.9774423337856174</v>
      </c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spans="1:41" x14ac:dyDescent="0.25">
      <c r="A423" s="3">
        <f t="shared" si="70"/>
        <v>42789</v>
      </c>
      <c r="B423" s="16">
        <v>11299</v>
      </c>
      <c r="C423" s="16">
        <v>10774</v>
      </c>
      <c r="D423" s="16">
        <v>10774</v>
      </c>
      <c r="E423" s="16"/>
      <c r="F423" s="16">
        <f t="shared" si="69"/>
        <v>10949</v>
      </c>
      <c r="G423" s="16"/>
      <c r="H423" s="6">
        <f t="shared" si="74"/>
        <v>1289</v>
      </c>
      <c r="I423" s="6">
        <f t="shared" si="75"/>
        <v>1176</v>
      </c>
      <c r="J423" s="6">
        <f t="shared" si="76"/>
        <v>1156</v>
      </c>
      <c r="K423" s="6"/>
      <c r="L423" s="51">
        <f t="shared" si="71"/>
        <v>0.12877122877122876</v>
      </c>
      <c r="M423" s="51">
        <f t="shared" si="72"/>
        <v>0.12252552615128151</v>
      </c>
      <c r="N423" s="51">
        <f t="shared" si="73"/>
        <v>0.12019130796423373</v>
      </c>
      <c r="O423" s="20"/>
      <c r="P423" s="20"/>
      <c r="Q423" s="20"/>
      <c r="R423" s="6">
        <f t="shared" si="77"/>
        <v>1207</v>
      </c>
      <c r="S423" s="20"/>
      <c r="T423" s="14">
        <f>SUM($B$2:B423)</f>
        <v>2416465</v>
      </c>
      <c r="U423" s="14">
        <f>SUM($C$2:C423)</f>
        <v>2416037</v>
      </c>
      <c r="V423" s="14">
        <f>SUM($D$2:D423)</f>
        <v>2416021</v>
      </c>
      <c r="W423" s="5"/>
      <c r="X423" s="5"/>
      <c r="Y423" s="5"/>
      <c r="Z423" s="5">
        <f t="shared" si="78"/>
        <v>1.1287712287712288</v>
      </c>
      <c r="AA423" s="5">
        <f t="shared" si="79"/>
        <v>1.1225255261512814</v>
      </c>
      <c r="AB423" s="5">
        <f t="shared" si="80"/>
        <v>1.1201913079642338</v>
      </c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spans="1:41" x14ac:dyDescent="0.25">
      <c r="A424" s="3">
        <f t="shared" si="70"/>
        <v>42790</v>
      </c>
      <c r="B424" s="16">
        <v>9933</v>
      </c>
      <c r="C424" s="16">
        <v>11032</v>
      </c>
      <c r="D424" s="16">
        <v>10782</v>
      </c>
      <c r="E424" s="16"/>
      <c r="F424" s="16">
        <f t="shared" si="69"/>
        <v>10582.333333333334</v>
      </c>
      <c r="G424" s="16"/>
      <c r="H424" s="6">
        <f t="shared" si="74"/>
        <v>685</v>
      </c>
      <c r="I424" s="6">
        <f t="shared" si="75"/>
        <v>1187</v>
      </c>
      <c r="J424" s="6">
        <f t="shared" si="76"/>
        <v>957</v>
      </c>
      <c r="K424" s="6"/>
      <c r="L424" s="51">
        <f t="shared" si="71"/>
        <v>7.4070069204152253E-2</v>
      </c>
      <c r="M424" s="51">
        <f t="shared" si="72"/>
        <v>0.12056881665820213</v>
      </c>
      <c r="N424" s="51">
        <f t="shared" si="73"/>
        <v>9.7404580152671755E-2</v>
      </c>
      <c r="O424" s="20"/>
      <c r="P424" s="20"/>
      <c r="Q424" s="20"/>
      <c r="R424" s="6">
        <f t="shared" si="77"/>
        <v>943</v>
      </c>
      <c r="S424" s="20"/>
      <c r="T424" s="14">
        <f>SUM($B$2:B424)</f>
        <v>2426398</v>
      </c>
      <c r="U424" s="14">
        <f>SUM($C$2:C424)</f>
        <v>2427069</v>
      </c>
      <c r="V424" s="14">
        <f>SUM($D$2:D424)</f>
        <v>2426803</v>
      </c>
      <c r="W424" s="5"/>
      <c r="X424" s="5"/>
      <c r="Y424" s="5"/>
      <c r="Z424" s="5">
        <f t="shared" si="78"/>
        <v>1.0740700692041523</v>
      </c>
      <c r="AA424" s="5">
        <f t="shared" si="79"/>
        <v>1.1205688166582022</v>
      </c>
      <c r="AB424" s="5">
        <f t="shared" si="80"/>
        <v>1.0974045801526717</v>
      </c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spans="1:41" x14ac:dyDescent="0.25">
      <c r="A425" s="3">
        <f t="shared" si="70"/>
        <v>42791</v>
      </c>
      <c r="B425" s="16">
        <v>9450</v>
      </c>
      <c r="C425" s="16">
        <v>9437</v>
      </c>
      <c r="D425" s="16">
        <v>9687</v>
      </c>
      <c r="E425" s="16"/>
      <c r="F425" s="16">
        <f t="shared" si="69"/>
        <v>9524.6666666666661</v>
      </c>
      <c r="G425" s="16"/>
      <c r="H425" s="6">
        <f t="shared" si="74"/>
        <v>720</v>
      </c>
      <c r="I425" s="6">
        <f t="shared" si="75"/>
        <v>387</v>
      </c>
      <c r="J425" s="6">
        <f t="shared" si="76"/>
        <v>637</v>
      </c>
      <c r="K425" s="6"/>
      <c r="L425" s="51">
        <f t="shared" si="71"/>
        <v>8.247422680412371E-2</v>
      </c>
      <c r="M425" s="51">
        <f t="shared" si="72"/>
        <v>4.276243093922652E-2</v>
      </c>
      <c r="N425" s="51">
        <f t="shared" si="73"/>
        <v>7.0386740331491712E-2</v>
      </c>
      <c r="O425" s="20"/>
      <c r="P425" s="20"/>
      <c r="Q425" s="20"/>
      <c r="R425" s="6">
        <f t="shared" si="77"/>
        <v>581.33333333333212</v>
      </c>
      <c r="S425" s="20"/>
      <c r="T425" s="14">
        <f>SUM($B$2:B425)</f>
        <v>2435848</v>
      </c>
      <c r="U425" s="14">
        <f>SUM($C$2:C425)</f>
        <v>2436506</v>
      </c>
      <c r="V425" s="14">
        <f>SUM($D$2:D425)</f>
        <v>2436490</v>
      </c>
      <c r="W425" s="5"/>
      <c r="X425" s="5"/>
      <c r="Y425" s="5"/>
      <c r="Z425" s="5">
        <f t="shared" si="78"/>
        <v>1.0824742268041236</v>
      </c>
      <c r="AA425" s="5">
        <f t="shared" si="79"/>
        <v>1.0427624309392265</v>
      </c>
      <c r="AB425" s="5">
        <f t="shared" si="80"/>
        <v>1.0703867403314917</v>
      </c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spans="1:41" x14ac:dyDescent="0.25">
      <c r="A426" s="28">
        <f t="shared" si="70"/>
        <v>42792</v>
      </c>
      <c r="B426" s="29">
        <v>7669</v>
      </c>
      <c r="C426" s="29">
        <v>7671</v>
      </c>
      <c r="D426" s="29">
        <v>7671</v>
      </c>
      <c r="E426" s="29"/>
      <c r="F426" s="29">
        <f t="shared" si="69"/>
        <v>7670.333333333333</v>
      </c>
      <c r="G426" s="29"/>
      <c r="H426" s="30">
        <f t="shared" si="74"/>
        <v>-121</v>
      </c>
      <c r="I426" s="30">
        <f t="shared" si="75"/>
        <v>509</v>
      </c>
      <c r="J426" s="30">
        <f t="shared" si="76"/>
        <v>513</v>
      </c>
      <c r="K426" s="30"/>
      <c r="L426" s="52">
        <f t="shared" si="71"/>
        <v>-1.5532734274711168E-2</v>
      </c>
      <c r="M426" s="52">
        <f t="shared" si="72"/>
        <v>7.1069533649818481E-2</v>
      </c>
      <c r="N426" s="52">
        <f t="shared" si="73"/>
        <v>7.1668063704945509E-2</v>
      </c>
      <c r="O426" s="30"/>
      <c r="P426" s="30"/>
      <c r="Q426" s="30"/>
      <c r="R426" s="30">
        <f t="shared" si="77"/>
        <v>300.33333333333303</v>
      </c>
      <c r="S426" s="30"/>
      <c r="T426" s="43">
        <f>SUM($B$2:B426)</f>
        <v>2443517</v>
      </c>
      <c r="U426" s="43">
        <f>SUM($C$2:C426)</f>
        <v>2444177</v>
      </c>
      <c r="V426" s="43">
        <f>SUM($D$2:D426)</f>
        <v>2444161</v>
      </c>
      <c r="W426" s="5"/>
      <c r="X426" s="5"/>
      <c r="Y426" s="5"/>
      <c r="Z426" s="5">
        <f t="shared" si="78"/>
        <v>0.98446726572528886</v>
      </c>
      <c r="AA426" s="5">
        <f t="shared" si="79"/>
        <v>1.0710695336498184</v>
      </c>
      <c r="AB426" s="5">
        <f t="shared" si="80"/>
        <v>1.0716680637049456</v>
      </c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spans="1:41" x14ac:dyDescent="0.25">
      <c r="A427" s="28">
        <f t="shared" si="70"/>
        <v>42793</v>
      </c>
      <c r="B427" s="29">
        <v>3456</v>
      </c>
      <c r="C427" s="29">
        <v>6118</v>
      </c>
      <c r="D427" s="29">
        <v>6185</v>
      </c>
      <c r="E427" s="29"/>
      <c r="F427" s="29">
        <f t="shared" si="69"/>
        <v>5253</v>
      </c>
      <c r="G427" s="29"/>
      <c r="H427" s="30">
        <f t="shared" si="74"/>
        <v>413</v>
      </c>
      <c r="I427" s="30">
        <f t="shared" si="75"/>
        <v>24</v>
      </c>
      <c r="J427" s="30">
        <f t="shared" si="76"/>
        <v>18</v>
      </c>
      <c r="K427" s="30"/>
      <c r="L427" s="52">
        <f t="shared" si="71"/>
        <v>0.13572132763720013</v>
      </c>
      <c r="M427" s="52">
        <f t="shared" si="72"/>
        <v>3.9382999671808338E-3</v>
      </c>
      <c r="N427" s="52">
        <f t="shared" si="73"/>
        <v>2.9187611480460517E-3</v>
      </c>
      <c r="O427" s="30"/>
      <c r="P427" s="30"/>
      <c r="Q427" s="30"/>
      <c r="R427" s="30">
        <f t="shared" si="77"/>
        <v>151.66666666666697</v>
      </c>
      <c r="S427" s="30"/>
      <c r="T427" s="43">
        <f>SUM($B$2:B427)</f>
        <v>2446973</v>
      </c>
      <c r="U427" s="43">
        <f>SUM($C$2:C427)</f>
        <v>2450295</v>
      </c>
      <c r="V427" s="43">
        <f>SUM($D$2:D427)</f>
        <v>2450346</v>
      </c>
      <c r="W427" s="5"/>
      <c r="X427" s="5"/>
      <c r="Y427" s="5"/>
      <c r="Z427" s="5">
        <f t="shared" si="78"/>
        <v>1.1357213276372002</v>
      </c>
      <c r="AA427" s="5">
        <f t="shared" si="79"/>
        <v>1.0039382999671809</v>
      </c>
      <c r="AB427" s="5">
        <f t="shared" si="80"/>
        <v>1.0029187611480461</v>
      </c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spans="1:41" x14ac:dyDescent="0.25">
      <c r="A428" s="3">
        <f t="shared" si="70"/>
        <v>42794</v>
      </c>
      <c r="B428" s="16">
        <v>4700</v>
      </c>
      <c r="C428" s="16">
        <v>5274</v>
      </c>
      <c r="D428" s="16">
        <v>5207</v>
      </c>
      <c r="E428" s="16"/>
      <c r="F428" s="16">
        <f t="shared" si="69"/>
        <v>5060.333333333333</v>
      </c>
      <c r="G428" s="16"/>
      <c r="H428" s="6">
        <f t="shared" si="74"/>
        <v>289</v>
      </c>
      <c r="I428" s="6">
        <f t="shared" si="75"/>
        <v>290</v>
      </c>
      <c r="J428" s="6">
        <f t="shared" si="76"/>
        <v>291</v>
      </c>
      <c r="K428" s="6"/>
      <c r="L428" s="51">
        <f t="shared" si="71"/>
        <v>6.551802312400816E-2</v>
      </c>
      <c r="M428" s="51">
        <f t="shared" si="72"/>
        <v>5.8186195826645262E-2</v>
      </c>
      <c r="N428" s="51">
        <f t="shared" si="73"/>
        <v>5.9194467046379172E-2</v>
      </c>
      <c r="O428" s="20"/>
      <c r="P428" s="20"/>
      <c r="Q428" s="20"/>
      <c r="R428" s="6">
        <f t="shared" si="77"/>
        <v>290</v>
      </c>
      <c r="S428" s="20"/>
      <c r="T428" s="14">
        <f>SUM($B$2:B428)</f>
        <v>2451673</v>
      </c>
      <c r="U428" s="14">
        <f>SUM($C$2:C428)</f>
        <v>2455569</v>
      </c>
      <c r="V428" s="14">
        <f>SUM($D$2:D428)</f>
        <v>2455553</v>
      </c>
      <c r="W428" s="5"/>
      <c r="X428" s="5"/>
      <c r="Y428" s="5"/>
      <c r="Z428" s="5">
        <f t="shared" si="78"/>
        <v>1.0655180231240082</v>
      </c>
      <c r="AA428" s="5">
        <f t="shared" si="79"/>
        <v>1.0581861958266452</v>
      </c>
      <c r="AB428" s="5">
        <f t="shared" si="80"/>
        <v>1.0591944670463791</v>
      </c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spans="1:41" x14ac:dyDescent="0.25">
      <c r="A429" s="3">
        <f t="shared" si="70"/>
        <v>42795</v>
      </c>
      <c r="B429" s="16">
        <v>10969</v>
      </c>
      <c r="C429" s="16">
        <v>6492</v>
      </c>
      <c r="D429" s="16">
        <v>6492</v>
      </c>
      <c r="E429" s="16"/>
      <c r="F429" s="16">
        <f t="shared" si="69"/>
        <v>7984.333333333333</v>
      </c>
      <c r="G429" s="16"/>
      <c r="H429" s="6">
        <f t="shared" si="74"/>
        <v>768</v>
      </c>
      <c r="I429" s="6">
        <f t="shared" si="75"/>
        <v>728</v>
      </c>
      <c r="J429" s="6">
        <f t="shared" si="76"/>
        <v>729</v>
      </c>
      <c r="K429" s="6"/>
      <c r="L429" s="51">
        <f t="shared" si="71"/>
        <v>7.5286736594451523E-2</v>
      </c>
      <c r="M429" s="51">
        <f t="shared" si="72"/>
        <v>0.12630117973629423</v>
      </c>
      <c r="N429" s="51">
        <f t="shared" si="73"/>
        <v>0.12649661634565332</v>
      </c>
      <c r="O429" s="20"/>
      <c r="P429" s="20"/>
      <c r="Q429" s="20"/>
      <c r="R429" s="6">
        <f t="shared" si="77"/>
        <v>741.66666666666606</v>
      </c>
      <c r="S429" s="20"/>
      <c r="T429" s="14">
        <f>SUM($B$2:B429)</f>
        <v>2462642</v>
      </c>
      <c r="U429" s="14">
        <f>SUM($C$2:C429)</f>
        <v>2462061</v>
      </c>
      <c r="V429" s="14">
        <f>SUM($D$2:D429)</f>
        <v>2462045</v>
      </c>
      <c r="W429" s="5"/>
      <c r="X429" s="5"/>
      <c r="Y429" s="5"/>
      <c r="Z429" s="5">
        <f t="shared" si="78"/>
        <v>1.0752867365944516</v>
      </c>
      <c r="AA429" s="5">
        <f t="shared" si="79"/>
        <v>1.1263011797362943</v>
      </c>
      <c r="AB429" s="5">
        <f t="shared" si="80"/>
        <v>1.1264966163456533</v>
      </c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spans="1:41" x14ac:dyDescent="0.25">
      <c r="A430" s="3">
        <f t="shared" si="70"/>
        <v>42796</v>
      </c>
      <c r="B430" s="16">
        <v>11312</v>
      </c>
      <c r="C430" s="16">
        <v>10852</v>
      </c>
      <c r="D430" s="16">
        <v>10835</v>
      </c>
      <c r="E430" s="16"/>
      <c r="F430" s="16">
        <f t="shared" si="69"/>
        <v>10999.666666666666</v>
      </c>
      <c r="G430" s="16"/>
      <c r="H430" s="6">
        <f t="shared" si="74"/>
        <v>13</v>
      </c>
      <c r="I430" s="6">
        <f t="shared" si="75"/>
        <v>78</v>
      </c>
      <c r="J430" s="6">
        <f t="shared" si="76"/>
        <v>61</v>
      </c>
      <c r="K430" s="6"/>
      <c r="L430" s="51">
        <f t="shared" si="71"/>
        <v>1.1505442959553942E-3</v>
      </c>
      <c r="M430" s="51">
        <f t="shared" si="72"/>
        <v>7.2396510116948211E-3</v>
      </c>
      <c r="N430" s="51">
        <f t="shared" si="73"/>
        <v>5.6617783552997958E-3</v>
      </c>
      <c r="O430" s="20"/>
      <c r="P430" s="20"/>
      <c r="Q430" s="20"/>
      <c r="R430" s="6">
        <f t="shared" si="77"/>
        <v>50.66666666666606</v>
      </c>
      <c r="S430" s="20"/>
      <c r="T430" s="14">
        <f>SUM($B$2:B430)</f>
        <v>2473954</v>
      </c>
      <c r="U430" s="14">
        <f>SUM($C$2:C430)</f>
        <v>2472913</v>
      </c>
      <c r="V430" s="14">
        <f>SUM($D$2:D430)</f>
        <v>2472880</v>
      </c>
      <c r="W430" s="5"/>
      <c r="X430" s="5"/>
      <c r="Y430" s="5"/>
      <c r="Z430" s="5">
        <f t="shared" si="78"/>
        <v>1.0011505442959554</v>
      </c>
      <c r="AA430" s="5">
        <f t="shared" si="79"/>
        <v>1.0072396510116948</v>
      </c>
      <c r="AB430" s="5">
        <f t="shared" si="80"/>
        <v>1.0056617783552997</v>
      </c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spans="1:41" x14ac:dyDescent="0.25">
      <c r="A431" s="3">
        <f t="shared" si="70"/>
        <v>42797</v>
      </c>
      <c r="B431" s="16">
        <v>10134</v>
      </c>
      <c r="C431" s="16">
        <v>11393</v>
      </c>
      <c r="D431" s="16">
        <v>11410</v>
      </c>
      <c r="E431" s="16"/>
      <c r="F431" s="16">
        <f t="shared" si="69"/>
        <v>10979</v>
      </c>
      <c r="G431" s="16"/>
      <c r="H431" s="6">
        <f t="shared" si="74"/>
        <v>201</v>
      </c>
      <c r="I431" s="6">
        <f t="shared" si="75"/>
        <v>361</v>
      </c>
      <c r="J431" s="6">
        <f t="shared" si="76"/>
        <v>628</v>
      </c>
      <c r="K431" s="6"/>
      <c r="L431" s="51">
        <f t="shared" si="71"/>
        <v>2.023557837511326E-2</v>
      </c>
      <c r="M431" s="51">
        <f t="shared" si="72"/>
        <v>3.2722987672226249E-2</v>
      </c>
      <c r="N431" s="51">
        <f t="shared" si="73"/>
        <v>5.8245223520682621E-2</v>
      </c>
      <c r="O431" s="20"/>
      <c r="P431" s="20"/>
      <c r="Q431" s="20"/>
      <c r="R431" s="6">
        <f t="shared" si="77"/>
        <v>396.66666666666606</v>
      </c>
      <c r="S431" s="20"/>
      <c r="T431" s="14">
        <f>SUM($B$2:B431)</f>
        <v>2484088</v>
      </c>
      <c r="U431" s="14">
        <f>SUM($C$2:C431)</f>
        <v>2484306</v>
      </c>
      <c r="V431" s="14">
        <f>SUM($D$2:D431)</f>
        <v>2484290</v>
      </c>
      <c r="W431" s="5"/>
      <c r="X431" s="5"/>
      <c r="Y431" s="5"/>
      <c r="Z431" s="5">
        <f t="shared" si="78"/>
        <v>1.0202355783751134</v>
      </c>
      <c r="AA431" s="5">
        <f t="shared" si="79"/>
        <v>1.0327229876722261</v>
      </c>
      <c r="AB431" s="5">
        <f t="shared" si="80"/>
        <v>1.0582452235206825</v>
      </c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spans="1:41" x14ac:dyDescent="0.25">
      <c r="A432" s="3">
        <f t="shared" si="70"/>
        <v>42798</v>
      </c>
      <c r="B432" s="16">
        <v>9679</v>
      </c>
      <c r="C432" s="16">
        <v>9581</v>
      </c>
      <c r="D432" s="16">
        <v>9581</v>
      </c>
      <c r="E432" s="16"/>
      <c r="F432" s="16">
        <f t="shared" si="69"/>
        <v>9613.6666666666661</v>
      </c>
      <c r="G432" s="16"/>
      <c r="H432" s="6">
        <f t="shared" si="74"/>
        <v>229</v>
      </c>
      <c r="I432" s="6">
        <f t="shared" si="75"/>
        <v>144</v>
      </c>
      <c r="J432" s="6">
        <f t="shared" si="76"/>
        <v>-106</v>
      </c>
      <c r="K432" s="6"/>
      <c r="L432" s="51">
        <f t="shared" si="71"/>
        <v>2.4232804232804234E-2</v>
      </c>
      <c r="M432" s="51">
        <f t="shared" si="72"/>
        <v>1.5259086574123133E-2</v>
      </c>
      <c r="N432" s="51">
        <f t="shared" si="73"/>
        <v>-1.0942500258077836E-2</v>
      </c>
      <c r="O432" s="20"/>
      <c r="P432" s="20"/>
      <c r="Q432" s="20"/>
      <c r="R432" s="6">
        <f t="shared" si="77"/>
        <v>89</v>
      </c>
      <c r="S432" s="20"/>
      <c r="T432" s="14">
        <f>SUM($B$2:B432)</f>
        <v>2493767</v>
      </c>
      <c r="U432" s="14">
        <f>SUM($C$2:C432)</f>
        <v>2493887</v>
      </c>
      <c r="V432" s="14">
        <f>SUM($D$2:D432)</f>
        <v>2493871</v>
      </c>
      <c r="W432" s="5"/>
      <c r="X432" s="5"/>
      <c r="Y432" s="5"/>
      <c r="Z432" s="5">
        <f t="shared" si="78"/>
        <v>1.0242328042328042</v>
      </c>
      <c r="AA432" s="5">
        <f t="shared" si="79"/>
        <v>1.0152590865741231</v>
      </c>
      <c r="AB432" s="5">
        <f t="shared" si="80"/>
        <v>0.98905749974192214</v>
      </c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spans="1:41" x14ac:dyDescent="0.25">
      <c r="A433" s="28">
        <f t="shared" si="70"/>
        <v>42799</v>
      </c>
      <c r="B433" s="29">
        <v>8289</v>
      </c>
      <c r="C433" s="29">
        <v>8264</v>
      </c>
      <c r="D433" s="29">
        <v>8235</v>
      </c>
      <c r="E433" s="29"/>
      <c r="F433" s="29">
        <f t="shared" si="69"/>
        <v>8262.6666666666661</v>
      </c>
      <c r="G433" s="29"/>
      <c r="H433" s="30">
        <f t="shared" si="74"/>
        <v>620</v>
      </c>
      <c r="I433" s="30">
        <f t="shared" si="75"/>
        <v>593</v>
      </c>
      <c r="J433" s="30">
        <f t="shared" si="76"/>
        <v>564</v>
      </c>
      <c r="K433" s="30"/>
      <c r="L433" s="52">
        <f t="shared" si="71"/>
        <v>8.0844960229495375E-2</v>
      </c>
      <c r="M433" s="52">
        <f t="shared" si="72"/>
        <v>7.7304132446877852E-2</v>
      </c>
      <c r="N433" s="52">
        <f t="shared" si="73"/>
        <v>7.352366053969496E-2</v>
      </c>
      <c r="O433" s="30"/>
      <c r="P433" s="30"/>
      <c r="Q433" s="30"/>
      <c r="R433" s="30">
        <f t="shared" si="77"/>
        <v>592.33333333333303</v>
      </c>
      <c r="S433" s="30"/>
      <c r="T433" s="43">
        <f>SUM($B$2:B433)</f>
        <v>2502056</v>
      </c>
      <c r="U433" s="43">
        <f>SUM($C$2:C433)</f>
        <v>2502151</v>
      </c>
      <c r="V433" s="43">
        <f>SUM($D$2:D433)</f>
        <v>2502106</v>
      </c>
      <c r="W433" s="5"/>
      <c r="X433" s="5"/>
      <c r="Y433" s="5"/>
      <c r="Z433" s="5">
        <f t="shared" si="78"/>
        <v>1.0808449602294954</v>
      </c>
      <c r="AA433" s="5">
        <f t="shared" si="79"/>
        <v>1.0773041324468779</v>
      </c>
      <c r="AB433" s="5">
        <f t="shared" si="80"/>
        <v>1.0735236605396949</v>
      </c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spans="1:41" x14ac:dyDescent="0.25">
      <c r="A434" s="28">
        <f t="shared" si="70"/>
        <v>42800</v>
      </c>
      <c r="B434" s="29">
        <v>3364</v>
      </c>
      <c r="C434" s="29">
        <v>6504</v>
      </c>
      <c r="D434" s="29">
        <v>6533</v>
      </c>
      <c r="E434" s="29"/>
      <c r="F434" s="29">
        <f t="shared" si="69"/>
        <v>5467</v>
      </c>
      <c r="G434" s="29"/>
      <c r="H434" s="30">
        <f t="shared" si="74"/>
        <v>-92</v>
      </c>
      <c r="I434" s="30">
        <f t="shared" si="75"/>
        <v>386</v>
      </c>
      <c r="J434" s="30">
        <f t="shared" si="76"/>
        <v>348</v>
      </c>
      <c r="K434" s="30"/>
      <c r="L434" s="52">
        <f t="shared" si="71"/>
        <v>-2.6620370370370371E-2</v>
      </c>
      <c r="M434" s="52">
        <f t="shared" si="72"/>
        <v>6.3092513893429222E-2</v>
      </c>
      <c r="N434" s="52">
        <f t="shared" si="73"/>
        <v>5.6265157639450281E-2</v>
      </c>
      <c r="O434" s="30"/>
      <c r="P434" s="30"/>
      <c r="Q434" s="30"/>
      <c r="R434" s="30">
        <f t="shared" si="77"/>
        <v>214</v>
      </c>
      <c r="S434" s="30"/>
      <c r="T434" s="43">
        <f>SUM($B$2:B434)</f>
        <v>2505420</v>
      </c>
      <c r="U434" s="43">
        <f>SUM($C$2:C434)</f>
        <v>2508655</v>
      </c>
      <c r="V434" s="43">
        <f>SUM($D$2:D434)</f>
        <v>2508639</v>
      </c>
      <c r="W434" s="5"/>
      <c r="X434" s="5"/>
      <c r="Y434" s="5"/>
      <c r="Z434" s="5">
        <f t="shared" si="78"/>
        <v>0.97337962962962965</v>
      </c>
      <c r="AA434" s="5">
        <f t="shared" si="79"/>
        <v>1.0630925138934293</v>
      </c>
      <c r="AB434" s="5">
        <f t="shared" si="80"/>
        <v>1.0562651576394504</v>
      </c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spans="1:41" x14ac:dyDescent="0.25">
      <c r="A435" s="3">
        <f t="shared" si="70"/>
        <v>42801</v>
      </c>
      <c r="B435" s="16">
        <v>4858</v>
      </c>
      <c r="C435" s="16">
        <v>5129</v>
      </c>
      <c r="D435" s="16">
        <v>5113</v>
      </c>
      <c r="E435" s="16"/>
      <c r="F435" s="16">
        <f t="shared" si="69"/>
        <v>5033.333333333333</v>
      </c>
      <c r="G435" s="16"/>
      <c r="H435" s="6">
        <f t="shared" si="74"/>
        <v>158</v>
      </c>
      <c r="I435" s="6">
        <f t="shared" si="75"/>
        <v>-145</v>
      </c>
      <c r="J435" s="6">
        <f t="shared" si="76"/>
        <v>-94</v>
      </c>
      <c r="K435" s="6"/>
      <c r="L435" s="51">
        <f t="shared" si="71"/>
        <v>3.3617021276595743E-2</v>
      </c>
      <c r="M435" s="51">
        <f t="shared" si="72"/>
        <v>-2.7493363670838072E-2</v>
      </c>
      <c r="N435" s="51">
        <f t="shared" si="73"/>
        <v>-1.8052621471096601E-2</v>
      </c>
      <c r="O435" s="20"/>
      <c r="P435" s="20"/>
      <c r="Q435" s="20"/>
      <c r="R435" s="6">
        <f t="shared" si="77"/>
        <v>-27</v>
      </c>
      <c r="S435" s="20"/>
      <c r="T435" s="14">
        <f>SUM($B$2:B435)</f>
        <v>2510278</v>
      </c>
      <c r="U435" s="14">
        <f>SUM($C$2:C435)</f>
        <v>2513784</v>
      </c>
      <c r="V435" s="14">
        <f>SUM($D$2:D435)</f>
        <v>2513752</v>
      </c>
      <c r="W435" s="5"/>
      <c r="X435" s="5"/>
      <c r="Y435" s="5"/>
      <c r="Z435" s="5">
        <f t="shared" si="78"/>
        <v>1.0336170212765958</v>
      </c>
      <c r="AA435" s="5">
        <f t="shared" si="79"/>
        <v>0.9725066363291619</v>
      </c>
      <c r="AB435" s="5">
        <f t="shared" si="80"/>
        <v>0.98194737852890335</v>
      </c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spans="1:41" x14ac:dyDescent="0.25">
      <c r="A436" s="3">
        <f t="shared" si="70"/>
        <v>42802</v>
      </c>
      <c r="B436" s="16">
        <v>11527</v>
      </c>
      <c r="C436" s="16">
        <v>6834</v>
      </c>
      <c r="D436" s="16">
        <v>6841</v>
      </c>
      <c r="E436" s="16"/>
      <c r="F436" s="16">
        <f t="shared" si="69"/>
        <v>8400.6666666666661</v>
      </c>
      <c r="G436" s="16"/>
      <c r="H436" s="6">
        <f t="shared" si="74"/>
        <v>558</v>
      </c>
      <c r="I436" s="6">
        <f t="shared" si="75"/>
        <v>342</v>
      </c>
      <c r="J436" s="6">
        <f t="shared" si="76"/>
        <v>349</v>
      </c>
      <c r="K436" s="6"/>
      <c r="L436" s="51">
        <f t="shared" si="71"/>
        <v>5.0870635427112773E-2</v>
      </c>
      <c r="M436" s="51">
        <f t="shared" si="72"/>
        <v>5.2680221811460259E-2</v>
      </c>
      <c r="N436" s="51">
        <f t="shared" si="73"/>
        <v>5.3758471965495998E-2</v>
      </c>
      <c r="O436" s="20"/>
      <c r="P436" s="20"/>
      <c r="Q436" s="20"/>
      <c r="R436" s="6">
        <f t="shared" si="77"/>
        <v>416.33333333333303</v>
      </c>
      <c r="S436" s="20"/>
      <c r="T436" s="14">
        <f>SUM($B$2:B436)</f>
        <v>2521805</v>
      </c>
      <c r="U436" s="14">
        <f>SUM($C$2:C436)</f>
        <v>2520618</v>
      </c>
      <c r="V436" s="14">
        <f>SUM($D$2:D436)</f>
        <v>2520593</v>
      </c>
      <c r="W436" s="5"/>
      <c r="X436" s="5"/>
      <c r="Y436" s="5"/>
      <c r="Z436" s="5">
        <f t="shared" si="78"/>
        <v>1.0508706354271127</v>
      </c>
      <c r="AA436" s="5">
        <f t="shared" si="79"/>
        <v>1.0526802218114601</v>
      </c>
      <c r="AB436" s="5">
        <f t="shared" si="80"/>
        <v>1.053758471965496</v>
      </c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spans="1:41" x14ac:dyDescent="0.25">
      <c r="A437" s="3">
        <f t="shared" si="70"/>
        <v>42803</v>
      </c>
      <c r="B437" s="16">
        <v>14008</v>
      </c>
      <c r="C437" s="16">
        <v>21163</v>
      </c>
      <c r="D437" s="16">
        <v>12246</v>
      </c>
      <c r="E437" s="16"/>
      <c r="F437" s="16">
        <f t="shared" si="69"/>
        <v>15805.666666666666</v>
      </c>
      <c r="G437" s="16"/>
      <c r="H437" s="6">
        <f t="shared" si="74"/>
        <v>2696</v>
      </c>
      <c r="I437" s="6">
        <f t="shared" si="75"/>
        <v>10311</v>
      </c>
      <c r="J437" s="6">
        <f t="shared" si="76"/>
        <v>1411</v>
      </c>
      <c r="K437" s="6"/>
      <c r="L437" s="51">
        <f t="shared" si="71"/>
        <v>0.23833097595473834</v>
      </c>
      <c r="M437" s="51">
        <f t="shared" si="72"/>
        <v>0.95014743826022852</v>
      </c>
      <c r="N437" s="51">
        <f t="shared" si="73"/>
        <v>0.13022611905860637</v>
      </c>
      <c r="O437" s="20"/>
      <c r="P437" s="20"/>
      <c r="Q437" s="20"/>
      <c r="R437" s="6">
        <f t="shared" si="77"/>
        <v>4806</v>
      </c>
      <c r="S437" s="20"/>
      <c r="T437" s="14">
        <f>SUM($B$2:B437)</f>
        <v>2535813</v>
      </c>
      <c r="U437" s="14">
        <f>SUM($C$2:C437)</f>
        <v>2541781</v>
      </c>
      <c r="V437" s="14">
        <f>SUM($D$2:D437)</f>
        <v>2532839</v>
      </c>
      <c r="W437" s="5"/>
      <c r="X437" s="5"/>
      <c r="Y437" s="5"/>
      <c r="Z437" s="5">
        <f t="shared" si="78"/>
        <v>1.2383309759547383</v>
      </c>
      <c r="AA437" s="5">
        <f t="shared" si="79"/>
        <v>1.9501474382602286</v>
      </c>
      <c r="AB437" s="5">
        <f t="shared" si="80"/>
        <v>1.1302261190586063</v>
      </c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spans="1:41" x14ac:dyDescent="0.25">
      <c r="A438" s="3">
        <f t="shared" si="70"/>
        <v>42804</v>
      </c>
      <c r="B438" s="16">
        <v>13140</v>
      </c>
      <c r="C438" s="16">
        <v>4745</v>
      </c>
      <c r="D438" s="16">
        <v>13655</v>
      </c>
      <c r="E438" s="16"/>
      <c r="F438" s="16">
        <f t="shared" si="69"/>
        <v>10513.333333333334</v>
      </c>
      <c r="G438" s="16"/>
      <c r="H438" s="6">
        <f t="shared" si="74"/>
        <v>3006</v>
      </c>
      <c r="I438" s="6">
        <f t="shared" si="75"/>
        <v>-6648</v>
      </c>
      <c r="J438" s="6">
        <f t="shared" si="76"/>
        <v>2245</v>
      </c>
      <c r="K438" s="6"/>
      <c r="L438" s="51">
        <f t="shared" si="71"/>
        <v>0.2966252220248668</v>
      </c>
      <c r="M438" s="51">
        <f t="shared" si="72"/>
        <v>-0.58351619415430522</v>
      </c>
      <c r="N438" s="51">
        <f t="shared" si="73"/>
        <v>0.19675723049956179</v>
      </c>
      <c r="O438" s="20"/>
      <c r="P438" s="20"/>
      <c r="Q438" s="20"/>
      <c r="R438" s="6">
        <f t="shared" si="77"/>
        <v>-465.66666666666606</v>
      </c>
      <c r="S438" s="20"/>
      <c r="T438" s="14">
        <f>SUM($B$2:B438)</f>
        <v>2548953</v>
      </c>
      <c r="U438" s="14">
        <f>SUM($C$2:C438)</f>
        <v>2546526</v>
      </c>
      <c r="V438" s="14">
        <f>SUM($D$2:D438)</f>
        <v>2546494</v>
      </c>
      <c r="W438" s="5"/>
      <c r="X438" s="5"/>
      <c r="Y438" s="5"/>
      <c r="Z438" s="5">
        <f t="shared" si="78"/>
        <v>1.2966252220248669</v>
      </c>
      <c r="AA438" s="5">
        <f t="shared" si="79"/>
        <v>0.41648380584569472</v>
      </c>
      <c r="AB438" s="5">
        <f t="shared" si="80"/>
        <v>1.1967572304995617</v>
      </c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spans="1:41" x14ac:dyDescent="0.25">
      <c r="A439" s="3">
        <f t="shared" si="70"/>
        <v>42805</v>
      </c>
      <c r="B439" s="16">
        <v>12536</v>
      </c>
      <c r="C439" s="16">
        <v>12770</v>
      </c>
      <c r="D439" s="16">
        <v>12786</v>
      </c>
      <c r="E439" s="16"/>
      <c r="F439" s="16">
        <f t="shared" si="69"/>
        <v>12697.333333333334</v>
      </c>
      <c r="G439" s="16"/>
      <c r="H439" s="6">
        <f t="shared" si="74"/>
        <v>2857</v>
      </c>
      <c r="I439" s="6">
        <f t="shared" si="75"/>
        <v>3189</v>
      </c>
      <c r="J439" s="6">
        <f t="shared" si="76"/>
        <v>3205</v>
      </c>
      <c r="K439" s="6"/>
      <c r="L439" s="51">
        <f t="shared" si="71"/>
        <v>0.29517512139683849</v>
      </c>
      <c r="M439" s="51">
        <f t="shared" si="72"/>
        <v>0.33284625821939257</v>
      </c>
      <c r="N439" s="51">
        <f t="shared" si="73"/>
        <v>0.33451623003861808</v>
      </c>
      <c r="O439" s="20"/>
      <c r="P439" s="20"/>
      <c r="Q439" s="20"/>
      <c r="R439" s="6">
        <f t="shared" si="77"/>
        <v>3083.6666666666679</v>
      </c>
      <c r="S439" s="20"/>
      <c r="T439" s="14">
        <f>SUM($B$2:B439)</f>
        <v>2561489</v>
      </c>
      <c r="U439" s="14">
        <f>SUM($C$2:C439)</f>
        <v>2559296</v>
      </c>
      <c r="V439" s="14">
        <f>SUM($D$2:D439)</f>
        <v>2559280</v>
      </c>
      <c r="W439" s="5"/>
      <c r="X439" s="5"/>
      <c r="Y439" s="5"/>
      <c r="Z439" s="5">
        <f t="shared" si="78"/>
        <v>1.2951751213968385</v>
      </c>
      <c r="AA439" s="5">
        <f t="shared" si="79"/>
        <v>1.3328462582193925</v>
      </c>
      <c r="AB439" s="5">
        <f t="shared" si="80"/>
        <v>1.3345162300386182</v>
      </c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spans="1:41" x14ac:dyDescent="0.25">
      <c r="A440" s="28">
        <f t="shared" si="70"/>
        <v>42806</v>
      </c>
      <c r="B440" s="29">
        <v>10483</v>
      </c>
      <c r="C440" s="29">
        <v>10568</v>
      </c>
      <c r="D440" s="29">
        <v>10554</v>
      </c>
      <c r="E440" s="29"/>
      <c r="F440" s="29">
        <f t="shared" si="69"/>
        <v>10535</v>
      </c>
      <c r="G440" s="29"/>
      <c r="H440" s="30">
        <f t="shared" si="74"/>
        <v>2194</v>
      </c>
      <c r="I440" s="30">
        <f t="shared" si="75"/>
        <v>2304</v>
      </c>
      <c r="J440" s="30">
        <f t="shared" si="76"/>
        <v>2319</v>
      </c>
      <c r="K440" s="30"/>
      <c r="L440" s="52">
        <f t="shared" si="71"/>
        <v>0.26468814090963927</v>
      </c>
      <c r="M440" s="52">
        <f t="shared" si="72"/>
        <v>0.27879961277831561</v>
      </c>
      <c r="N440" s="52">
        <f t="shared" si="73"/>
        <v>0.28160291438979962</v>
      </c>
      <c r="O440" s="30"/>
      <c r="P440" s="30"/>
      <c r="Q440" s="30"/>
      <c r="R440" s="30">
        <f t="shared" si="77"/>
        <v>2272.3333333333339</v>
      </c>
      <c r="S440" s="30"/>
      <c r="T440" s="43">
        <f>SUM($B$2:B440)</f>
        <v>2571972</v>
      </c>
      <c r="U440" s="43">
        <f>SUM($C$2:C440)</f>
        <v>2569864</v>
      </c>
      <c r="V440" s="43">
        <f>SUM($D$2:D440)</f>
        <v>2569834</v>
      </c>
      <c r="W440" s="5"/>
      <c r="X440" s="5"/>
      <c r="Y440" s="5"/>
      <c r="Z440" s="5">
        <f t="shared" si="78"/>
        <v>1.2646881409096393</v>
      </c>
      <c r="AA440" s="5">
        <f t="shared" si="79"/>
        <v>1.2787996127783157</v>
      </c>
      <c r="AB440" s="5">
        <f t="shared" si="80"/>
        <v>1.2816029143897996</v>
      </c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spans="1:41" x14ac:dyDescent="0.25">
      <c r="A441" s="28">
        <f t="shared" si="70"/>
        <v>42807</v>
      </c>
      <c r="B441" s="29">
        <v>4866</v>
      </c>
      <c r="C441" s="29">
        <v>8978</v>
      </c>
      <c r="D441" s="29">
        <v>8985</v>
      </c>
      <c r="E441" s="29"/>
      <c r="F441" s="29">
        <f t="shared" si="69"/>
        <v>7609.666666666667</v>
      </c>
      <c r="G441" s="29"/>
      <c r="H441" s="30">
        <f t="shared" si="74"/>
        <v>1502</v>
      </c>
      <c r="I441" s="30">
        <f t="shared" si="75"/>
        <v>2474</v>
      </c>
      <c r="J441" s="30">
        <f t="shared" si="76"/>
        <v>2452</v>
      </c>
      <c r="K441" s="30"/>
      <c r="L441" s="52">
        <f t="shared" si="71"/>
        <v>0.4464922711058264</v>
      </c>
      <c r="M441" s="52">
        <f t="shared" si="72"/>
        <v>0.38038130381303814</v>
      </c>
      <c r="N441" s="52">
        <f t="shared" si="73"/>
        <v>0.3753252716975356</v>
      </c>
      <c r="O441" s="30"/>
      <c r="P441" s="30"/>
      <c r="Q441" s="30"/>
      <c r="R441" s="30">
        <f t="shared" si="77"/>
        <v>2142.666666666667</v>
      </c>
      <c r="S441" s="30"/>
      <c r="T441" s="43">
        <f>SUM($B$2:B441)</f>
        <v>2576838</v>
      </c>
      <c r="U441" s="43">
        <f>SUM($C$2:C441)</f>
        <v>2578842</v>
      </c>
      <c r="V441" s="43">
        <f>SUM($D$2:D441)</f>
        <v>2578819</v>
      </c>
      <c r="W441" s="5"/>
      <c r="X441" s="5"/>
      <c r="Y441" s="5"/>
      <c r="Z441" s="5">
        <f t="shared" si="78"/>
        <v>1.4464922711058263</v>
      </c>
      <c r="AA441" s="5">
        <f t="shared" si="79"/>
        <v>1.3803813038130381</v>
      </c>
      <c r="AB441" s="5">
        <f t="shared" si="80"/>
        <v>1.3753252716975355</v>
      </c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spans="1:41" x14ac:dyDescent="0.25">
      <c r="A442" s="3">
        <f t="shared" si="70"/>
        <v>42808</v>
      </c>
      <c r="B442" s="16">
        <v>6815</v>
      </c>
      <c r="C442" s="16">
        <v>6543</v>
      </c>
      <c r="D442" s="16">
        <v>6550</v>
      </c>
      <c r="E442" s="16"/>
      <c r="F442" s="16">
        <f t="shared" si="69"/>
        <v>6636</v>
      </c>
      <c r="G442" s="16"/>
      <c r="H442" s="6">
        <f t="shared" si="74"/>
        <v>1957</v>
      </c>
      <c r="I442" s="6">
        <f t="shared" si="75"/>
        <v>1414</v>
      </c>
      <c r="J442" s="6">
        <f t="shared" si="76"/>
        <v>1437</v>
      </c>
      <c r="K442" s="6"/>
      <c r="L442" s="51">
        <f t="shared" si="71"/>
        <v>0.40284067517496913</v>
      </c>
      <c r="M442" s="51">
        <f t="shared" si="72"/>
        <v>0.27568726847338665</v>
      </c>
      <c r="N442" s="51">
        <f t="shared" si="73"/>
        <v>0.28104830823391358</v>
      </c>
      <c r="O442" s="20"/>
      <c r="P442" s="20"/>
      <c r="Q442" s="20"/>
      <c r="R442" s="6">
        <f t="shared" si="77"/>
        <v>1602.666666666667</v>
      </c>
      <c r="S442" s="20"/>
      <c r="T442" s="14">
        <f>SUM($B$2:B442)</f>
        <v>2583653</v>
      </c>
      <c r="U442" s="14">
        <f>SUM($C$2:C442)</f>
        <v>2585385</v>
      </c>
      <c r="V442" s="14">
        <f>SUM($D$2:D442)</f>
        <v>2585369</v>
      </c>
      <c r="W442" s="5"/>
      <c r="X442" s="5"/>
      <c r="Y442" s="5"/>
      <c r="Z442" s="5">
        <f t="shared" si="78"/>
        <v>1.4028406751749691</v>
      </c>
      <c r="AA442" s="5">
        <f t="shared" si="79"/>
        <v>1.2756872684733866</v>
      </c>
      <c r="AB442" s="5">
        <f t="shared" si="80"/>
        <v>1.2810483082339135</v>
      </c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spans="1:41" x14ac:dyDescent="0.25">
      <c r="A443" s="3">
        <f t="shared" si="70"/>
        <v>42809</v>
      </c>
      <c r="B443" s="16">
        <v>15813</v>
      </c>
      <c r="C443" s="16">
        <v>17679</v>
      </c>
      <c r="D443" s="16">
        <v>9290</v>
      </c>
      <c r="E443" s="16"/>
      <c r="F443" s="16">
        <f t="shared" si="69"/>
        <v>14260.666666666666</v>
      </c>
      <c r="G443" s="16"/>
      <c r="H443" s="6">
        <f t="shared" si="74"/>
        <v>4286</v>
      </c>
      <c r="I443" s="6">
        <f t="shared" si="75"/>
        <v>10845</v>
      </c>
      <c r="J443" s="6">
        <f t="shared" si="76"/>
        <v>2449</v>
      </c>
      <c r="K443" s="6"/>
      <c r="L443" s="51">
        <f t="shared" si="71"/>
        <v>0.37182267719267809</v>
      </c>
      <c r="M443" s="51">
        <f t="shared" si="72"/>
        <v>1.586918349429324</v>
      </c>
      <c r="N443" s="51">
        <f t="shared" si="73"/>
        <v>0.35798859815816403</v>
      </c>
      <c r="O443" s="20"/>
      <c r="P443" s="20"/>
      <c r="Q443" s="20"/>
      <c r="R443" s="6">
        <f t="shared" si="77"/>
        <v>5860</v>
      </c>
      <c r="S443" s="20"/>
      <c r="T443" s="14">
        <f>SUM($B$2:B443)</f>
        <v>2599466</v>
      </c>
      <c r="U443" s="14">
        <f>SUM($C$2:C443)</f>
        <v>2603064</v>
      </c>
      <c r="V443" s="14">
        <f>SUM($D$2:D443)</f>
        <v>2594659</v>
      </c>
      <c r="W443" s="5"/>
      <c r="X443" s="5"/>
      <c r="Y443" s="5"/>
      <c r="Z443" s="5">
        <f t="shared" si="78"/>
        <v>1.371822677192678</v>
      </c>
      <c r="AA443" s="5">
        <f t="shared" si="79"/>
        <v>2.586918349429324</v>
      </c>
      <c r="AB443" s="5">
        <f t="shared" si="80"/>
        <v>1.3579885981581641</v>
      </c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spans="1:41" x14ac:dyDescent="0.25">
      <c r="A444" s="3">
        <f t="shared" si="70"/>
        <v>42810</v>
      </c>
      <c r="B444" s="16">
        <v>18381</v>
      </c>
      <c r="C444" s="16">
        <v>7705</v>
      </c>
      <c r="D444" s="16">
        <v>16094</v>
      </c>
      <c r="E444" s="16"/>
      <c r="F444" s="16">
        <f t="shared" si="69"/>
        <v>14060</v>
      </c>
      <c r="G444" s="16"/>
      <c r="H444" s="6">
        <f t="shared" si="74"/>
        <v>4373</v>
      </c>
      <c r="I444" s="6">
        <f t="shared" si="75"/>
        <v>-13458</v>
      </c>
      <c r="J444" s="6">
        <f t="shared" si="76"/>
        <v>3848</v>
      </c>
      <c r="K444" s="6"/>
      <c r="L444" s="51">
        <f t="shared" si="71"/>
        <v>0.31217875499714448</v>
      </c>
      <c r="M444" s="51">
        <f t="shared" si="72"/>
        <v>-0.63592118319708923</v>
      </c>
      <c r="N444" s="51">
        <f t="shared" si="73"/>
        <v>0.31422505307855625</v>
      </c>
      <c r="O444" s="20"/>
      <c r="P444" s="20"/>
      <c r="Q444" s="20"/>
      <c r="R444" s="6">
        <f t="shared" si="77"/>
        <v>-1745.6666666666661</v>
      </c>
      <c r="S444" s="20"/>
      <c r="T444" s="14">
        <f>SUM($B$2:B444)</f>
        <v>2617847</v>
      </c>
      <c r="U444" s="14">
        <f>SUM($C$2:C444)</f>
        <v>2610769</v>
      </c>
      <c r="V444" s="14">
        <f>SUM($D$2:D444)</f>
        <v>2610753</v>
      </c>
      <c r="W444" s="5"/>
      <c r="X444" s="5"/>
      <c r="Y444" s="5"/>
      <c r="Z444" s="5">
        <f t="shared" si="78"/>
        <v>1.3121787549971444</v>
      </c>
      <c r="AA444" s="5">
        <f t="shared" si="79"/>
        <v>0.36407881680291077</v>
      </c>
      <c r="AB444" s="5">
        <f t="shared" si="80"/>
        <v>1.3142250530785562</v>
      </c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spans="1:41" x14ac:dyDescent="0.25">
      <c r="A445" s="3">
        <f t="shared" si="70"/>
        <v>42811</v>
      </c>
      <c r="B445" s="16">
        <v>16752</v>
      </c>
      <c r="C445" s="16">
        <v>28489</v>
      </c>
      <c r="D445" s="16">
        <v>17860</v>
      </c>
      <c r="E445" s="16"/>
      <c r="F445" s="16">
        <f t="shared" si="69"/>
        <v>21033.666666666668</v>
      </c>
      <c r="G445" s="16"/>
      <c r="H445" s="6">
        <f t="shared" si="74"/>
        <v>3612</v>
      </c>
      <c r="I445" s="6">
        <f t="shared" si="75"/>
        <v>23744</v>
      </c>
      <c r="J445" s="6">
        <f t="shared" si="76"/>
        <v>4205</v>
      </c>
      <c r="K445" s="6"/>
      <c r="L445" s="51">
        <f t="shared" si="71"/>
        <v>0.27488584474885847</v>
      </c>
      <c r="M445" s="51">
        <f t="shared" si="72"/>
        <v>5.0040042149631194</v>
      </c>
      <c r="N445" s="51">
        <f t="shared" si="73"/>
        <v>0.30794580739655802</v>
      </c>
      <c r="O445" s="20"/>
      <c r="P445" s="20"/>
      <c r="Q445" s="20"/>
      <c r="R445" s="6">
        <f t="shared" si="77"/>
        <v>10520.333333333334</v>
      </c>
      <c r="S445" s="20"/>
      <c r="T445" s="14">
        <f>SUM($B$2:B445)</f>
        <v>2634599</v>
      </c>
      <c r="U445" s="14">
        <f>SUM($C$2:C445)</f>
        <v>2639258</v>
      </c>
      <c r="V445" s="14">
        <f>SUM($D$2:D445)</f>
        <v>2628613</v>
      </c>
      <c r="W445" s="5"/>
      <c r="X445" s="5"/>
      <c r="Y445" s="5"/>
      <c r="Z445" s="5">
        <f t="shared" si="78"/>
        <v>1.2748858447488585</v>
      </c>
      <c r="AA445" s="5">
        <f t="shared" si="79"/>
        <v>6.0040042149631194</v>
      </c>
      <c r="AB445" s="5">
        <f t="shared" si="80"/>
        <v>1.307945807396558</v>
      </c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spans="1:41" x14ac:dyDescent="0.25">
      <c r="A446" s="3">
        <f t="shared" si="70"/>
        <v>42812</v>
      </c>
      <c r="B446" s="16">
        <v>15728</v>
      </c>
      <c r="C446" s="16">
        <v>15476</v>
      </c>
      <c r="D446" s="16">
        <v>16557</v>
      </c>
      <c r="E446" s="16"/>
      <c r="F446" s="16">
        <f t="shared" si="69"/>
        <v>15920.333333333334</v>
      </c>
      <c r="G446" s="16"/>
      <c r="H446" s="6">
        <f t="shared" si="74"/>
        <v>3192</v>
      </c>
      <c r="I446" s="6">
        <f t="shared" si="75"/>
        <v>2706</v>
      </c>
      <c r="J446" s="6">
        <f t="shared" si="76"/>
        <v>3771</v>
      </c>
      <c r="K446" s="6"/>
      <c r="L446" s="51">
        <f t="shared" si="71"/>
        <v>0.25462667517549459</v>
      </c>
      <c r="M446" s="51">
        <f t="shared" si="72"/>
        <v>0.21190289741581833</v>
      </c>
      <c r="N446" s="51">
        <f t="shared" si="73"/>
        <v>0.29493195682778039</v>
      </c>
      <c r="O446" s="20"/>
      <c r="P446" s="20"/>
      <c r="Q446" s="20"/>
      <c r="R446" s="6">
        <f t="shared" si="77"/>
        <v>3223</v>
      </c>
      <c r="S446" s="20"/>
      <c r="T446" s="14">
        <f>SUM($B$2:B446)</f>
        <v>2650327</v>
      </c>
      <c r="U446" s="14">
        <f>SUM($C$2:C446)</f>
        <v>2654734</v>
      </c>
      <c r="V446" s="14">
        <f>SUM($D$2:D446)</f>
        <v>2645170</v>
      </c>
      <c r="W446" s="5"/>
      <c r="X446" s="5"/>
      <c r="Y446" s="5"/>
      <c r="Z446" s="5">
        <f t="shared" si="78"/>
        <v>1.2546266751754946</v>
      </c>
      <c r="AA446" s="5">
        <f t="shared" si="79"/>
        <v>1.2119028974158184</v>
      </c>
      <c r="AB446" s="5">
        <f t="shared" si="80"/>
        <v>1.2949319568277804</v>
      </c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spans="1:41" x14ac:dyDescent="0.25">
      <c r="A447" s="28">
        <f t="shared" si="70"/>
        <v>42813</v>
      </c>
      <c r="B447" s="29">
        <v>13226</v>
      </c>
      <c r="C447" s="29">
        <v>14499</v>
      </c>
      <c r="D447" s="29">
        <v>13665</v>
      </c>
      <c r="E447" s="29"/>
      <c r="F447" s="29">
        <f t="shared" si="69"/>
        <v>13796.666666666666</v>
      </c>
      <c r="G447" s="29"/>
      <c r="H447" s="30">
        <f t="shared" si="74"/>
        <v>2743</v>
      </c>
      <c r="I447" s="30">
        <f t="shared" si="75"/>
        <v>3931</v>
      </c>
      <c r="J447" s="30">
        <f t="shared" si="76"/>
        <v>3111</v>
      </c>
      <c r="K447" s="30"/>
      <c r="L447" s="52">
        <f t="shared" si="71"/>
        <v>0.26166173805208431</v>
      </c>
      <c r="M447" s="52">
        <f t="shared" si="72"/>
        <v>0.37197199091597277</v>
      </c>
      <c r="N447" s="52">
        <f t="shared" si="73"/>
        <v>0.29476975554292212</v>
      </c>
      <c r="O447" s="30"/>
      <c r="P447" s="30"/>
      <c r="Q447" s="30"/>
      <c r="R447" s="30">
        <f t="shared" si="77"/>
        <v>3261.6666666666661</v>
      </c>
      <c r="S447" s="30"/>
      <c r="T447" s="43">
        <f>SUM($B$2:B447)</f>
        <v>2663553</v>
      </c>
      <c r="U447" s="43">
        <f>SUM($C$2:C447)</f>
        <v>2669233</v>
      </c>
      <c r="V447" s="43">
        <f>SUM($D$2:D447)</f>
        <v>2658835</v>
      </c>
      <c r="W447" s="5"/>
      <c r="X447" s="5"/>
      <c r="Y447" s="5"/>
      <c r="Z447" s="5">
        <f t="shared" si="78"/>
        <v>1.2616617380520843</v>
      </c>
      <c r="AA447" s="5">
        <f t="shared" si="79"/>
        <v>1.3719719909159727</v>
      </c>
      <c r="AB447" s="5">
        <f t="shared" si="80"/>
        <v>1.2947697555429221</v>
      </c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spans="1:41" x14ac:dyDescent="0.25">
      <c r="A448" s="28">
        <f t="shared" si="70"/>
        <v>42814</v>
      </c>
      <c r="B448" s="29">
        <v>5964</v>
      </c>
      <c r="C448" s="29">
        <v>768</v>
      </c>
      <c r="D448" s="29">
        <v>11149</v>
      </c>
      <c r="E448" s="29"/>
      <c r="F448" s="29">
        <f t="shared" si="69"/>
        <v>5960.333333333333</v>
      </c>
      <c r="G448" s="29"/>
      <c r="H448" s="30">
        <f t="shared" si="74"/>
        <v>1098</v>
      </c>
      <c r="I448" s="30">
        <f t="shared" si="75"/>
        <v>-8210</v>
      </c>
      <c r="J448" s="30">
        <f t="shared" si="76"/>
        <v>2164</v>
      </c>
      <c r="K448" s="30"/>
      <c r="L448" s="52">
        <f t="shared" si="71"/>
        <v>0.22564734895191121</v>
      </c>
      <c r="M448" s="52">
        <f t="shared" si="72"/>
        <v>-0.91445756293161062</v>
      </c>
      <c r="N448" s="52">
        <f t="shared" si="73"/>
        <v>0.24084585420144686</v>
      </c>
      <c r="O448" s="30"/>
      <c r="P448" s="30"/>
      <c r="Q448" s="30"/>
      <c r="R448" s="30">
        <f t="shared" si="77"/>
        <v>-1649.3333333333339</v>
      </c>
      <c r="S448" s="30"/>
      <c r="T448" s="43">
        <f>SUM($B$2:B448)</f>
        <v>2669517</v>
      </c>
      <c r="U448" s="43">
        <f>SUM($C$2:C448)</f>
        <v>2670001</v>
      </c>
      <c r="V448" s="43">
        <f>SUM($D$2:D448)</f>
        <v>2669984</v>
      </c>
      <c r="W448" s="5"/>
      <c r="X448" s="5"/>
      <c r="Y448" s="5"/>
      <c r="Z448" s="5">
        <f t="shared" si="78"/>
        <v>1.2256473489519113</v>
      </c>
      <c r="AA448" s="5">
        <f t="shared" si="79"/>
        <v>8.554243706838939E-2</v>
      </c>
      <c r="AB448" s="5">
        <f t="shared" si="80"/>
        <v>1.2408458542014469</v>
      </c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spans="1:41" x14ac:dyDescent="0.25">
      <c r="A449" s="3">
        <f t="shared" si="70"/>
        <v>42815</v>
      </c>
      <c r="B449" s="16">
        <v>8935</v>
      </c>
      <c r="C449" s="16">
        <v>8261</v>
      </c>
      <c r="D449" s="16">
        <v>8262</v>
      </c>
      <c r="E449" s="16"/>
      <c r="F449" s="16">
        <f t="shared" si="69"/>
        <v>8486</v>
      </c>
      <c r="G449" s="16"/>
      <c r="H449" s="6">
        <f t="shared" si="74"/>
        <v>2120</v>
      </c>
      <c r="I449" s="6">
        <f t="shared" si="75"/>
        <v>1718</v>
      </c>
      <c r="J449" s="6">
        <f t="shared" si="76"/>
        <v>1712</v>
      </c>
      <c r="K449" s="6"/>
      <c r="L449" s="51">
        <f t="shared" si="71"/>
        <v>0.31107850330154074</v>
      </c>
      <c r="M449" s="51">
        <f t="shared" si="72"/>
        <v>0.26257068622955831</v>
      </c>
      <c r="N449" s="51">
        <f t="shared" si="73"/>
        <v>0.26137404580152673</v>
      </c>
      <c r="O449" s="20"/>
      <c r="P449" s="20"/>
      <c r="Q449" s="20"/>
      <c r="R449" s="6">
        <f t="shared" si="77"/>
        <v>1850</v>
      </c>
      <c r="S449" s="20"/>
      <c r="T449" s="14">
        <f>SUM($B$2:B449)</f>
        <v>2678452</v>
      </c>
      <c r="U449" s="14">
        <f>SUM($C$2:C449)</f>
        <v>2678262</v>
      </c>
      <c r="V449" s="14">
        <f>SUM($D$2:D449)</f>
        <v>2678246</v>
      </c>
      <c r="W449" s="5"/>
      <c r="X449" s="5"/>
      <c r="Y449" s="5"/>
      <c r="Z449" s="5">
        <f t="shared" si="78"/>
        <v>1.3110785033015406</v>
      </c>
      <c r="AA449" s="5">
        <f t="shared" si="79"/>
        <v>1.2625706862295583</v>
      </c>
      <c r="AB449" s="5">
        <f t="shared" si="80"/>
        <v>1.2613740458015268</v>
      </c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spans="1:41" x14ac:dyDescent="0.25">
      <c r="A450" s="3">
        <f t="shared" si="70"/>
        <v>42816</v>
      </c>
      <c r="B450" s="16">
        <v>19526</v>
      </c>
      <c r="C450" s="16">
        <v>20969</v>
      </c>
      <c r="D450" s="16">
        <v>10943</v>
      </c>
      <c r="E450" s="16"/>
      <c r="F450" s="16">
        <f t="shared" ref="F450:F513" si="81">SUM(B450:D450)/3</f>
        <v>17146</v>
      </c>
      <c r="G450" s="16"/>
      <c r="H450" s="6">
        <f t="shared" si="74"/>
        <v>3713</v>
      </c>
      <c r="I450" s="6">
        <f t="shared" si="75"/>
        <v>3290</v>
      </c>
      <c r="J450" s="6">
        <f t="shared" si="76"/>
        <v>1653</v>
      </c>
      <c r="K450" s="6"/>
      <c r="L450" s="51">
        <f t="shared" si="71"/>
        <v>0.23480680452792008</v>
      </c>
      <c r="M450" s="51">
        <f t="shared" si="72"/>
        <v>0.1860964986707393</v>
      </c>
      <c r="N450" s="51">
        <f t="shared" si="73"/>
        <v>0.17793326157158235</v>
      </c>
      <c r="O450" s="20"/>
      <c r="P450" s="20"/>
      <c r="Q450" s="20"/>
      <c r="R450" s="6">
        <f t="shared" si="77"/>
        <v>2885.3333333333339</v>
      </c>
      <c r="S450" s="20"/>
      <c r="T450" s="14">
        <f>SUM($B$2:B450)</f>
        <v>2697978</v>
      </c>
      <c r="U450" s="14">
        <f>SUM($C$2:C450)</f>
        <v>2699231</v>
      </c>
      <c r="V450" s="14">
        <f>SUM($D$2:D450)</f>
        <v>2689189</v>
      </c>
      <c r="W450" s="5"/>
      <c r="X450" s="5"/>
      <c r="Y450" s="5"/>
      <c r="Z450" s="5">
        <f t="shared" si="78"/>
        <v>1.2348068045279201</v>
      </c>
      <c r="AA450" s="5">
        <f t="shared" si="79"/>
        <v>1.1860964986707392</v>
      </c>
      <c r="AB450" s="5">
        <f t="shared" si="80"/>
        <v>1.1779332615715823</v>
      </c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spans="1:41" x14ac:dyDescent="0.25">
      <c r="A451" s="3">
        <f t="shared" ref="A451:A514" si="82">A450+1</f>
        <v>42817</v>
      </c>
      <c r="B451" s="16">
        <v>22664</v>
      </c>
      <c r="C451" s="16">
        <v>23757</v>
      </c>
      <c r="D451" s="16">
        <v>20667</v>
      </c>
      <c r="E451" s="16"/>
      <c r="F451" s="16">
        <f t="shared" si="81"/>
        <v>22362.666666666668</v>
      </c>
      <c r="G451" s="16"/>
      <c r="H451" s="6">
        <f t="shared" si="74"/>
        <v>4283</v>
      </c>
      <c r="I451" s="6">
        <f t="shared" si="75"/>
        <v>16052</v>
      </c>
      <c r="J451" s="6">
        <f t="shared" si="76"/>
        <v>4573</v>
      </c>
      <c r="K451" s="6"/>
      <c r="L451" s="51">
        <f t="shared" si="71"/>
        <v>0.23301234970893858</v>
      </c>
      <c r="M451" s="51">
        <f t="shared" si="72"/>
        <v>2.0833225178455548</v>
      </c>
      <c r="N451" s="51">
        <f t="shared" si="73"/>
        <v>0.28414315894122033</v>
      </c>
      <c r="O451" s="20"/>
      <c r="P451" s="20"/>
      <c r="Q451" s="20"/>
      <c r="R451" s="6">
        <f t="shared" si="77"/>
        <v>8302.6666666666679</v>
      </c>
      <c r="S451" s="20"/>
      <c r="T451" s="14">
        <f>SUM($B$2:B451)</f>
        <v>2720642</v>
      </c>
      <c r="U451" s="14">
        <f>SUM($C$2:C451)</f>
        <v>2722988</v>
      </c>
      <c r="V451" s="14">
        <f>SUM($D$2:D451)</f>
        <v>2709856</v>
      </c>
      <c r="W451" s="5"/>
      <c r="X451" s="5"/>
      <c r="Y451" s="5"/>
      <c r="Z451" s="5">
        <f t="shared" si="78"/>
        <v>1.2330123497089385</v>
      </c>
      <c r="AA451" s="5">
        <f t="shared" si="79"/>
        <v>3.0833225178455548</v>
      </c>
      <c r="AB451" s="5">
        <f t="shared" si="80"/>
        <v>1.2841431589412202</v>
      </c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spans="1:41" x14ac:dyDescent="0.25">
      <c r="A452" s="3">
        <f t="shared" si="82"/>
        <v>42818</v>
      </c>
      <c r="B452" s="16">
        <v>21927</v>
      </c>
      <c r="C452" s="16">
        <v>21620</v>
      </c>
      <c r="D452" s="16">
        <v>22258</v>
      </c>
      <c r="E452" s="16"/>
      <c r="F452" s="16">
        <f t="shared" si="81"/>
        <v>21935</v>
      </c>
      <c r="G452" s="16"/>
      <c r="H452" s="6">
        <f t="shared" si="74"/>
        <v>5175</v>
      </c>
      <c r="I452" s="6">
        <f t="shared" si="75"/>
        <v>-6869</v>
      </c>
      <c r="J452" s="6">
        <f t="shared" si="76"/>
        <v>4398</v>
      </c>
      <c r="K452" s="6"/>
      <c r="L452" s="51">
        <f t="shared" si="71"/>
        <v>0.30891833810888253</v>
      </c>
      <c r="M452" s="51">
        <f t="shared" si="72"/>
        <v>-0.24111060409280774</v>
      </c>
      <c r="N452" s="51">
        <f t="shared" si="73"/>
        <v>0.24624860022396416</v>
      </c>
      <c r="O452" s="20"/>
      <c r="P452" s="20"/>
      <c r="Q452" s="20"/>
      <c r="R452" s="6">
        <f t="shared" si="77"/>
        <v>901.33333333333212</v>
      </c>
      <c r="S452" s="20"/>
      <c r="T452" s="14">
        <f>SUM($B$2:B452)</f>
        <v>2742569</v>
      </c>
      <c r="U452" s="14">
        <f>SUM($C$2:C452)</f>
        <v>2744608</v>
      </c>
      <c r="V452" s="14">
        <f>SUM($D$2:D452)</f>
        <v>2732114</v>
      </c>
      <c r="W452" s="5"/>
      <c r="X452" s="5"/>
      <c r="Y452" s="5"/>
      <c r="Z452" s="5">
        <f t="shared" si="78"/>
        <v>1.3089183381088825</v>
      </c>
      <c r="AA452" s="5">
        <f t="shared" si="79"/>
        <v>0.75888939590719229</v>
      </c>
      <c r="AB452" s="5">
        <f t="shared" si="80"/>
        <v>1.2462486002239641</v>
      </c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spans="1:41" x14ac:dyDescent="0.25">
      <c r="A453" s="3">
        <f t="shared" si="82"/>
        <v>42819</v>
      </c>
      <c r="B453" s="16">
        <v>20033</v>
      </c>
      <c r="C453" s="16">
        <v>20689</v>
      </c>
      <c r="D453" s="16">
        <v>21872</v>
      </c>
      <c r="E453" s="16"/>
      <c r="F453" s="16">
        <f t="shared" si="81"/>
        <v>20864.666666666668</v>
      </c>
      <c r="G453" s="16"/>
      <c r="H453" s="6">
        <f t="shared" si="74"/>
        <v>4305</v>
      </c>
      <c r="I453" s="6">
        <f t="shared" si="75"/>
        <v>5213</v>
      </c>
      <c r="J453" s="6">
        <f t="shared" si="76"/>
        <v>5315</v>
      </c>
      <c r="K453" s="6"/>
      <c r="L453" s="51">
        <f t="shared" si="71"/>
        <v>0.27371566632756866</v>
      </c>
      <c r="M453" s="51">
        <f t="shared" si="72"/>
        <v>0.33684414577410182</v>
      </c>
      <c r="N453" s="51">
        <f t="shared" si="73"/>
        <v>0.32101226067524308</v>
      </c>
      <c r="O453" s="20"/>
      <c r="P453" s="20"/>
      <c r="Q453" s="20"/>
      <c r="R453" s="6">
        <f t="shared" si="77"/>
        <v>4944.3333333333339</v>
      </c>
      <c r="S453" s="20"/>
      <c r="T453" s="14">
        <f>SUM($B$2:B453)</f>
        <v>2762602</v>
      </c>
      <c r="U453" s="14">
        <f>SUM($C$2:C453)</f>
        <v>2765297</v>
      </c>
      <c r="V453" s="14">
        <f>SUM($D$2:D453)</f>
        <v>2753986</v>
      </c>
      <c r="W453" s="5"/>
      <c r="X453" s="5"/>
      <c r="Y453" s="5"/>
      <c r="Z453" s="5">
        <f t="shared" si="78"/>
        <v>1.2737156663275686</v>
      </c>
      <c r="AA453" s="5">
        <f t="shared" si="79"/>
        <v>1.3368441457741018</v>
      </c>
      <c r="AB453" s="5">
        <f t="shared" si="80"/>
        <v>1.321012260675243</v>
      </c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spans="1:41" x14ac:dyDescent="0.25">
      <c r="A454" s="28">
        <f t="shared" si="82"/>
        <v>42820</v>
      </c>
      <c r="B454" s="29">
        <v>15774</v>
      </c>
      <c r="C454" s="29">
        <v>17628</v>
      </c>
      <c r="D454" s="29">
        <v>18692</v>
      </c>
      <c r="E454" s="29"/>
      <c r="F454" s="29">
        <f t="shared" si="81"/>
        <v>17364.666666666668</v>
      </c>
      <c r="G454" s="29"/>
      <c r="H454" s="30">
        <f t="shared" si="74"/>
        <v>2548</v>
      </c>
      <c r="I454" s="30">
        <f t="shared" si="75"/>
        <v>3129</v>
      </c>
      <c r="J454" s="30">
        <f t="shared" si="76"/>
        <v>5027</v>
      </c>
      <c r="K454" s="30"/>
      <c r="L454" s="52">
        <f t="shared" si="71"/>
        <v>0.1926508392560109</v>
      </c>
      <c r="M454" s="52">
        <f t="shared" si="72"/>
        <v>0.21580798675770743</v>
      </c>
      <c r="N454" s="52">
        <f t="shared" si="73"/>
        <v>0.36787413099158434</v>
      </c>
      <c r="O454" s="30"/>
      <c r="P454" s="30"/>
      <c r="Q454" s="30"/>
      <c r="R454" s="30">
        <f t="shared" si="77"/>
        <v>3568.0000000000018</v>
      </c>
      <c r="S454" s="30"/>
      <c r="T454" s="43">
        <f>SUM($B$2:B454)</f>
        <v>2778376</v>
      </c>
      <c r="U454" s="43">
        <f>SUM($C$2:C454)</f>
        <v>2782925</v>
      </c>
      <c r="V454" s="43">
        <f>SUM($D$2:D454)</f>
        <v>2772678</v>
      </c>
      <c r="W454" s="5"/>
      <c r="X454" s="5"/>
      <c r="Y454" s="5"/>
      <c r="Z454" s="5">
        <f t="shared" si="78"/>
        <v>1.1926508392560109</v>
      </c>
      <c r="AA454" s="5">
        <f t="shared" si="79"/>
        <v>1.2158079867577074</v>
      </c>
      <c r="AB454" s="5">
        <f t="shared" si="80"/>
        <v>1.3678741309915843</v>
      </c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spans="1:41" x14ac:dyDescent="0.25">
      <c r="A455" s="28">
        <f t="shared" si="82"/>
        <v>42821</v>
      </c>
      <c r="B455" s="29">
        <v>7602</v>
      </c>
      <c r="C455" s="29">
        <v>1727</v>
      </c>
      <c r="D455" s="29">
        <v>13651</v>
      </c>
      <c r="E455" s="29"/>
      <c r="F455" s="29">
        <f t="shared" si="81"/>
        <v>7660</v>
      </c>
      <c r="G455" s="29"/>
      <c r="H455" s="30">
        <f t="shared" si="74"/>
        <v>1638</v>
      </c>
      <c r="I455" s="30">
        <f t="shared" si="75"/>
        <v>959</v>
      </c>
      <c r="J455" s="30">
        <f t="shared" si="76"/>
        <v>2502</v>
      </c>
      <c r="K455" s="30"/>
      <c r="L455" s="52">
        <f t="shared" ref="L455:L518" si="83">H455/(B448)</f>
        <v>0.27464788732394368</v>
      </c>
      <c r="M455" s="52">
        <f t="shared" ref="M455:M518" si="84">I455/(C448)</f>
        <v>1.2486979166666667</v>
      </c>
      <c r="N455" s="52">
        <f t="shared" ref="N455:N518" si="85">J455/(D448)</f>
        <v>0.22441474571710468</v>
      </c>
      <c r="O455" s="30"/>
      <c r="P455" s="30"/>
      <c r="Q455" s="30"/>
      <c r="R455" s="30">
        <f t="shared" si="77"/>
        <v>1699.666666666667</v>
      </c>
      <c r="S455" s="30"/>
      <c r="T455" s="43">
        <f>SUM($B$2:B455)</f>
        <v>2785978</v>
      </c>
      <c r="U455" s="43">
        <f>SUM($C$2:C455)</f>
        <v>2784652</v>
      </c>
      <c r="V455" s="43">
        <f>SUM($D$2:D455)</f>
        <v>2786329</v>
      </c>
      <c r="W455" s="5"/>
      <c r="X455" s="5"/>
      <c r="Y455" s="5"/>
      <c r="Z455" s="5">
        <f t="shared" si="78"/>
        <v>1.2746478873239437</v>
      </c>
      <c r="AA455" s="5">
        <f t="shared" si="79"/>
        <v>2.2486979166666665</v>
      </c>
      <c r="AB455" s="5">
        <f t="shared" si="80"/>
        <v>1.2244147457171046</v>
      </c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spans="1:41" x14ac:dyDescent="0.25">
      <c r="A456" s="3">
        <f t="shared" si="82"/>
        <v>42822</v>
      </c>
      <c r="B456" s="16">
        <v>11015</v>
      </c>
      <c r="C456" s="16">
        <v>10297</v>
      </c>
      <c r="D456" s="16">
        <v>10055</v>
      </c>
      <c r="E456" s="16"/>
      <c r="F456" s="16">
        <f t="shared" si="81"/>
        <v>10455.666666666666</v>
      </c>
      <c r="G456" s="16"/>
      <c r="H456" s="6">
        <f t="shared" si="74"/>
        <v>2080</v>
      </c>
      <c r="I456" s="6">
        <f t="shared" si="75"/>
        <v>2036</v>
      </c>
      <c r="J456" s="6">
        <f t="shared" si="76"/>
        <v>1793</v>
      </c>
      <c r="K456" s="6"/>
      <c r="L456" s="51">
        <f t="shared" si="83"/>
        <v>0.2327923894795747</v>
      </c>
      <c r="M456" s="51">
        <f t="shared" si="84"/>
        <v>0.24645926643263527</v>
      </c>
      <c r="N456" s="51">
        <f t="shared" si="85"/>
        <v>0.21701767126603727</v>
      </c>
      <c r="O456" s="20"/>
      <c r="P456" s="20"/>
      <c r="Q456" s="20"/>
      <c r="R456" s="6">
        <f t="shared" si="77"/>
        <v>1969.6666666666661</v>
      </c>
      <c r="S456" s="20"/>
      <c r="T456" s="14">
        <f>SUM($B$2:B456)</f>
        <v>2796993</v>
      </c>
      <c r="U456" s="14">
        <f>SUM($C$2:C456)</f>
        <v>2794949</v>
      </c>
      <c r="V456" s="14">
        <f>SUM($D$2:D456)</f>
        <v>2796384</v>
      </c>
      <c r="W456" s="5"/>
      <c r="X456" s="5"/>
      <c r="Y456" s="5"/>
      <c r="Z456" s="5">
        <f t="shared" si="78"/>
        <v>1.2327923894795747</v>
      </c>
      <c r="AA456" s="5">
        <f t="shared" si="79"/>
        <v>1.2464592664326353</v>
      </c>
      <c r="AB456" s="5">
        <f t="shared" si="80"/>
        <v>1.2170176712660372</v>
      </c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spans="1:41" x14ac:dyDescent="0.25">
      <c r="A457" s="3">
        <f t="shared" si="82"/>
        <v>42823</v>
      </c>
      <c r="B457" s="16">
        <v>20410</v>
      </c>
      <c r="C457" s="16">
        <v>23681</v>
      </c>
      <c r="D457" s="16">
        <v>13110</v>
      </c>
      <c r="E457" s="16"/>
      <c r="F457" s="16">
        <f t="shared" si="81"/>
        <v>19067</v>
      </c>
      <c r="G457" s="16"/>
      <c r="H457" s="6">
        <f t="shared" ref="H457:H520" si="86">B457-B450</f>
        <v>884</v>
      </c>
      <c r="I457" s="6">
        <f t="shared" ref="I457:I520" si="87">C457-C450</f>
        <v>2712</v>
      </c>
      <c r="J457" s="6">
        <f t="shared" ref="J457:J520" si="88">D457-D450</f>
        <v>2167</v>
      </c>
      <c r="K457" s="6"/>
      <c r="L457" s="51">
        <f t="shared" si="83"/>
        <v>4.5272969374167776E-2</v>
      </c>
      <c r="M457" s="51">
        <f t="shared" si="84"/>
        <v>0.12933377843483237</v>
      </c>
      <c r="N457" s="51">
        <f t="shared" si="85"/>
        <v>0.19802613542904141</v>
      </c>
      <c r="O457" s="20"/>
      <c r="P457" s="20"/>
      <c r="Q457" s="20"/>
      <c r="R457" s="6">
        <f t="shared" ref="R457:R520" si="89">F457-F450</f>
        <v>1921</v>
      </c>
      <c r="S457" s="20"/>
      <c r="T457" s="14">
        <f>SUM($B$2:B457)</f>
        <v>2817403</v>
      </c>
      <c r="U457" s="14">
        <f>SUM($C$2:C457)</f>
        <v>2818630</v>
      </c>
      <c r="V457" s="14">
        <f>SUM($D$2:D457)</f>
        <v>2809494</v>
      </c>
      <c r="W457" s="5"/>
      <c r="X457" s="5"/>
      <c r="Y457" s="5"/>
      <c r="Z457" s="5">
        <f t="shared" si="78"/>
        <v>1.0452729693741678</v>
      </c>
      <c r="AA457" s="5">
        <f t="shared" si="79"/>
        <v>1.1293337784348323</v>
      </c>
      <c r="AB457" s="5">
        <f t="shared" si="80"/>
        <v>1.1980261354290414</v>
      </c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spans="1:41" x14ac:dyDescent="0.25">
      <c r="A458" s="3">
        <f t="shared" si="82"/>
        <v>42824</v>
      </c>
      <c r="B458" s="16">
        <v>24031</v>
      </c>
      <c r="C458" s="16">
        <v>25014</v>
      </c>
      <c r="D458" s="16">
        <v>20825</v>
      </c>
      <c r="E458" s="16"/>
      <c r="F458" s="16">
        <f t="shared" si="81"/>
        <v>23290</v>
      </c>
      <c r="G458" s="16"/>
      <c r="H458" s="6">
        <f t="shared" si="86"/>
        <v>1367</v>
      </c>
      <c r="I458" s="6">
        <f t="shared" si="87"/>
        <v>1257</v>
      </c>
      <c r="J458" s="6">
        <f t="shared" si="88"/>
        <v>158</v>
      </c>
      <c r="K458" s="6"/>
      <c r="L458" s="51">
        <f t="shared" si="83"/>
        <v>6.0315919519943521E-2</v>
      </c>
      <c r="M458" s="51">
        <f t="shared" si="84"/>
        <v>5.291072105063771E-2</v>
      </c>
      <c r="N458" s="51">
        <f t="shared" si="85"/>
        <v>7.6450379832583345E-3</v>
      </c>
      <c r="O458" s="20"/>
      <c r="P458" s="20"/>
      <c r="Q458" s="20"/>
      <c r="R458" s="6">
        <f t="shared" si="89"/>
        <v>927.33333333333212</v>
      </c>
      <c r="S458" s="20"/>
      <c r="T458" s="14">
        <f>SUM($B$2:B458)</f>
        <v>2841434</v>
      </c>
      <c r="U458" s="14">
        <f>SUM($C$2:C458)</f>
        <v>2843644</v>
      </c>
      <c r="V458" s="14">
        <f>SUM($D$2:D458)</f>
        <v>2830319</v>
      </c>
      <c r="W458" s="5"/>
      <c r="X458" s="5"/>
      <c r="Y458" s="5"/>
      <c r="Z458" s="5">
        <f t="shared" si="78"/>
        <v>1.0603159195199434</v>
      </c>
      <c r="AA458" s="5">
        <f t="shared" si="79"/>
        <v>1.0529107210506377</v>
      </c>
      <c r="AB458" s="5">
        <f t="shared" si="80"/>
        <v>1.0076450379832584</v>
      </c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spans="1:41" x14ac:dyDescent="0.25">
      <c r="A459" s="3">
        <f t="shared" si="82"/>
        <v>42825</v>
      </c>
      <c r="B459" s="16">
        <v>21452</v>
      </c>
      <c r="C459" s="16">
        <v>22679</v>
      </c>
      <c r="D459" s="16">
        <v>23802</v>
      </c>
      <c r="E459" s="16"/>
      <c r="F459" s="16">
        <f t="shared" si="81"/>
        <v>22644.333333333332</v>
      </c>
      <c r="G459" s="16"/>
      <c r="H459" s="6">
        <f t="shared" si="86"/>
        <v>-475</v>
      </c>
      <c r="I459" s="6">
        <f t="shared" si="87"/>
        <v>1059</v>
      </c>
      <c r="J459" s="6">
        <f t="shared" si="88"/>
        <v>1544</v>
      </c>
      <c r="K459" s="6"/>
      <c r="L459" s="51">
        <f t="shared" si="83"/>
        <v>-2.1662790167373557E-2</v>
      </c>
      <c r="M459" s="51">
        <f t="shared" si="84"/>
        <v>4.8982423681776133E-2</v>
      </c>
      <c r="N459" s="51">
        <f t="shared" si="85"/>
        <v>6.9368317009614516E-2</v>
      </c>
      <c r="O459" s="20"/>
      <c r="P459" s="20"/>
      <c r="Q459" s="20"/>
      <c r="R459" s="6">
        <f t="shared" si="89"/>
        <v>709.33333333333212</v>
      </c>
      <c r="S459" s="20"/>
      <c r="T459" s="14">
        <f>SUM($B$2:B459)</f>
        <v>2862886</v>
      </c>
      <c r="U459" s="14">
        <f>SUM($C$2:C459)</f>
        <v>2866323</v>
      </c>
      <c r="V459" s="14">
        <f>SUM($D$2:D459)</f>
        <v>2854121</v>
      </c>
      <c r="W459" s="5"/>
      <c r="X459" s="5"/>
      <c r="Y459" s="5"/>
      <c r="Z459" s="5">
        <f t="shared" si="78"/>
        <v>0.9783372098326264</v>
      </c>
      <c r="AA459" s="5">
        <f t="shared" si="79"/>
        <v>1.0489824236817762</v>
      </c>
      <c r="AB459" s="5">
        <f t="shared" si="80"/>
        <v>1.0693683170096144</v>
      </c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spans="1:41" x14ac:dyDescent="0.25">
      <c r="A460" s="3">
        <f t="shared" si="82"/>
        <v>42826</v>
      </c>
      <c r="B460" s="16">
        <v>15523</v>
      </c>
      <c r="C460" s="16">
        <v>16033</v>
      </c>
      <c r="D460" s="16">
        <v>18242</v>
      </c>
      <c r="E460" s="16"/>
      <c r="F460" s="16">
        <f t="shared" si="81"/>
        <v>16599.333333333332</v>
      </c>
      <c r="G460" s="16"/>
      <c r="H460" s="6">
        <f t="shared" si="86"/>
        <v>-4510</v>
      </c>
      <c r="I460" s="6">
        <f t="shared" si="87"/>
        <v>-4656</v>
      </c>
      <c r="J460" s="6">
        <f t="shared" si="88"/>
        <v>-3630</v>
      </c>
      <c r="K460" s="6"/>
      <c r="L460" s="51">
        <f t="shared" si="83"/>
        <v>-0.22512853791244447</v>
      </c>
      <c r="M460" s="51">
        <f t="shared" si="84"/>
        <v>-0.22504712649233893</v>
      </c>
      <c r="N460" s="51">
        <f t="shared" si="85"/>
        <v>-0.1659656181419166</v>
      </c>
      <c r="O460" s="20"/>
      <c r="P460" s="20"/>
      <c r="Q460" s="20"/>
      <c r="R460" s="6">
        <f t="shared" si="89"/>
        <v>-4265.3333333333358</v>
      </c>
      <c r="S460" s="20"/>
      <c r="T460" s="14">
        <f>SUM($B$2:B460)</f>
        <v>2878409</v>
      </c>
      <c r="U460" s="14">
        <f>SUM($C$2:C460)</f>
        <v>2882356</v>
      </c>
      <c r="V460" s="14">
        <f>SUM($D$2:D460)</f>
        <v>2872363</v>
      </c>
      <c r="W460" s="5"/>
      <c r="X460" s="5"/>
      <c r="Y460" s="5"/>
      <c r="Z460" s="5">
        <f t="shared" si="78"/>
        <v>0.77487146208755553</v>
      </c>
      <c r="AA460" s="5">
        <f t="shared" si="79"/>
        <v>0.77495287350766107</v>
      </c>
      <c r="AB460" s="5">
        <f t="shared" si="80"/>
        <v>0.83403438185808343</v>
      </c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spans="1:41" x14ac:dyDescent="0.25">
      <c r="A461" s="28">
        <f t="shared" si="82"/>
        <v>42827</v>
      </c>
      <c r="B461" s="29">
        <v>10650</v>
      </c>
      <c r="C461" s="29">
        <v>3673</v>
      </c>
      <c r="D461" s="29">
        <v>13641</v>
      </c>
      <c r="E461" s="29"/>
      <c r="F461" s="29">
        <f t="shared" si="81"/>
        <v>9321.3333333333339</v>
      </c>
      <c r="G461" s="29"/>
      <c r="H461" s="30">
        <f t="shared" si="86"/>
        <v>-5124</v>
      </c>
      <c r="I461" s="30">
        <f t="shared" si="87"/>
        <v>-13955</v>
      </c>
      <c r="J461" s="30">
        <f t="shared" si="88"/>
        <v>-5051</v>
      </c>
      <c r="K461" s="30"/>
      <c r="L461" s="52">
        <f t="shared" si="83"/>
        <v>-0.32483834157474323</v>
      </c>
      <c r="M461" s="52">
        <f t="shared" si="84"/>
        <v>-0.7916383027002496</v>
      </c>
      <c r="N461" s="52">
        <f t="shared" si="85"/>
        <v>-0.27022255510378773</v>
      </c>
      <c r="O461" s="30"/>
      <c r="P461" s="30"/>
      <c r="Q461" s="30"/>
      <c r="R461" s="30">
        <f t="shared" si="89"/>
        <v>-8043.3333333333339</v>
      </c>
      <c r="S461" s="30"/>
      <c r="T461" s="43">
        <f>SUM($B$2:B461)</f>
        <v>2889059</v>
      </c>
      <c r="U461" s="43">
        <f>SUM($C$2:C461)</f>
        <v>2886029</v>
      </c>
      <c r="V461" s="43">
        <f>SUM($D$2:D461)</f>
        <v>2886004</v>
      </c>
      <c r="W461" s="5"/>
      <c r="X461" s="5"/>
      <c r="Y461" s="5"/>
      <c r="Z461" s="5">
        <f t="shared" si="78"/>
        <v>0.67516165842525677</v>
      </c>
      <c r="AA461" s="5">
        <f t="shared" si="79"/>
        <v>0.2083616972997504</v>
      </c>
      <c r="AB461" s="5">
        <f t="shared" si="80"/>
        <v>0.72977744489621232</v>
      </c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spans="1:41" x14ac:dyDescent="0.25">
      <c r="A462" s="28">
        <f t="shared" si="82"/>
        <v>42828</v>
      </c>
      <c r="B462" s="29">
        <v>7160</v>
      </c>
      <c r="C462" s="29">
        <v>10300</v>
      </c>
      <c r="D462" s="29">
        <v>9611</v>
      </c>
      <c r="E462" s="29"/>
      <c r="F462" s="29">
        <f t="shared" si="81"/>
        <v>9023.6666666666661</v>
      </c>
      <c r="G462" s="29"/>
      <c r="H462" s="30">
        <f t="shared" si="86"/>
        <v>-442</v>
      </c>
      <c r="I462" s="30">
        <f t="shared" si="87"/>
        <v>8573</v>
      </c>
      <c r="J462" s="30">
        <f t="shared" si="88"/>
        <v>-4040</v>
      </c>
      <c r="K462" s="30"/>
      <c r="L462" s="52">
        <f t="shared" si="83"/>
        <v>-5.8142594054196264E-2</v>
      </c>
      <c r="M462" s="52">
        <f t="shared" si="84"/>
        <v>4.9640995946728435</v>
      </c>
      <c r="N462" s="52">
        <f t="shared" si="85"/>
        <v>-0.29594901472419605</v>
      </c>
      <c r="O462" s="30"/>
      <c r="P462" s="30"/>
      <c r="Q462" s="30"/>
      <c r="R462" s="30">
        <f t="shared" si="89"/>
        <v>1363.6666666666661</v>
      </c>
      <c r="S462" s="30"/>
      <c r="T462" s="43">
        <f>SUM($B$2:B462)</f>
        <v>2896219</v>
      </c>
      <c r="U462" s="43">
        <f>SUM($C$2:C462)</f>
        <v>2896329</v>
      </c>
      <c r="V462" s="43">
        <f>SUM($D$2:D462)</f>
        <v>2895615</v>
      </c>
      <c r="W462" s="5"/>
      <c r="X462" s="5"/>
      <c r="Y462" s="5"/>
      <c r="Z462" s="5">
        <f t="shared" si="78"/>
        <v>0.94185740594580369</v>
      </c>
      <c r="AA462" s="5">
        <f t="shared" si="79"/>
        <v>5.9640995946728435</v>
      </c>
      <c r="AB462" s="5">
        <f t="shared" si="80"/>
        <v>0.70405098527580401</v>
      </c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spans="1:41" x14ac:dyDescent="0.25">
      <c r="A463" s="3">
        <f t="shared" si="82"/>
        <v>42829</v>
      </c>
      <c r="B463" s="16">
        <v>7071</v>
      </c>
      <c r="C463" s="16">
        <v>5980</v>
      </c>
      <c r="D463" s="16">
        <v>7405</v>
      </c>
      <c r="E463" s="16"/>
      <c r="F463" s="16">
        <f t="shared" si="81"/>
        <v>6818.666666666667</v>
      </c>
      <c r="G463" s="16"/>
      <c r="H463" s="6">
        <f t="shared" si="86"/>
        <v>-3944</v>
      </c>
      <c r="I463" s="6">
        <f t="shared" si="87"/>
        <v>-4317</v>
      </c>
      <c r="J463" s="6">
        <f t="shared" si="88"/>
        <v>-2650</v>
      </c>
      <c r="K463" s="6"/>
      <c r="L463" s="51">
        <f t="shared" si="83"/>
        <v>-0.35805719473445302</v>
      </c>
      <c r="M463" s="51">
        <f t="shared" si="84"/>
        <v>-0.41924832475478296</v>
      </c>
      <c r="N463" s="51">
        <f t="shared" si="85"/>
        <v>-0.26355047240179014</v>
      </c>
      <c r="O463" s="20"/>
      <c r="P463" s="20"/>
      <c r="Q463" s="20"/>
      <c r="R463" s="6">
        <f t="shared" si="89"/>
        <v>-3636.9999999999991</v>
      </c>
      <c r="S463" s="20"/>
      <c r="T463" s="14">
        <f>SUM($B$2:B463)</f>
        <v>2903290</v>
      </c>
      <c r="U463" s="14">
        <f>SUM($C$2:C463)</f>
        <v>2902309</v>
      </c>
      <c r="V463" s="14">
        <f>SUM($D$2:D463)</f>
        <v>2903020</v>
      </c>
      <c r="W463" s="5"/>
      <c r="X463" s="5"/>
      <c r="Y463" s="5"/>
      <c r="Z463" s="5">
        <f t="shared" si="78"/>
        <v>0.64194280526554703</v>
      </c>
      <c r="AA463" s="5">
        <f t="shared" si="79"/>
        <v>0.58075167524521709</v>
      </c>
      <c r="AB463" s="5">
        <f t="shared" si="80"/>
        <v>0.73644952759820981</v>
      </c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spans="1:41" x14ac:dyDescent="0.25">
      <c r="A464" s="3">
        <f t="shared" si="82"/>
        <v>42830</v>
      </c>
      <c r="B464" s="16">
        <v>11535</v>
      </c>
      <c r="C464" s="16">
        <v>7593</v>
      </c>
      <c r="D464" s="16">
        <v>9600</v>
      </c>
      <c r="E464" s="16"/>
      <c r="F464" s="16">
        <f t="shared" si="81"/>
        <v>9576</v>
      </c>
      <c r="G464" s="16"/>
      <c r="H464" s="6">
        <f t="shared" si="86"/>
        <v>-8875</v>
      </c>
      <c r="I464" s="6">
        <f t="shared" si="87"/>
        <v>-16088</v>
      </c>
      <c r="J464" s="6">
        <f t="shared" si="88"/>
        <v>-3510</v>
      </c>
      <c r="K464" s="6"/>
      <c r="L464" s="51">
        <f t="shared" si="83"/>
        <v>-0.43483586477217051</v>
      </c>
      <c r="M464" s="51">
        <f t="shared" si="84"/>
        <v>-0.67936320256745919</v>
      </c>
      <c r="N464" s="51">
        <f t="shared" si="85"/>
        <v>-0.26773455377574373</v>
      </c>
      <c r="O464" s="20"/>
      <c r="P464" s="20"/>
      <c r="Q464" s="20"/>
      <c r="R464" s="6">
        <f t="shared" si="89"/>
        <v>-9491</v>
      </c>
      <c r="S464" s="20"/>
      <c r="T464" s="14">
        <f>SUM($B$2:B464)</f>
        <v>2914825</v>
      </c>
      <c r="U464" s="14">
        <f>SUM($C$2:C464)</f>
        <v>2909902</v>
      </c>
      <c r="V464" s="14">
        <f>SUM($D$2:D464)</f>
        <v>2912620</v>
      </c>
      <c r="W464" s="5"/>
      <c r="X464" s="5"/>
      <c r="Y464" s="5"/>
      <c r="Z464" s="5">
        <f t="shared" ref="Z464:Z527" si="90">IF(ISERROR(B464/B457),1,B464/B457)</f>
        <v>0.56516413522782949</v>
      </c>
      <c r="AA464" s="5">
        <f t="shared" ref="AA464:AA527" si="91">IF(ISERROR(C464/C457),1,C464/C457)</f>
        <v>0.32063679743254087</v>
      </c>
      <c r="AB464" s="5">
        <f t="shared" ref="AB464:AB527" si="92">IF(ISERROR(D464/D457),1,D464/D457)</f>
        <v>0.73226544622425627</v>
      </c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spans="1:41" x14ac:dyDescent="0.25">
      <c r="A465" s="3">
        <f t="shared" si="82"/>
        <v>42831</v>
      </c>
      <c r="B465" s="16">
        <v>23762</v>
      </c>
      <c r="C465" s="16">
        <v>30377</v>
      </c>
      <c r="D465" s="16">
        <v>14936</v>
      </c>
      <c r="E465" s="16"/>
      <c r="F465" s="16">
        <f t="shared" si="81"/>
        <v>23025</v>
      </c>
      <c r="G465" s="16"/>
      <c r="H465" s="6">
        <f t="shared" si="86"/>
        <v>-269</v>
      </c>
      <c r="I465" s="6">
        <f t="shared" si="87"/>
        <v>5363</v>
      </c>
      <c r="J465" s="6">
        <f t="shared" si="88"/>
        <v>-5889</v>
      </c>
      <c r="K465" s="6"/>
      <c r="L465" s="51">
        <f t="shared" si="83"/>
        <v>-1.119387457866922E-2</v>
      </c>
      <c r="M465" s="51">
        <f t="shared" si="84"/>
        <v>0.21439993603581994</v>
      </c>
      <c r="N465" s="51">
        <f t="shared" si="85"/>
        <v>-0.28278511404561824</v>
      </c>
      <c r="O465" s="20"/>
      <c r="P465" s="20"/>
      <c r="Q465" s="20"/>
      <c r="R465" s="6">
        <f t="shared" si="89"/>
        <v>-265</v>
      </c>
      <c r="S465" s="20"/>
      <c r="T465" s="14">
        <f>SUM($B$2:B465)</f>
        <v>2938587</v>
      </c>
      <c r="U465" s="14">
        <f>SUM($C$2:C465)</f>
        <v>2940279</v>
      </c>
      <c r="V465" s="14">
        <f>SUM($D$2:D465)</f>
        <v>2927556</v>
      </c>
      <c r="W465" s="5"/>
      <c r="X465" s="5"/>
      <c r="Y465" s="5"/>
      <c r="Z465" s="5">
        <f t="shared" si="90"/>
        <v>0.98880612542133073</v>
      </c>
      <c r="AA465" s="5">
        <f t="shared" si="91"/>
        <v>1.21439993603582</v>
      </c>
      <c r="AB465" s="5">
        <f t="shared" si="92"/>
        <v>0.71721488595438176</v>
      </c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spans="1:41" x14ac:dyDescent="0.25">
      <c r="A466" s="3">
        <f t="shared" si="82"/>
        <v>42832</v>
      </c>
      <c r="B466" s="16">
        <v>25774</v>
      </c>
      <c r="C466" s="16">
        <v>26510</v>
      </c>
      <c r="D466" s="16">
        <v>24257</v>
      </c>
      <c r="E466" s="16"/>
      <c r="F466" s="16">
        <f t="shared" si="81"/>
        <v>25513.666666666668</v>
      </c>
      <c r="G466" s="16"/>
      <c r="H466" s="6">
        <f t="shared" si="86"/>
        <v>4322</v>
      </c>
      <c r="I466" s="6">
        <f t="shared" si="87"/>
        <v>3831</v>
      </c>
      <c r="J466" s="6">
        <f t="shared" si="88"/>
        <v>455</v>
      </c>
      <c r="K466" s="6"/>
      <c r="L466" s="51">
        <f t="shared" si="83"/>
        <v>0.201473056125303</v>
      </c>
      <c r="M466" s="51">
        <f t="shared" si="84"/>
        <v>0.16892279201022972</v>
      </c>
      <c r="N466" s="51">
        <f t="shared" si="85"/>
        <v>1.9116040668851357E-2</v>
      </c>
      <c r="O466" s="20"/>
      <c r="P466" s="20"/>
      <c r="Q466" s="20"/>
      <c r="R466" s="6">
        <f t="shared" si="89"/>
        <v>2869.3333333333358</v>
      </c>
      <c r="S466" s="20"/>
      <c r="T466" s="14">
        <f>SUM($B$2:B466)</f>
        <v>2964361</v>
      </c>
      <c r="U466" s="14">
        <f>SUM($C$2:C466)</f>
        <v>2966789</v>
      </c>
      <c r="V466" s="14">
        <f>SUM($D$2:D466)</f>
        <v>2951813</v>
      </c>
      <c r="W466" s="5"/>
      <c r="X466" s="5"/>
      <c r="Y466" s="5"/>
      <c r="Z466" s="5">
        <f t="shared" si="90"/>
        <v>1.2014730561253031</v>
      </c>
      <c r="AA466" s="5">
        <f t="shared" si="91"/>
        <v>1.1689227920102296</v>
      </c>
      <c r="AB466" s="5">
        <f t="shared" si="92"/>
        <v>1.0191160406688513</v>
      </c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spans="1:41" x14ac:dyDescent="0.25">
      <c r="A467" s="3">
        <f t="shared" si="82"/>
        <v>42833</v>
      </c>
      <c r="B467" s="16">
        <v>23310</v>
      </c>
      <c r="C467" s="16">
        <v>23935</v>
      </c>
      <c r="D467" s="16">
        <v>22281</v>
      </c>
      <c r="E467" s="16"/>
      <c r="F467" s="16">
        <f t="shared" si="81"/>
        <v>23175.333333333332</v>
      </c>
      <c r="G467" s="16"/>
      <c r="H467" s="6">
        <f t="shared" si="86"/>
        <v>7787</v>
      </c>
      <c r="I467" s="6">
        <f t="shared" si="87"/>
        <v>7902</v>
      </c>
      <c r="J467" s="6">
        <f t="shared" si="88"/>
        <v>4039</v>
      </c>
      <c r="K467" s="6"/>
      <c r="L467" s="51">
        <f t="shared" si="83"/>
        <v>0.50164272370031571</v>
      </c>
      <c r="M467" s="51">
        <f t="shared" si="84"/>
        <v>0.49285847938626581</v>
      </c>
      <c r="N467" s="51">
        <f t="shared" si="85"/>
        <v>0.22141212586339218</v>
      </c>
      <c r="O467" s="20"/>
      <c r="P467" s="20"/>
      <c r="Q467" s="20"/>
      <c r="R467" s="6">
        <f t="shared" si="89"/>
        <v>6576</v>
      </c>
      <c r="S467" s="20"/>
      <c r="T467" s="14">
        <f>SUM($B$2:B467)</f>
        <v>2987671</v>
      </c>
      <c r="U467" s="14">
        <f>SUM($C$2:C467)</f>
        <v>2990724</v>
      </c>
      <c r="V467" s="14">
        <f>SUM($D$2:D467)</f>
        <v>2974094</v>
      </c>
      <c r="W467" s="5"/>
      <c r="X467" s="5"/>
      <c r="Y467" s="5"/>
      <c r="Z467" s="5">
        <f t="shared" si="90"/>
        <v>1.5016427237003156</v>
      </c>
      <c r="AA467" s="5">
        <f t="shared" si="91"/>
        <v>1.4928584793862658</v>
      </c>
      <c r="AB467" s="5">
        <f t="shared" si="92"/>
        <v>1.2214121258633921</v>
      </c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spans="1:41" x14ac:dyDescent="0.25">
      <c r="A468" s="28">
        <f t="shared" si="82"/>
        <v>42834</v>
      </c>
      <c r="B468" s="29">
        <v>18087</v>
      </c>
      <c r="C468" s="29">
        <v>18728</v>
      </c>
      <c r="D468" s="29">
        <v>18693</v>
      </c>
      <c r="E468" s="29"/>
      <c r="F468" s="29">
        <f t="shared" si="81"/>
        <v>18502.666666666668</v>
      </c>
      <c r="G468" s="29"/>
      <c r="H468" s="30">
        <f t="shared" si="86"/>
        <v>7437</v>
      </c>
      <c r="I468" s="30">
        <f t="shared" si="87"/>
        <v>15055</v>
      </c>
      <c r="J468" s="30">
        <f t="shared" si="88"/>
        <v>5052</v>
      </c>
      <c r="K468" s="30"/>
      <c r="L468" s="52">
        <f t="shared" si="83"/>
        <v>0.6983098591549296</v>
      </c>
      <c r="M468" s="52">
        <f t="shared" si="84"/>
        <v>4.0988292948543421</v>
      </c>
      <c r="N468" s="52">
        <f t="shared" si="85"/>
        <v>0.3703540796129316</v>
      </c>
      <c r="O468" s="30"/>
      <c r="P468" s="30"/>
      <c r="Q468" s="30"/>
      <c r="R468" s="30">
        <f t="shared" si="89"/>
        <v>9181.3333333333339</v>
      </c>
      <c r="S468" s="30"/>
      <c r="T468" s="43">
        <f>SUM($B$2:B468)</f>
        <v>3005758</v>
      </c>
      <c r="U468" s="43">
        <f>SUM($C$2:C468)</f>
        <v>3009452</v>
      </c>
      <c r="V468" s="43">
        <f>SUM($D$2:D468)</f>
        <v>2992787</v>
      </c>
      <c r="W468" s="5"/>
      <c r="X468" s="5"/>
      <c r="Y468" s="5"/>
      <c r="Z468" s="5">
        <f t="shared" si="90"/>
        <v>1.6983098591549295</v>
      </c>
      <c r="AA468" s="5">
        <f t="shared" si="91"/>
        <v>5.0988292948543421</v>
      </c>
      <c r="AB468" s="5">
        <f t="shared" si="92"/>
        <v>1.3703540796129317</v>
      </c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spans="1:41" x14ac:dyDescent="0.25">
      <c r="A469" s="28">
        <f t="shared" si="82"/>
        <v>42835</v>
      </c>
      <c r="B469" s="29">
        <v>8866</v>
      </c>
      <c r="C469" s="29">
        <v>2706</v>
      </c>
      <c r="D469" s="29">
        <v>16738</v>
      </c>
      <c r="E469" s="29"/>
      <c r="F469" s="29">
        <f t="shared" si="81"/>
        <v>9436.6666666666661</v>
      </c>
      <c r="G469" s="29"/>
      <c r="H469" s="30">
        <f t="shared" si="86"/>
        <v>1706</v>
      </c>
      <c r="I469" s="30">
        <f t="shared" si="87"/>
        <v>-7594</v>
      </c>
      <c r="J469" s="30">
        <f t="shared" si="88"/>
        <v>7127</v>
      </c>
      <c r="K469" s="30"/>
      <c r="L469" s="52">
        <f t="shared" si="83"/>
        <v>0.23826815642458102</v>
      </c>
      <c r="M469" s="52">
        <f t="shared" si="84"/>
        <v>-0.73728155339805823</v>
      </c>
      <c r="N469" s="52">
        <f t="shared" si="85"/>
        <v>0.74154614504213923</v>
      </c>
      <c r="O469" s="30"/>
      <c r="P469" s="30"/>
      <c r="Q469" s="30"/>
      <c r="R469" s="30">
        <f t="shared" si="89"/>
        <v>413</v>
      </c>
      <c r="S469" s="30"/>
      <c r="T469" s="43">
        <f>SUM($B$2:B469)</f>
        <v>3014624</v>
      </c>
      <c r="U469" s="43">
        <f>SUM($C$2:C469)</f>
        <v>3012158</v>
      </c>
      <c r="V469" s="43">
        <f>SUM($D$2:D469)</f>
        <v>3009525</v>
      </c>
      <c r="W469" s="5"/>
      <c r="X469" s="5"/>
      <c r="Y469" s="5"/>
      <c r="Z469" s="5">
        <f t="shared" si="90"/>
        <v>1.238268156424581</v>
      </c>
      <c r="AA469" s="5">
        <f t="shared" si="91"/>
        <v>0.26271844660194177</v>
      </c>
      <c r="AB469" s="5">
        <f t="shared" si="92"/>
        <v>1.7415461450421392</v>
      </c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spans="1:41" x14ac:dyDescent="0.25">
      <c r="A470" s="3">
        <f t="shared" si="82"/>
        <v>42836</v>
      </c>
      <c r="B470" s="16">
        <v>12131</v>
      </c>
      <c r="C470" s="16">
        <v>12446</v>
      </c>
      <c r="D470" s="16">
        <v>11523</v>
      </c>
      <c r="E470" s="16"/>
      <c r="F470" s="16">
        <f t="shared" si="81"/>
        <v>12033.333333333334</v>
      </c>
      <c r="G470" s="16"/>
      <c r="H470" s="6">
        <f t="shared" si="86"/>
        <v>5060</v>
      </c>
      <c r="I470" s="6">
        <f t="shared" si="87"/>
        <v>6466</v>
      </c>
      <c r="J470" s="6">
        <f t="shared" si="88"/>
        <v>4118</v>
      </c>
      <c r="K470" s="6"/>
      <c r="L470" s="51">
        <f t="shared" si="83"/>
        <v>0.7155989251873851</v>
      </c>
      <c r="M470" s="51">
        <f t="shared" si="84"/>
        <v>1.0812709030100334</v>
      </c>
      <c r="N470" s="51">
        <f t="shared" si="85"/>
        <v>0.55611073598919647</v>
      </c>
      <c r="O470" s="20"/>
      <c r="P470" s="20"/>
      <c r="Q470" s="20"/>
      <c r="R470" s="6">
        <f t="shared" si="89"/>
        <v>5214.666666666667</v>
      </c>
      <c r="S470" s="20"/>
      <c r="T470" s="14">
        <f>SUM($B$2:B470)</f>
        <v>3026755</v>
      </c>
      <c r="U470" s="14">
        <f>SUM($C$2:C470)</f>
        <v>3024604</v>
      </c>
      <c r="V470" s="14">
        <f>SUM($D$2:D470)</f>
        <v>3021048</v>
      </c>
      <c r="W470" s="5"/>
      <c r="X470" s="5"/>
      <c r="Y470" s="5"/>
      <c r="Z470" s="5">
        <f t="shared" si="90"/>
        <v>1.7155989251873851</v>
      </c>
      <c r="AA470" s="5">
        <f t="shared" si="91"/>
        <v>2.0812709030100334</v>
      </c>
      <c r="AB470" s="5">
        <f t="shared" si="92"/>
        <v>1.5561107359891966</v>
      </c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spans="1:41" x14ac:dyDescent="0.25">
      <c r="A471" s="3">
        <f t="shared" si="82"/>
        <v>42837</v>
      </c>
      <c r="B471" s="16">
        <v>26777</v>
      </c>
      <c r="C471" s="16">
        <v>29421</v>
      </c>
      <c r="D471" s="16">
        <v>10772</v>
      </c>
      <c r="E471" s="16"/>
      <c r="F471" s="16">
        <f t="shared" si="81"/>
        <v>22323.333333333332</v>
      </c>
      <c r="G471" s="16"/>
      <c r="H471" s="6">
        <f t="shared" si="86"/>
        <v>15242</v>
      </c>
      <c r="I471" s="6">
        <f t="shared" si="87"/>
        <v>21828</v>
      </c>
      <c r="J471" s="6">
        <f t="shared" si="88"/>
        <v>1172</v>
      </c>
      <c r="K471" s="6"/>
      <c r="L471" s="51">
        <f t="shared" si="83"/>
        <v>1.3213697442566104</v>
      </c>
      <c r="M471" s="51">
        <f t="shared" si="84"/>
        <v>2.8747530620308179</v>
      </c>
      <c r="N471" s="51">
        <f t="shared" si="85"/>
        <v>0.12208333333333334</v>
      </c>
      <c r="O471" s="20"/>
      <c r="P471" s="20"/>
      <c r="Q471" s="20"/>
      <c r="R471" s="6">
        <f t="shared" si="89"/>
        <v>12747.333333333332</v>
      </c>
      <c r="S471" s="20"/>
      <c r="T471" s="14">
        <f>SUM($B$2:B471)</f>
        <v>3053532</v>
      </c>
      <c r="U471" s="14">
        <f>SUM($C$2:C471)</f>
        <v>3054025</v>
      </c>
      <c r="V471" s="14">
        <f>SUM($D$2:D471)</f>
        <v>3031820</v>
      </c>
      <c r="W471" s="5"/>
      <c r="X471" s="5"/>
      <c r="Y471" s="5"/>
      <c r="Z471" s="5">
        <f t="shared" si="90"/>
        <v>2.3213697442566104</v>
      </c>
      <c r="AA471" s="5">
        <f t="shared" si="91"/>
        <v>3.8747530620308179</v>
      </c>
      <c r="AB471" s="5">
        <f t="shared" si="92"/>
        <v>1.1220833333333333</v>
      </c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spans="1:41" x14ac:dyDescent="0.25">
      <c r="A472" s="3">
        <f t="shared" si="82"/>
        <v>42838</v>
      </c>
      <c r="B472" s="16">
        <v>28621</v>
      </c>
      <c r="C472" s="16">
        <v>31117</v>
      </c>
      <c r="D472" s="16">
        <v>32546</v>
      </c>
      <c r="E472" s="16"/>
      <c r="F472" s="16">
        <f t="shared" si="81"/>
        <v>30761.333333333332</v>
      </c>
      <c r="G472" s="16"/>
      <c r="H472" s="6">
        <f t="shared" si="86"/>
        <v>4859</v>
      </c>
      <c r="I472" s="6">
        <f t="shared" si="87"/>
        <v>740</v>
      </c>
      <c r="J472" s="6">
        <f t="shared" si="88"/>
        <v>17610</v>
      </c>
      <c r="K472" s="6"/>
      <c r="L472" s="51">
        <f t="shared" si="83"/>
        <v>0.20448615436411077</v>
      </c>
      <c r="M472" s="51">
        <f t="shared" si="84"/>
        <v>2.4360535931790498E-2</v>
      </c>
      <c r="N472" s="51">
        <f t="shared" si="85"/>
        <v>1.1790305302624531</v>
      </c>
      <c r="O472" s="20"/>
      <c r="P472" s="20"/>
      <c r="Q472" s="20"/>
      <c r="R472" s="6">
        <f t="shared" si="89"/>
        <v>7736.3333333333321</v>
      </c>
      <c r="S472" s="20"/>
      <c r="T472" s="14">
        <f>SUM($B$2:B472)</f>
        <v>3082153</v>
      </c>
      <c r="U472" s="14">
        <f>SUM($C$2:C472)</f>
        <v>3085142</v>
      </c>
      <c r="V472" s="14">
        <f>SUM($D$2:D472)</f>
        <v>3064366</v>
      </c>
      <c r="W472" s="5"/>
      <c r="X472" s="5"/>
      <c r="Y472" s="5"/>
      <c r="Z472" s="5">
        <f t="shared" si="90"/>
        <v>1.2044861543641108</v>
      </c>
      <c r="AA472" s="5">
        <f t="shared" si="91"/>
        <v>1.0243605359317904</v>
      </c>
      <c r="AB472" s="5">
        <f t="shared" si="92"/>
        <v>2.1790305302624531</v>
      </c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spans="1:41" x14ac:dyDescent="0.25">
      <c r="A473" s="3">
        <f t="shared" si="82"/>
        <v>42839</v>
      </c>
      <c r="B473" s="16">
        <v>25089</v>
      </c>
      <c r="C473" s="16">
        <v>25110</v>
      </c>
      <c r="D473" s="16">
        <v>30634</v>
      </c>
      <c r="E473" s="16"/>
      <c r="F473" s="16">
        <f t="shared" si="81"/>
        <v>26944.333333333332</v>
      </c>
      <c r="G473" s="16"/>
      <c r="H473" s="6">
        <f t="shared" si="86"/>
        <v>-685</v>
      </c>
      <c r="I473" s="6">
        <f t="shared" si="87"/>
        <v>-1400</v>
      </c>
      <c r="J473" s="6">
        <f t="shared" si="88"/>
        <v>6377</v>
      </c>
      <c r="K473" s="6"/>
      <c r="L473" s="51">
        <f t="shared" si="83"/>
        <v>-2.657717079227128E-2</v>
      </c>
      <c r="M473" s="51">
        <f t="shared" si="84"/>
        <v>-5.2810260279139945E-2</v>
      </c>
      <c r="N473" s="51">
        <f t="shared" si="85"/>
        <v>0.26289318547223484</v>
      </c>
      <c r="O473" s="20"/>
      <c r="P473" s="20"/>
      <c r="Q473" s="20"/>
      <c r="R473" s="6">
        <f t="shared" si="89"/>
        <v>1430.6666666666642</v>
      </c>
      <c r="S473" s="20"/>
      <c r="T473" s="14">
        <f>SUM($B$2:B473)</f>
        <v>3107242</v>
      </c>
      <c r="U473" s="14">
        <f>SUM($C$2:C473)</f>
        <v>3110252</v>
      </c>
      <c r="V473" s="14">
        <f>SUM($D$2:D473)</f>
        <v>3095000</v>
      </c>
      <c r="W473" s="5"/>
      <c r="X473" s="5"/>
      <c r="Y473" s="5"/>
      <c r="Z473" s="5">
        <f t="shared" si="90"/>
        <v>0.97342282920772871</v>
      </c>
      <c r="AA473" s="5">
        <f t="shared" si="91"/>
        <v>0.94718973972086007</v>
      </c>
      <c r="AB473" s="5">
        <f t="shared" si="92"/>
        <v>1.2628931854722347</v>
      </c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spans="1:41" x14ac:dyDescent="0.25">
      <c r="A474" s="3">
        <f t="shared" si="82"/>
        <v>42840</v>
      </c>
      <c r="B474" s="16">
        <v>23039</v>
      </c>
      <c r="C474" s="16">
        <v>23856</v>
      </c>
      <c r="D474" s="16">
        <v>21934</v>
      </c>
      <c r="E474" s="16"/>
      <c r="F474" s="16">
        <f t="shared" si="81"/>
        <v>22943</v>
      </c>
      <c r="G474" s="16"/>
      <c r="H474" s="6">
        <f t="shared" si="86"/>
        <v>-271</v>
      </c>
      <c r="I474" s="6">
        <f t="shared" si="87"/>
        <v>-79</v>
      </c>
      <c r="J474" s="6">
        <f t="shared" si="88"/>
        <v>-347</v>
      </c>
      <c r="K474" s="6"/>
      <c r="L474" s="51">
        <f t="shared" si="83"/>
        <v>-1.1625911625911626E-2</v>
      </c>
      <c r="M474" s="51">
        <f t="shared" si="84"/>
        <v>-3.3006058073950283E-3</v>
      </c>
      <c r="N474" s="51">
        <f t="shared" si="85"/>
        <v>-1.5573807279745075E-2</v>
      </c>
      <c r="O474" s="20"/>
      <c r="P474" s="20"/>
      <c r="Q474" s="20"/>
      <c r="R474" s="6">
        <f t="shared" si="89"/>
        <v>-232.33333333333212</v>
      </c>
      <c r="S474" s="20"/>
      <c r="T474" s="14">
        <f>SUM($B$2:B474)</f>
        <v>3130281</v>
      </c>
      <c r="U474" s="14">
        <f>SUM($C$2:C474)</f>
        <v>3134108</v>
      </c>
      <c r="V474" s="14">
        <f>SUM($D$2:D474)</f>
        <v>3116934</v>
      </c>
      <c r="W474" s="5"/>
      <c r="X474" s="5"/>
      <c r="Y474" s="5"/>
      <c r="Z474" s="5">
        <f t="shared" si="90"/>
        <v>0.98837408837408836</v>
      </c>
      <c r="AA474" s="5">
        <f t="shared" si="91"/>
        <v>0.996699394192605</v>
      </c>
      <c r="AB474" s="5">
        <f t="shared" si="92"/>
        <v>0.98442619272025489</v>
      </c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spans="1:41" x14ac:dyDescent="0.25">
      <c r="A475" s="28">
        <f t="shared" si="82"/>
        <v>42841</v>
      </c>
      <c r="B475" s="29">
        <v>17707</v>
      </c>
      <c r="C475" s="29">
        <v>20197</v>
      </c>
      <c r="D475" s="29">
        <v>20957</v>
      </c>
      <c r="E475" s="29"/>
      <c r="F475" s="29">
        <f t="shared" si="81"/>
        <v>19620.333333333332</v>
      </c>
      <c r="G475" s="29"/>
      <c r="H475" s="30">
        <f t="shared" si="86"/>
        <v>-380</v>
      </c>
      <c r="I475" s="30">
        <f t="shared" si="87"/>
        <v>1469</v>
      </c>
      <c r="J475" s="30">
        <f t="shared" si="88"/>
        <v>2264</v>
      </c>
      <c r="K475" s="30"/>
      <c r="L475" s="52">
        <f t="shared" si="83"/>
        <v>-2.1009564880853652E-2</v>
      </c>
      <c r="M475" s="52">
        <f t="shared" si="84"/>
        <v>7.8438701409653991E-2</v>
      </c>
      <c r="N475" s="52">
        <f t="shared" si="85"/>
        <v>0.12111485582838495</v>
      </c>
      <c r="O475" s="30"/>
      <c r="P475" s="30"/>
      <c r="Q475" s="30"/>
      <c r="R475" s="30">
        <f t="shared" si="89"/>
        <v>1117.6666666666642</v>
      </c>
      <c r="S475" s="30"/>
      <c r="T475" s="43">
        <f>SUM($B$2:B475)</f>
        <v>3147988</v>
      </c>
      <c r="U475" s="43">
        <f>SUM($C$2:C475)</f>
        <v>3154305</v>
      </c>
      <c r="V475" s="43">
        <f>SUM($D$2:D475)</f>
        <v>3137891</v>
      </c>
      <c r="W475" s="5"/>
      <c r="X475" s="5"/>
      <c r="Y475" s="5"/>
      <c r="Z475" s="5">
        <f t="shared" si="90"/>
        <v>0.9789904351191463</v>
      </c>
      <c r="AA475" s="5">
        <f t="shared" si="91"/>
        <v>1.0784387014096539</v>
      </c>
      <c r="AB475" s="5">
        <f t="shared" si="92"/>
        <v>1.121114855828385</v>
      </c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spans="1:41" x14ac:dyDescent="0.25">
      <c r="A476" s="28">
        <f t="shared" si="82"/>
        <v>42842</v>
      </c>
      <c r="B476" s="29">
        <v>8834</v>
      </c>
      <c r="C476" s="29">
        <v>1217</v>
      </c>
      <c r="D476" s="29">
        <v>13123</v>
      </c>
      <c r="E476" s="29"/>
      <c r="F476" s="29">
        <f t="shared" si="81"/>
        <v>7724.666666666667</v>
      </c>
      <c r="G476" s="29"/>
      <c r="H476" s="30">
        <f t="shared" si="86"/>
        <v>-32</v>
      </c>
      <c r="I476" s="30">
        <f t="shared" si="87"/>
        <v>-1489</v>
      </c>
      <c r="J476" s="30">
        <f t="shared" si="88"/>
        <v>-3615</v>
      </c>
      <c r="K476" s="30"/>
      <c r="L476" s="52">
        <f t="shared" si="83"/>
        <v>-3.609293931874577E-3</v>
      </c>
      <c r="M476" s="52">
        <f t="shared" si="84"/>
        <v>-0.5502586844050259</v>
      </c>
      <c r="N476" s="52">
        <f t="shared" si="85"/>
        <v>-0.21597562432787668</v>
      </c>
      <c r="O476" s="30"/>
      <c r="P476" s="30"/>
      <c r="Q476" s="30"/>
      <c r="R476" s="30">
        <f t="shared" si="89"/>
        <v>-1711.9999999999991</v>
      </c>
      <c r="S476" s="30"/>
      <c r="T476" s="43">
        <f>SUM($B$2:B476)</f>
        <v>3156822</v>
      </c>
      <c r="U476" s="43">
        <f>SUM($C$2:C476)</f>
        <v>3155522</v>
      </c>
      <c r="V476" s="43">
        <f>SUM($D$2:D476)</f>
        <v>3151014</v>
      </c>
      <c r="W476" s="5"/>
      <c r="X476" s="5"/>
      <c r="Y476" s="5"/>
      <c r="Z476" s="5">
        <f t="shared" si="90"/>
        <v>0.99639070606812541</v>
      </c>
      <c r="AA476" s="5">
        <f t="shared" si="91"/>
        <v>0.44974131559497416</v>
      </c>
      <c r="AB476" s="5">
        <f t="shared" si="92"/>
        <v>0.78402437567212335</v>
      </c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spans="1:41" x14ac:dyDescent="0.25">
      <c r="A477" s="3">
        <f t="shared" si="82"/>
        <v>42843</v>
      </c>
      <c r="B477" s="16">
        <v>12342</v>
      </c>
      <c r="C477" s="16">
        <v>11615</v>
      </c>
      <c r="D477" s="16">
        <v>13417</v>
      </c>
      <c r="E477" s="16"/>
      <c r="F477" s="16">
        <f t="shared" si="81"/>
        <v>12458</v>
      </c>
      <c r="G477" s="16"/>
      <c r="H477" s="6">
        <f t="shared" si="86"/>
        <v>211</v>
      </c>
      <c r="I477" s="6">
        <f t="shared" si="87"/>
        <v>-831</v>
      </c>
      <c r="J477" s="6">
        <f t="shared" si="88"/>
        <v>1894</v>
      </c>
      <c r="K477" s="6"/>
      <c r="L477" s="51">
        <f t="shared" si="83"/>
        <v>1.7393454785260901E-2</v>
      </c>
      <c r="M477" s="51">
        <f t="shared" si="84"/>
        <v>-6.6768439659328299E-2</v>
      </c>
      <c r="N477" s="51">
        <f t="shared" si="85"/>
        <v>0.16436691833723857</v>
      </c>
      <c r="O477" s="20"/>
      <c r="P477" s="20"/>
      <c r="Q477" s="20"/>
      <c r="R477" s="6">
        <f t="shared" si="89"/>
        <v>424.66666666666606</v>
      </c>
      <c r="S477" s="20"/>
      <c r="T477" s="14">
        <f>SUM($B$2:B477)</f>
        <v>3169164</v>
      </c>
      <c r="U477" s="14">
        <f>SUM($C$2:C477)</f>
        <v>3167137</v>
      </c>
      <c r="V477" s="14">
        <f>SUM($D$2:D477)</f>
        <v>3164431</v>
      </c>
      <c r="W477" s="5"/>
      <c r="X477" s="5"/>
      <c r="Y477" s="5"/>
      <c r="Z477" s="5">
        <f t="shared" si="90"/>
        <v>1.017393454785261</v>
      </c>
      <c r="AA477" s="5">
        <f t="shared" si="91"/>
        <v>0.93323156034067167</v>
      </c>
      <c r="AB477" s="5">
        <f t="shared" si="92"/>
        <v>1.1643669183372385</v>
      </c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spans="1:41" x14ac:dyDescent="0.25">
      <c r="A478" s="3">
        <f t="shared" si="82"/>
        <v>42844</v>
      </c>
      <c r="B478" s="16">
        <v>27995</v>
      </c>
      <c r="C478" s="16">
        <v>31397</v>
      </c>
      <c r="D478" s="16">
        <v>16363</v>
      </c>
      <c r="E478" s="16"/>
      <c r="F478" s="16">
        <f t="shared" si="81"/>
        <v>25251.666666666668</v>
      </c>
      <c r="G478" s="16"/>
      <c r="H478" s="6">
        <f t="shared" si="86"/>
        <v>1218</v>
      </c>
      <c r="I478" s="6">
        <f t="shared" si="87"/>
        <v>1976</v>
      </c>
      <c r="J478" s="6">
        <f t="shared" si="88"/>
        <v>5591</v>
      </c>
      <c r="K478" s="6"/>
      <c r="L478" s="51">
        <f t="shared" si="83"/>
        <v>4.5486798371736942E-2</v>
      </c>
      <c r="M478" s="51">
        <f t="shared" si="84"/>
        <v>6.7162910845994364E-2</v>
      </c>
      <c r="N478" s="51">
        <f t="shared" si="85"/>
        <v>0.51903082064611961</v>
      </c>
      <c r="O478" s="20"/>
      <c r="P478" s="20"/>
      <c r="Q478" s="20"/>
      <c r="R478" s="6">
        <f t="shared" si="89"/>
        <v>2928.3333333333358</v>
      </c>
      <c r="S478" s="20"/>
      <c r="T478" s="14">
        <f>SUM($B$2:B478)</f>
        <v>3197159</v>
      </c>
      <c r="U478" s="14">
        <f>SUM($C$2:C478)</f>
        <v>3198534</v>
      </c>
      <c r="V478" s="14">
        <f>SUM($D$2:D478)</f>
        <v>3180794</v>
      </c>
      <c r="W478" s="5"/>
      <c r="X478" s="5"/>
      <c r="Y478" s="5"/>
      <c r="Z478" s="5">
        <f t="shared" si="90"/>
        <v>1.0454867983717369</v>
      </c>
      <c r="AA478" s="5">
        <f t="shared" si="91"/>
        <v>1.0671629108459944</v>
      </c>
      <c r="AB478" s="5">
        <f t="shared" si="92"/>
        <v>1.5190308206461196</v>
      </c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spans="1:41" x14ac:dyDescent="0.25">
      <c r="A479" s="3">
        <f t="shared" si="82"/>
        <v>42845</v>
      </c>
      <c r="B479" s="16">
        <v>29489</v>
      </c>
      <c r="C479" s="16">
        <v>24354</v>
      </c>
      <c r="D479" s="16">
        <v>27862</v>
      </c>
      <c r="E479" s="16"/>
      <c r="F479" s="16">
        <f t="shared" si="81"/>
        <v>27235</v>
      </c>
      <c r="G479" s="16"/>
      <c r="H479" s="6">
        <f t="shared" si="86"/>
        <v>868</v>
      </c>
      <c r="I479" s="6">
        <f t="shared" si="87"/>
        <v>-6763</v>
      </c>
      <c r="J479" s="6">
        <f t="shared" si="88"/>
        <v>-4684</v>
      </c>
      <c r="K479" s="6"/>
      <c r="L479" s="51">
        <f t="shared" si="83"/>
        <v>3.0327381992243458E-2</v>
      </c>
      <c r="M479" s="51">
        <f t="shared" si="84"/>
        <v>-0.21734100331008774</v>
      </c>
      <c r="N479" s="51">
        <f t="shared" si="85"/>
        <v>-0.14391937565292201</v>
      </c>
      <c r="O479" s="20"/>
      <c r="P479" s="20"/>
      <c r="Q479" s="20"/>
      <c r="R479" s="6">
        <f t="shared" si="89"/>
        <v>-3526.3333333333321</v>
      </c>
      <c r="S479" s="20"/>
      <c r="T479" s="14">
        <f>SUM($B$2:B479)</f>
        <v>3226648</v>
      </c>
      <c r="U479" s="14">
        <f>SUM($C$2:C479)</f>
        <v>3222888</v>
      </c>
      <c r="V479" s="14">
        <f>SUM($D$2:D479)</f>
        <v>3208656</v>
      </c>
      <c r="W479" s="5"/>
      <c r="X479" s="5"/>
      <c r="Y479" s="5"/>
      <c r="Z479" s="5">
        <f t="shared" si="90"/>
        <v>1.0303273819922434</v>
      </c>
      <c r="AA479" s="5">
        <f t="shared" si="91"/>
        <v>0.78265899668991223</v>
      </c>
      <c r="AB479" s="5">
        <f t="shared" si="92"/>
        <v>0.85608062434707799</v>
      </c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spans="1:41" x14ac:dyDescent="0.25">
      <c r="A480" s="3">
        <f t="shared" si="82"/>
        <v>42846</v>
      </c>
      <c r="B480" s="16">
        <v>25489</v>
      </c>
      <c r="C480" s="16">
        <v>31721</v>
      </c>
      <c r="D480" s="16">
        <v>29382</v>
      </c>
      <c r="E480" s="16"/>
      <c r="F480" s="16">
        <f t="shared" si="81"/>
        <v>28864</v>
      </c>
      <c r="G480" s="16"/>
      <c r="H480" s="6">
        <f t="shared" si="86"/>
        <v>400</v>
      </c>
      <c r="I480" s="6">
        <f t="shared" si="87"/>
        <v>6611</v>
      </c>
      <c r="J480" s="6">
        <f t="shared" si="88"/>
        <v>-1252</v>
      </c>
      <c r="K480" s="6"/>
      <c r="L480" s="51">
        <f t="shared" si="83"/>
        <v>1.594324205827255E-2</v>
      </c>
      <c r="M480" s="51">
        <f t="shared" si="84"/>
        <v>0.26328156113102352</v>
      </c>
      <c r="N480" s="51">
        <f t="shared" si="85"/>
        <v>-4.0869621988640074E-2</v>
      </c>
      <c r="O480" s="20"/>
      <c r="P480" s="20"/>
      <c r="Q480" s="20"/>
      <c r="R480" s="6">
        <f t="shared" si="89"/>
        <v>1919.6666666666679</v>
      </c>
      <c r="S480" s="20"/>
      <c r="T480" s="14">
        <f>SUM($B$2:B480)</f>
        <v>3252137</v>
      </c>
      <c r="U480" s="14">
        <f>SUM($C$2:C480)</f>
        <v>3254609</v>
      </c>
      <c r="V480" s="14">
        <f>SUM($D$2:D480)</f>
        <v>3238038</v>
      </c>
      <c r="W480" s="5"/>
      <c r="X480" s="5"/>
      <c r="Y480" s="5"/>
      <c r="Z480" s="5">
        <f t="shared" si="90"/>
        <v>1.0159432420582726</v>
      </c>
      <c r="AA480" s="5">
        <f t="shared" si="91"/>
        <v>1.2632815611310235</v>
      </c>
      <c r="AB480" s="5">
        <f t="shared" si="92"/>
        <v>0.95913037801135992</v>
      </c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spans="1:41" x14ac:dyDescent="0.25">
      <c r="A481" s="3">
        <f t="shared" si="82"/>
        <v>42847</v>
      </c>
      <c r="B481" s="16">
        <v>22977</v>
      </c>
      <c r="C481" s="16">
        <v>22262</v>
      </c>
      <c r="D481" s="16">
        <v>23710</v>
      </c>
      <c r="E481" s="16"/>
      <c r="F481" s="16">
        <f t="shared" si="81"/>
        <v>22983</v>
      </c>
      <c r="G481" s="16"/>
      <c r="H481" s="6">
        <f t="shared" si="86"/>
        <v>-62</v>
      </c>
      <c r="I481" s="6">
        <f t="shared" si="87"/>
        <v>-1594</v>
      </c>
      <c r="J481" s="6">
        <f t="shared" si="88"/>
        <v>1776</v>
      </c>
      <c r="K481" s="6"/>
      <c r="L481" s="51">
        <f t="shared" si="83"/>
        <v>-2.691089022961066E-3</v>
      </c>
      <c r="M481" s="51">
        <f t="shared" si="84"/>
        <v>-6.6817572099262243E-2</v>
      </c>
      <c r="N481" s="51">
        <f t="shared" si="85"/>
        <v>8.0970183277104035E-2</v>
      </c>
      <c r="O481" s="20"/>
      <c r="P481" s="20"/>
      <c r="Q481" s="20"/>
      <c r="R481" s="6">
        <f t="shared" si="89"/>
        <v>40</v>
      </c>
      <c r="S481" s="20"/>
      <c r="T481" s="14">
        <f>SUM($B$2:B481)</f>
        <v>3275114</v>
      </c>
      <c r="U481" s="14">
        <f>SUM($C$2:C481)</f>
        <v>3276871</v>
      </c>
      <c r="V481" s="14">
        <f>SUM($D$2:D481)</f>
        <v>3261748</v>
      </c>
      <c r="W481" s="5"/>
      <c r="X481" s="5"/>
      <c r="Y481" s="5"/>
      <c r="Z481" s="5">
        <f t="shared" si="90"/>
        <v>0.99730891097703889</v>
      </c>
      <c r="AA481" s="5">
        <f t="shared" si="91"/>
        <v>0.9331824279007378</v>
      </c>
      <c r="AB481" s="5">
        <f t="shared" si="92"/>
        <v>1.0809701832771041</v>
      </c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spans="1:41" x14ac:dyDescent="0.25">
      <c r="A482" s="28">
        <f t="shared" si="82"/>
        <v>42848</v>
      </c>
      <c r="B482" s="29">
        <v>18032</v>
      </c>
      <c r="C482" s="29">
        <v>14422</v>
      </c>
      <c r="D482" s="29">
        <v>24423</v>
      </c>
      <c r="E482" s="29"/>
      <c r="F482" s="29">
        <f t="shared" si="81"/>
        <v>18959</v>
      </c>
      <c r="G482" s="29"/>
      <c r="H482" s="30">
        <f t="shared" si="86"/>
        <v>325</v>
      </c>
      <c r="I482" s="30">
        <f t="shared" si="87"/>
        <v>-5775</v>
      </c>
      <c r="J482" s="30">
        <f t="shared" si="88"/>
        <v>3466</v>
      </c>
      <c r="K482" s="30"/>
      <c r="L482" s="52">
        <f t="shared" si="83"/>
        <v>1.8354323149037104E-2</v>
      </c>
      <c r="M482" s="52">
        <f t="shared" si="84"/>
        <v>-0.28593355448829033</v>
      </c>
      <c r="N482" s="52">
        <f t="shared" si="85"/>
        <v>0.16538626711838528</v>
      </c>
      <c r="O482" s="30"/>
      <c r="P482" s="30"/>
      <c r="Q482" s="30"/>
      <c r="R482" s="30">
        <f t="shared" si="89"/>
        <v>-661.33333333333212</v>
      </c>
      <c r="S482" s="30"/>
      <c r="T482" s="43">
        <f>SUM($B$2:B482)</f>
        <v>3293146</v>
      </c>
      <c r="U482" s="43">
        <f>SUM($C$2:C482)</f>
        <v>3291293</v>
      </c>
      <c r="V482" s="43">
        <f>SUM($D$2:D482)</f>
        <v>3286171</v>
      </c>
      <c r="W482" s="5"/>
      <c r="X482" s="5"/>
      <c r="Y482" s="5"/>
      <c r="Z482" s="5">
        <f t="shared" si="90"/>
        <v>1.0183543231490371</v>
      </c>
      <c r="AA482" s="5">
        <f t="shared" si="91"/>
        <v>0.71406644551170961</v>
      </c>
      <c r="AB482" s="5">
        <f t="shared" si="92"/>
        <v>1.1653862671183852</v>
      </c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spans="1:41" x14ac:dyDescent="0.25">
      <c r="A483" s="28">
        <f t="shared" si="82"/>
        <v>42849</v>
      </c>
      <c r="B483" s="29">
        <v>8726</v>
      </c>
      <c r="C483" s="29">
        <v>15399</v>
      </c>
      <c r="D483" s="29">
        <v>12014</v>
      </c>
      <c r="E483" s="29"/>
      <c r="F483" s="29">
        <f t="shared" si="81"/>
        <v>12046.333333333334</v>
      </c>
      <c r="G483" s="29"/>
      <c r="H483" s="30">
        <f t="shared" si="86"/>
        <v>-108</v>
      </c>
      <c r="I483" s="30">
        <f t="shared" si="87"/>
        <v>14182</v>
      </c>
      <c r="J483" s="30">
        <f t="shared" si="88"/>
        <v>-1109</v>
      </c>
      <c r="K483" s="30"/>
      <c r="L483" s="52">
        <f t="shared" si="83"/>
        <v>-1.2225492415666742E-2</v>
      </c>
      <c r="M483" s="52">
        <f t="shared" si="84"/>
        <v>11.653245686113394</v>
      </c>
      <c r="N483" s="52">
        <f t="shared" si="85"/>
        <v>-8.4508115522365312E-2</v>
      </c>
      <c r="O483" s="30"/>
      <c r="P483" s="30"/>
      <c r="Q483" s="30"/>
      <c r="R483" s="30">
        <f t="shared" si="89"/>
        <v>4321.666666666667</v>
      </c>
      <c r="S483" s="30"/>
      <c r="T483" s="43">
        <f>SUM($B$2:B483)</f>
        <v>3301872</v>
      </c>
      <c r="U483" s="43">
        <f>SUM($C$2:C483)</f>
        <v>3306692</v>
      </c>
      <c r="V483" s="43">
        <f>SUM($D$2:D483)</f>
        <v>3298185</v>
      </c>
      <c r="W483" s="5"/>
      <c r="X483" s="5"/>
      <c r="Y483" s="5"/>
      <c r="Z483" s="5">
        <f t="shared" si="90"/>
        <v>0.98777450758433327</v>
      </c>
      <c r="AA483" s="5">
        <f t="shared" si="91"/>
        <v>12.653245686113394</v>
      </c>
      <c r="AB483" s="5">
        <f t="shared" si="92"/>
        <v>0.91549188447763463</v>
      </c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spans="1:41" x14ac:dyDescent="0.25">
      <c r="A484" s="3">
        <f t="shared" si="82"/>
        <v>42850</v>
      </c>
      <c r="B484" s="16">
        <v>12231</v>
      </c>
      <c r="C484" s="16">
        <v>5961</v>
      </c>
      <c r="D484" s="16">
        <v>9568</v>
      </c>
      <c r="E484" s="16"/>
      <c r="F484" s="16">
        <f t="shared" si="81"/>
        <v>9253.3333333333339</v>
      </c>
      <c r="G484" s="16"/>
      <c r="H484" s="6">
        <f t="shared" si="86"/>
        <v>-111</v>
      </c>
      <c r="I484" s="6">
        <f t="shared" si="87"/>
        <v>-5654</v>
      </c>
      <c r="J484" s="6">
        <f t="shared" si="88"/>
        <v>-3849</v>
      </c>
      <c r="K484" s="6"/>
      <c r="L484" s="51">
        <f t="shared" si="83"/>
        <v>-8.9936801166747692E-3</v>
      </c>
      <c r="M484" s="51">
        <f t="shared" si="84"/>
        <v>-0.48678433060697374</v>
      </c>
      <c r="N484" s="51">
        <f t="shared" si="85"/>
        <v>-0.28687486025191922</v>
      </c>
      <c r="O484" s="20"/>
      <c r="P484" s="20"/>
      <c r="Q484" s="20"/>
      <c r="R484" s="6">
        <f t="shared" si="89"/>
        <v>-3204.6666666666661</v>
      </c>
      <c r="S484" s="20"/>
      <c r="T484" s="14">
        <f>SUM($B$2:B484)</f>
        <v>3314103</v>
      </c>
      <c r="U484" s="14">
        <f>SUM($C$2:C484)</f>
        <v>3312653</v>
      </c>
      <c r="V484" s="14">
        <f>SUM($D$2:D484)</f>
        <v>3307753</v>
      </c>
      <c r="W484" s="5"/>
      <c r="X484" s="5"/>
      <c r="Y484" s="5"/>
      <c r="Z484" s="5">
        <f t="shared" si="90"/>
        <v>0.99100631988332522</v>
      </c>
      <c r="AA484" s="5">
        <f t="shared" si="91"/>
        <v>0.51321566939302621</v>
      </c>
      <c r="AB484" s="5">
        <f t="shared" si="92"/>
        <v>0.71312513974808078</v>
      </c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spans="1:41" x14ac:dyDescent="0.25">
      <c r="A485" s="3">
        <f t="shared" si="82"/>
        <v>42851</v>
      </c>
      <c r="B485" s="16">
        <v>25277</v>
      </c>
      <c r="C485" s="16">
        <v>25911</v>
      </c>
      <c r="D485" s="16">
        <v>19009</v>
      </c>
      <c r="E485" s="16"/>
      <c r="F485" s="16">
        <f t="shared" si="81"/>
        <v>23399</v>
      </c>
      <c r="G485" s="16"/>
      <c r="H485" s="6">
        <f t="shared" si="86"/>
        <v>-2718</v>
      </c>
      <c r="I485" s="6">
        <f t="shared" si="87"/>
        <v>-5486</v>
      </c>
      <c r="J485" s="6">
        <f t="shared" si="88"/>
        <v>2646</v>
      </c>
      <c r="K485" s="6"/>
      <c r="L485" s="51">
        <f t="shared" si="83"/>
        <v>-9.7088765851044825E-2</v>
      </c>
      <c r="M485" s="51">
        <f t="shared" si="84"/>
        <v>-0.17473006975188712</v>
      </c>
      <c r="N485" s="51">
        <f t="shared" si="85"/>
        <v>0.16170628857788913</v>
      </c>
      <c r="O485" s="20"/>
      <c r="P485" s="20"/>
      <c r="Q485" s="20"/>
      <c r="R485" s="6">
        <f t="shared" si="89"/>
        <v>-1852.6666666666679</v>
      </c>
      <c r="S485" s="20"/>
      <c r="T485" s="14">
        <f>SUM($B$2:B485)</f>
        <v>3339380</v>
      </c>
      <c r="U485" s="14">
        <f>SUM($C$2:C485)</f>
        <v>3338564</v>
      </c>
      <c r="V485" s="14">
        <f>SUM($D$2:D485)</f>
        <v>3326762</v>
      </c>
      <c r="W485" s="5"/>
      <c r="X485" s="5"/>
      <c r="Y485" s="5"/>
      <c r="Z485" s="5">
        <f t="shared" si="90"/>
        <v>0.90291123414895513</v>
      </c>
      <c r="AA485" s="5">
        <f t="shared" si="91"/>
        <v>0.8252699302481129</v>
      </c>
      <c r="AB485" s="5">
        <f t="shared" si="92"/>
        <v>1.161706288577889</v>
      </c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spans="1:41" x14ac:dyDescent="0.25">
      <c r="A486" s="3">
        <f t="shared" si="82"/>
        <v>42852</v>
      </c>
      <c r="B486" s="16">
        <v>25066</v>
      </c>
      <c r="C486" s="16">
        <v>28263</v>
      </c>
      <c r="D486" s="16">
        <v>24696</v>
      </c>
      <c r="E486" s="16"/>
      <c r="F486" s="16">
        <f t="shared" si="81"/>
        <v>26008.333333333332</v>
      </c>
      <c r="G486" s="16"/>
      <c r="H486" s="6">
        <f t="shared" si="86"/>
        <v>-4423</v>
      </c>
      <c r="I486" s="6">
        <f t="shared" si="87"/>
        <v>3909</v>
      </c>
      <c r="J486" s="6">
        <f t="shared" si="88"/>
        <v>-3166</v>
      </c>
      <c r="K486" s="6"/>
      <c r="L486" s="51">
        <f t="shared" si="83"/>
        <v>-0.149988131167554</v>
      </c>
      <c r="M486" s="51">
        <f t="shared" si="84"/>
        <v>0.16050751416605075</v>
      </c>
      <c r="N486" s="51">
        <f t="shared" si="85"/>
        <v>-0.11363146938482521</v>
      </c>
      <c r="O486" s="20"/>
      <c r="P486" s="20"/>
      <c r="Q486" s="20"/>
      <c r="R486" s="6">
        <f t="shared" si="89"/>
        <v>-1226.6666666666679</v>
      </c>
      <c r="S486" s="20"/>
      <c r="T486" s="14">
        <f>SUM($B$2:B486)</f>
        <v>3364446</v>
      </c>
      <c r="U486" s="14">
        <f>SUM($C$2:C486)</f>
        <v>3366827</v>
      </c>
      <c r="V486" s="14">
        <f>SUM($D$2:D486)</f>
        <v>3351458</v>
      </c>
      <c r="W486" s="5"/>
      <c r="X486" s="5"/>
      <c r="Y486" s="5"/>
      <c r="Z486" s="5">
        <f t="shared" si="90"/>
        <v>0.85001186883244595</v>
      </c>
      <c r="AA486" s="5">
        <f t="shared" si="91"/>
        <v>1.1605075141660508</v>
      </c>
      <c r="AB486" s="5">
        <f t="shared" si="92"/>
        <v>0.88636853061517484</v>
      </c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spans="1:41" x14ac:dyDescent="0.25">
      <c r="A487" s="3">
        <f t="shared" si="82"/>
        <v>42853</v>
      </c>
      <c r="B487" s="16">
        <v>21462</v>
      </c>
      <c r="C487" s="16">
        <v>24212</v>
      </c>
      <c r="D487" s="16">
        <v>27913</v>
      </c>
      <c r="E487" s="16"/>
      <c r="F487" s="16">
        <f t="shared" si="81"/>
        <v>24529</v>
      </c>
      <c r="G487" s="16"/>
      <c r="H487" s="6">
        <f t="shared" si="86"/>
        <v>-4027</v>
      </c>
      <c r="I487" s="6">
        <f t="shared" si="87"/>
        <v>-7509</v>
      </c>
      <c r="J487" s="6">
        <f t="shared" si="88"/>
        <v>-1469</v>
      </c>
      <c r="K487" s="6"/>
      <c r="L487" s="51">
        <f t="shared" si="83"/>
        <v>-0.15798972105614187</v>
      </c>
      <c r="M487" s="51">
        <f t="shared" si="84"/>
        <v>-0.23672015384130388</v>
      </c>
      <c r="N487" s="51">
        <f t="shared" si="85"/>
        <v>-4.9996596555714382E-2</v>
      </c>
      <c r="O487" s="20"/>
      <c r="P487" s="20"/>
      <c r="Q487" s="20"/>
      <c r="R487" s="6">
        <f t="shared" si="89"/>
        <v>-4335</v>
      </c>
      <c r="S487" s="20"/>
      <c r="T487" s="14">
        <f>SUM($B$2:B487)</f>
        <v>3385908</v>
      </c>
      <c r="U487" s="14">
        <f>SUM($C$2:C487)</f>
        <v>3391039</v>
      </c>
      <c r="V487" s="14">
        <f>SUM($D$2:D487)</f>
        <v>3379371</v>
      </c>
      <c r="W487" s="5"/>
      <c r="X487" s="5"/>
      <c r="Y487" s="5"/>
      <c r="Z487" s="5">
        <f t="shared" si="90"/>
        <v>0.84201027894385816</v>
      </c>
      <c r="AA487" s="5">
        <f t="shared" si="91"/>
        <v>0.76327984615869615</v>
      </c>
      <c r="AB487" s="5">
        <f t="shared" si="92"/>
        <v>0.95000340344428558</v>
      </c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spans="1:41" x14ac:dyDescent="0.25">
      <c r="A488" s="3">
        <f t="shared" si="82"/>
        <v>42854</v>
      </c>
      <c r="B488" s="16">
        <v>19185</v>
      </c>
      <c r="C488" s="16">
        <v>14326</v>
      </c>
      <c r="D488" s="16">
        <v>12845</v>
      </c>
      <c r="E488" s="16"/>
      <c r="F488" s="16">
        <f t="shared" si="81"/>
        <v>15452</v>
      </c>
      <c r="G488" s="16"/>
      <c r="H488" s="6">
        <f t="shared" si="86"/>
        <v>-3792</v>
      </c>
      <c r="I488" s="6">
        <f t="shared" si="87"/>
        <v>-7936</v>
      </c>
      <c r="J488" s="6">
        <f t="shared" si="88"/>
        <v>-10865</v>
      </c>
      <c r="K488" s="6"/>
      <c r="L488" s="51">
        <f t="shared" si="83"/>
        <v>-0.1650345998172085</v>
      </c>
      <c r="M488" s="51">
        <f t="shared" si="84"/>
        <v>-0.3564818974036475</v>
      </c>
      <c r="N488" s="51">
        <f t="shared" si="85"/>
        <v>-0.45824546604808097</v>
      </c>
      <c r="O488" s="20"/>
      <c r="P488" s="20"/>
      <c r="Q488" s="20"/>
      <c r="R488" s="6">
        <f t="shared" si="89"/>
        <v>-7531</v>
      </c>
      <c r="S488" s="20"/>
      <c r="T488" s="14">
        <f>SUM($B$2:B488)</f>
        <v>3405093</v>
      </c>
      <c r="U488" s="14">
        <f>SUM($C$2:C488)</f>
        <v>3405365</v>
      </c>
      <c r="V488" s="14">
        <f>SUM($D$2:D488)</f>
        <v>3392216</v>
      </c>
      <c r="W488" s="5"/>
      <c r="X488" s="5"/>
      <c r="Y488" s="5"/>
      <c r="Z488" s="5">
        <f t="shared" si="90"/>
        <v>0.83496540018279153</v>
      </c>
      <c r="AA488" s="5">
        <f t="shared" si="91"/>
        <v>0.64351810259635256</v>
      </c>
      <c r="AB488" s="5">
        <f t="shared" si="92"/>
        <v>0.54175453395191897</v>
      </c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spans="1:41" x14ac:dyDescent="0.25">
      <c r="A489" s="28">
        <f t="shared" si="82"/>
        <v>42855</v>
      </c>
      <c r="B489" s="29">
        <v>15094</v>
      </c>
      <c r="C489" s="29">
        <v>18535</v>
      </c>
      <c r="D489" s="29">
        <v>20141</v>
      </c>
      <c r="E489" s="29"/>
      <c r="F489" s="29">
        <f t="shared" si="81"/>
        <v>17923.333333333332</v>
      </c>
      <c r="G489" s="29"/>
      <c r="H489" s="30">
        <f t="shared" si="86"/>
        <v>-2938</v>
      </c>
      <c r="I489" s="30">
        <f t="shared" si="87"/>
        <v>4113</v>
      </c>
      <c r="J489" s="30">
        <f t="shared" si="88"/>
        <v>-4282</v>
      </c>
      <c r="K489" s="30"/>
      <c r="L489" s="52">
        <f t="shared" si="83"/>
        <v>-0.16293256433007985</v>
      </c>
      <c r="M489" s="52">
        <f t="shared" si="84"/>
        <v>0.28518929413396199</v>
      </c>
      <c r="N489" s="52">
        <f t="shared" si="85"/>
        <v>-0.17532653646153215</v>
      </c>
      <c r="O489" s="30"/>
      <c r="P489" s="30"/>
      <c r="Q489" s="30"/>
      <c r="R489" s="30">
        <f t="shared" si="89"/>
        <v>-1035.6666666666679</v>
      </c>
      <c r="S489" s="30"/>
      <c r="T489" s="43">
        <f>SUM($B$2:B489)</f>
        <v>3420187</v>
      </c>
      <c r="U489" s="43">
        <f>SUM($C$2:C489)</f>
        <v>3423900</v>
      </c>
      <c r="V489" s="43">
        <f>SUM($D$2:D489)</f>
        <v>3412357</v>
      </c>
      <c r="W489" s="5"/>
      <c r="X489" s="5"/>
      <c r="Y489" s="5"/>
      <c r="Z489" s="5">
        <f t="shared" si="90"/>
        <v>0.83706743566992015</v>
      </c>
      <c r="AA489" s="5">
        <f t="shared" si="91"/>
        <v>1.285189294133962</v>
      </c>
      <c r="AB489" s="5">
        <f t="shared" si="92"/>
        <v>0.82467346353846782</v>
      </c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spans="1:41" x14ac:dyDescent="0.25">
      <c r="A490" s="28">
        <f t="shared" si="82"/>
        <v>42856</v>
      </c>
      <c r="B490" s="29">
        <v>6664</v>
      </c>
      <c r="C490" s="29">
        <v>8776</v>
      </c>
      <c r="D490" s="29">
        <v>13225</v>
      </c>
      <c r="E490" s="29"/>
      <c r="F490" s="29">
        <f t="shared" si="81"/>
        <v>9555</v>
      </c>
      <c r="G490" s="29"/>
      <c r="H490" s="30">
        <f t="shared" si="86"/>
        <v>-2062</v>
      </c>
      <c r="I490" s="30">
        <f t="shared" si="87"/>
        <v>-6623</v>
      </c>
      <c r="J490" s="30">
        <f t="shared" si="88"/>
        <v>1211</v>
      </c>
      <c r="K490" s="30"/>
      <c r="L490" s="52">
        <f t="shared" si="83"/>
        <v>-0.23630529452211782</v>
      </c>
      <c r="M490" s="52">
        <f t="shared" si="84"/>
        <v>-0.43009286317293333</v>
      </c>
      <c r="N490" s="52">
        <f t="shared" si="85"/>
        <v>0.10079906775428667</v>
      </c>
      <c r="O490" s="30"/>
      <c r="P490" s="30"/>
      <c r="Q490" s="30"/>
      <c r="R490" s="30">
        <f t="shared" si="89"/>
        <v>-2491.3333333333339</v>
      </c>
      <c r="S490" s="30"/>
      <c r="T490" s="43">
        <f>SUM($B$2:B490)</f>
        <v>3426851</v>
      </c>
      <c r="U490" s="43">
        <f>SUM($C$2:C490)</f>
        <v>3432676</v>
      </c>
      <c r="V490" s="43">
        <f>SUM($D$2:D490)</f>
        <v>3425582</v>
      </c>
      <c r="W490" s="5"/>
      <c r="X490" s="5"/>
      <c r="Y490" s="5"/>
      <c r="Z490" s="5">
        <f t="shared" si="90"/>
        <v>0.76369470547788221</v>
      </c>
      <c r="AA490" s="5">
        <f t="shared" si="91"/>
        <v>0.56990713682706673</v>
      </c>
      <c r="AB490" s="5">
        <f t="shared" si="92"/>
        <v>1.1007990677542867</v>
      </c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spans="1:41" x14ac:dyDescent="0.25">
      <c r="A491" s="3">
        <f t="shared" si="82"/>
        <v>42857</v>
      </c>
      <c r="B491" s="16">
        <v>9169</v>
      </c>
      <c r="C491" s="16">
        <v>5510</v>
      </c>
      <c r="D491" s="16">
        <v>10279</v>
      </c>
      <c r="E491" s="16"/>
      <c r="F491" s="16">
        <f t="shared" si="81"/>
        <v>8319.3333333333339</v>
      </c>
      <c r="G491" s="16"/>
      <c r="H491" s="6">
        <f t="shared" si="86"/>
        <v>-3062</v>
      </c>
      <c r="I491" s="6">
        <f t="shared" si="87"/>
        <v>-451</v>
      </c>
      <c r="J491" s="6">
        <f t="shared" si="88"/>
        <v>711</v>
      </c>
      <c r="K491" s="6"/>
      <c r="L491" s="51">
        <f t="shared" si="83"/>
        <v>-0.25034747772054616</v>
      </c>
      <c r="M491" s="51">
        <f t="shared" si="84"/>
        <v>-7.5658446569367557E-2</v>
      </c>
      <c r="N491" s="51">
        <f t="shared" si="85"/>
        <v>7.431020066889632E-2</v>
      </c>
      <c r="O491" s="20"/>
      <c r="P491" s="20"/>
      <c r="Q491" s="20"/>
      <c r="R491" s="6">
        <f t="shared" si="89"/>
        <v>-934</v>
      </c>
      <c r="S491" s="20"/>
      <c r="T491" s="14">
        <f>SUM($B$2:B491)</f>
        <v>3436020</v>
      </c>
      <c r="U491" s="14">
        <f>SUM($C$2:C491)</f>
        <v>3438186</v>
      </c>
      <c r="V491" s="14">
        <f>SUM($D$2:D491)</f>
        <v>3435861</v>
      </c>
      <c r="W491" s="5"/>
      <c r="X491" s="5"/>
      <c r="Y491" s="5"/>
      <c r="Z491" s="5">
        <f t="shared" si="90"/>
        <v>0.74965252227945389</v>
      </c>
      <c r="AA491" s="5">
        <f t="shared" si="91"/>
        <v>0.9243415534306324</v>
      </c>
      <c r="AB491" s="5">
        <f t="shared" si="92"/>
        <v>1.0743102006688963</v>
      </c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spans="1:41" x14ac:dyDescent="0.25">
      <c r="A492" s="3">
        <f t="shared" si="82"/>
        <v>42858</v>
      </c>
      <c r="B492" s="16">
        <v>21003</v>
      </c>
      <c r="C492" s="16">
        <v>24111</v>
      </c>
      <c r="D492" s="16">
        <v>12305</v>
      </c>
      <c r="E492" s="16"/>
      <c r="F492" s="16">
        <f t="shared" si="81"/>
        <v>19139.666666666668</v>
      </c>
      <c r="G492" s="16"/>
      <c r="H492" s="6">
        <f t="shared" si="86"/>
        <v>-4274</v>
      </c>
      <c r="I492" s="6">
        <f t="shared" si="87"/>
        <v>-1800</v>
      </c>
      <c r="J492" s="6">
        <f t="shared" si="88"/>
        <v>-6704</v>
      </c>
      <c r="K492" s="6"/>
      <c r="L492" s="51">
        <f t="shared" si="83"/>
        <v>-0.16908652134351387</v>
      </c>
      <c r="M492" s="51">
        <f t="shared" si="84"/>
        <v>-6.9468565474122959E-2</v>
      </c>
      <c r="N492" s="51">
        <f t="shared" si="85"/>
        <v>-0.35267504866116051</v>
      </c>
      <c r="O492" s="20"/>
      <c r="P492" s="20"/>
      <c r="Q492" s="20"/>
      <c r="R492" s="6">
        <f t="shared" si="89"/>
        <v>-4259.3333333333321</v>
      </c>
      <c r="S492" s="20"/>
      <c r="T492" s="14">
        <f>SUM($B$2:B492)</f>
        <v>3457023</v>
      </c>
      <c r="U492" s="14">
        <f>SUM($C$2:C492)</f>
        <v>3462297</v>
      </c>
      <c r="V492" s="14">
        <f>SUM($D$2:D492)</f>
        <v>3448166</v>
      </c>
      <c r="W492" s="5"/>
      <c r="X492" s="5"/>
      <c r="Y492" s="5"/>
      <c r="Z492" s="5">
        <f t="shared" si="90"/>
        <v>0.83091347865648613</v>
      </c>
      <c r="AA492" s="5">
        <f t="shared" si="91"/>
        <v>0.93053143452587705</v>
      </c>
      <c r="AB492" s="5">
        <f t="shared" si="92"/>
        <v>0.64732495133883949</v>
      </c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spans="1:41" x14ac:dyDescent="0.25">
      <c r="A493" s="3">
        <f t="shared" si="82"/>
        <v>42859</v>
      </c>
      <c r="B493" s="16">
        <v>20938</v>
      </c>
      <c r="C493" s="16">
        <v>22458</v>
      </c>
      <c r="D493" s="16">
        <v>21266</v>
      </c>
      <c r="E493" s="16"/>
      <c r="F493" s="16">
        <f t="shared" si="81"/>
        <v>21554</v>
      </c>
      <c r="G493" s="16"/>
      <c r="H493" s="6">
        <f t="shared" si="86"/>
        <v>-4128</v>
      </c>
      <c r="I493" s="6">
        <f t="shared" si="87"/>
        <v>-5805</v>
      </c>
      <c r="J493" s="6">
        <f t="shared" si="88"/>
        <v>-3430</v>
      </c>
      <c r="K493" s="6"/>
      <c r="L493" s="51">
        <f t="shared" si="83"/>
        <v>-0.16468523099018592</v>
      </c>
      <c r="M493" s="51">
        <f t="shared" si="84"/>
        <v>-0.20539220889502177</v>
      </c>
      <c r="N493" s="51">
        <f t="shared" si="85"/>
        <v>-0.1388888888888889</v>
      </c>
      <c r="O493" s="20"/>
      <c r="P493" s="20"/>
      <c r="Q493" s="20"/>
      <c r="R493" s="6">
        <f t="shared" si="89"/>
        <v>-4454.3333333333321</v>
      </c>
      <c r="S493" s="20"/>
      <c r="T493" s="14">
        <f>SUM($B$2:B493)</f>
        <v>3477961</v>
      </c>
      <c r="U493" s="14">
        <f>SUM($C$2:C493)</f>
        <v>3484755</v>
      </c>
      <c r="V493" s="14">
        <f>SUM($D$2:D493)</f>
        <v>3469432</v>
      </c>
      <c r="W493" s="5"/>
      <c r="X493" s="5"/>
      <c r="Y493" s="5"/>
      <c r="Z493" s="5">
        <f t="shared" si="90"/>
        <v>0.83531476900981405</v>
      </c>
      <c r="AA493" s="5">
        <f t="shared" si="91"/>
        <v>0.79460779110497826</v>
      </c>
      <c r="AB493" s="5">
        <f t="shared" si="92"/>
        <v>0.86111111111111116</v>
      </c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spans="1:41" x14ac:dyDescent="0.25">
      <c r="A494" s="3">
        <f t="shared" si="82"/>
        <v>42860</v>
      </c>
      <c r="B494" s="16">
        <v>17189</v>
      </c>
      <c r="C494" s="16">
        <v>17917</v>
      </c>
      <c r="D494" s="16">
        <v>17014</v>
      </c>
      <c r="E494" s="16"/>
      <c r="F494" s="16">
        <f t="shared" si="81"/>
        <v>17373.333333333332</v>
      </c>
      <c r="G494" s="16"/>
      <c r="H494" s="6">
        <f t="shared" si="86"/>
        <v>-4273</v>
      </c>
      <c r="I494" s="6">
        <f t="shared" si="87"/>
        <v>-6295</v>
      </c>
      <c r="J494" s="6">
        <f t="shared" si="88"/>
        <v>-10899</v>
      </c>
      <c r="K494" s="6"/>
      <c r="L494" s="51">
        <f t="shared" si="83"/>
        <v>-0.19909607678687913</v>
      </c>
      <c r="M494" s="51">
        <f t="shared" si="84"/>
        <v>-0.25999504377994381</v>
      </c>
      <c r="N494" s="51">
        <f t="shared" si="85"/>
        <v>-0.39046322502059971</v>
      </c>
      <c r="O494" s="20"/>
      <c r="P494" s="20"/>
      <c r="Q494" s="20"/>
      <c r="R494" s="6">
        <f t="shared" si="89"/>
        <v>-7155.6666666666679</v>
      </c>
      <c r="S494" s="20"/>
      <c r="T494" s="14">
        <f>SUM($B$2:B494)</f>
        <v>3495150</v>
      </c>
      <c r="U494" s="14">
        <f>SUM($C$2:C494)</f>
        <v>3502672</v>
      </c>
      <c r="V494" s="14">
        <f>SUM($D$2:D494)</f>
        <v>3486446</v>
      </c>
      <c r="W494" s="5"/>
      <c r="X494" s="5"/>
      <c r="Y494" s="5"/>
      <c r="Z494" s="5">
        <f t="shared" si="90"/>
        <v>0.80090392321312087</v>
      </c>
      <c r="AA494" s="5">
        <f t="shared" si="91"/>
        <v>0.74000495622005613</v>
      </c>
      <c r="AB494" s="5">
        <f t="shared" si="92"/>
        <v>0.60953677497940029</v>
      </c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spans="1:41" x14ac:dyDescent="0.25">
      <c r="A495" s="3">
        <f t="shared" si="82"/>
        <v>42861</v>
      </c>
      <c r="B495" s="16">
        <v>15488</v>
      </c>
      <c r="C495" s="16">
        <v>15090</v>
      </c>
      <c r="D495" s="16">
        <v>17550</v>
      </c>
      <c r="E495" s="16"/>
      <c r="F495" s="16">
        <f t="shared" si="81"/>
        <v>16042.666666666666</v>
      </c>
      <c r="G495" s="16"/>
      <c r="H495" s="6">
        <f t="shared" si="86"/>
        <v>-3697</v>
      </c>
      <c r="I495" s="6">
        <f t="shared" si="87"/>
        <v>764</v>
      </c>
      <c r="J495" s="6">
        <f t="shared" si="88"/>
        <v>4705</v>
      </c>
      <c r="K495" s="6"/>
      <c r="L495" s="51">
        <f t="shared" si="83"/>
        <v>-0.1927026322647902</v>
      </c>
      <c r="M495" s="51">
        <f t="shared" si="84"/>
        <v>5.3329610498394527E-2</v>
      </c>
      <c r="N495" s="51">
        <f t="shared" si="85"/>
        <v>0.36629038536395486</v>
      </c>
      <c r="O495" s="20"/>
      <c r="P495" s="20"/>
      <c r="Q495" s="20"/>
      <c r="R495" s="6">
        <f t="shared" si="89"/>
        <v>590.66666666666606</v>
      </c>
      <c r="S495" s="20"/>
      <c r="T495" s="14">
        <f>SUM($B$2:B495)</f>
        <v>3510638</v>
      </c>
      <c r="U495" s="14">
        <f>SUM($C$2:C495)</f>
        <v>3517762</v>
      </c>
      <c r="V495" s="14">
        <f>SUM($D$2:D495)</f>
        <v>3503996</v>
      </c>
      <c r="W495" s="5"/>
      <c r="X495" s="5"/>
      <c r="Y495" s="5"/>
      <c r="Z495" s="5">
        <f t="shared" si="90"/>
        <v>0.80729736773520977</v>
      </c>
      <c r="AA495" s="5">
        <f t="shared" si="91"/>
        <v>1.0533296104983945</v>
      </c>
      <c r="AB495" s="5">
        <f t="shared" si="92"/>
        <v>1.3662903853639548</v>
      </c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spans="1:41" x14ac:dyDescent="0.25">
      <c r="A496" s="28">
        <f t="shared" si="82"/>
        <v>42862</v>
      </c>
      <c r="B496" s="29">
        <v>12042</v>
      </c>
      <c r="C496" s="29">
        <v>13125</v>
      </c>
      <c r="D496" s="29">
        <v>15238</v>
      </c>
      <c r="E496" s="29"/>
      <c r="F496" s="29">
        <f t="shared" si="81"/>
        <v>13468.333333333334</v>
      </c>
      <c r="G496" s="29"/>
      <c r="H496" s="30">
        <f t="shared" si="86"/>
        <v>-3052</v>
      </c>
      <c r="I496" s="30">
        <f t="shared" si="87"/>
        <v>-5410</v>
      </c>
      <c r="J496" s="30">
        <f t="shared" si="88"/>
        <v>-4903</v>
      </c>
      <c r="K496" s="30"/>
      <c r="L496" s="52">
        <f t="shared" si="83"/>
        <v>-0.20219954948986352</v>
      </c>
      <c r="M496" s="52">
        <f t="shared" si="84"/>
        <v>-0.29188022659832746</v>
      </c>
      <c r="N496" s="52">
        <f t="shared" si="85"/>
        <v>-0.24343379176803534</v>
      </c>
      <c r="O496" s="30"/>
      <c r="P496" s="30"/>
      <c r="Q496" s="30"/>
      <c r="R496" s="30">
        <f t="shared" si="89"/>
        <v>-4454.9999999999982</v>
      </c>
      <c r="S496" s="30"/>
      <c r="T496" s="43">
        <f>SUM($B$2:B496)</f>
        <v>3522680</v>
      </c>
      <c r="U496" s="43">
        <f>SUM($C$2:C496)</f>
        <v>3530887</v>
      </c>
      <c r="V496" s="43">
        <f>SUM($D$2:D496)</f>
        <v>3519234</v>
      </c>
      <c r="W496" s="5"/>
      <c r="X496" s="5"/>
      <c r="Y496" s="5"/>
      <c r="Z496" s="5">
        <f t="shared" si="90"/>
        <v>0.79780045051013648</v>
      </c>
      <c r="AA496" s="5">
        <f t="shared" si="91"/>
        <v>0.70811977340167254</v>
      </c>
      <c r="AB496" s="5">
        <f t="shared" si="92"/>
        <v>0.75656620823196463</v>
      </c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spans="1:41" x14ac:dyDescent="0.25">
      <c r="A497" s="28">
        <f t="shared" si="82"/>
        <v>42863</v>
      </c>
      <c r="B497" s="29">
        <v>5327</v>
      </c>
      <c r="C497" s="29">
        <v>0</v>
      </c>
      <c r="D497" s="29">
        <v>8290</v>
      </c>
      <c r="E497" s="29"/>
      <c r="F497" s="29">
        <f t="shared" si="81"/>
        <v>4539</v>
      </c>
      <c r="G497" s="29"/>
      <c r="H497" s="30">
        <f t="shared" si="86"/>
        <v>-1337</v>
      </c>
      <c r="I497" s="30">
        <f t="shared" si="87"/>
        <v>-8776</v>
      </c>
      <c r="J497" s="30">
        <f t="shared" si="88"/>
        <v>-4935</v>
      </c>
      <c r="K497" s="30"/>
      <c r="L497" s="52">
        <f t="shared" si="83"/>
        <v>-0.20063025210084034</v>
      </c>
      <c r="M497" s="52">
        <f t="shared" si="84"/>
        <v>-1</v>
      </c>
      <c r="N497" s="52">
        <f t="shared" si="85"/>
        <v>-0.37315689981096406</v>
      </c>
      <c r="O497" s="30"/>
      <c r="P497" s="30"/>
      <c r="Q497" s="30"/>
      <c r="R497" s="30">
        <f t="shared" si="89"/>
        <v>-5016</v>
      </c>
      <c r="S497" s="30"/>
      <c r="T497" s="43">
        <f>SUM($B$2:B497)</f>
        <v>3528007</v>
      </c>
      <c r="U497" s="43">
        <f>SUM($C$2:C497)</f>
        <v>3530887</v>
      </c>
      <c r="V497" s="43">
        <f>SUM($D$2:D497)</f>
        <v>3527524</v>
      </c>
      <c r="W497" s="5"/>
      <c r="X497" s="5"/>
      <c r="Y497" s="5"/>
      <c r="Z497" s="5">
        <f t="shared" si="90"/>
        <v>0.79936974789915971</v>
      </c>
      <c r="AA497" s="5">
        <f t="shared" si="91"/>
        <v>0</v>
      </c>
      <c r="AB497" s="5">
        <f t="shared" si="92"/>
        <v>0.62684310018903588</v>
      </c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spans="1:41" x14ac:dyDescent="0.25">
      <c r="A498" s="3">
        <f t="shared" si="82"/>
        <v>42864</v>
      </c>
      <c r="B498" s="16">
        <v>7415</v>
      </c>
      <c r="C498" s="16">
        <v>7321</v>
      </c>
      <c r="D498" s="16">
        <v>7814</v>
      </c>
      <c r="E498" s="16"/>
      <c r="F498" s="16">
        <f t="shared" si="81"/>
        <v>7516.666666666667</v>
      </c>
      <c r="G498" s="16"/>
      <c r="H498" s="6">
        <f t="shared" si="86"/>
        <v>-1754</v>
      </c>
      <c r="I498" s="6">
        <f t="shared" si="87"/>
        <v>1811</v>
      </c>
      <c r="J498" s="6">
        <f t="shared" si="88"/>
        <v>-2465</v>
      </c>
      <c r="K498" s="6"/>
      <c r="L498" s="51">
        <f t="shared" si="83"/>
        <v>-0.19129676082451741</v>
      </c>
      <c r="M498" s="51">
        <f t="shared" si="84"/>
        <v>0.32867513611615246</v>
      </c>
      <c r="N498" s="51">
        <f t="shared" si="85"/>
        <v>-0.23980931997276</v>
      </c>
      <c r="O498" s="20"/>
      <c r="P498" s="20"/>
      <c r="Q498" s="20"/>
      <c r="R498" s="6">
        <f t="shared" si="89"/>
        <v>-802.66666666666697</v>
      </c>
      <c r="S498" s="20"/>
      <c r="T498" s="14">
        <f>SUM($B$2:B498)</f>
        <v>3535422</v>
      </c>
      <c r="U498" s="14">
        <f>SUM($C$2:C498)</f>
        <v>3538208</v>
      </c>
      <c r="V498" s="14">
        <f>SUM($D$2:D498)</f>
        <v>3535338</v>
      </c>
      <c r="W498" s="5"/>
      <c r="X498" s="5"/>
      <c r="Y498" s="5"/>
      <c r="Z498" s="5">
        <f t="shared" si="90"/>
        <v>0.80870323917548259</v>
      </c>
      <c r="AA498" s="5">
        <f t="shared" si="91"/>
        <v>1.3286751361161524</v>
      </c>
      <c r="AB498" s="5">
        <f t="shared" si="92"/>
        <v>0.76019068002724</v>
      </c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spans="1:41" x14ac:dyDescent="0.25">
      <c r="A499" s="3">
        <f t="shared" si="82"/>
        <v>42865</v>
      </c>
      <c r="B499" s="16">
        <v>16818</v>
      </c>
      <c r="C499" s="16">
        <v>19696</v>
      </c>
      <c r="D499" s="16">
        <v>8961</v>
      </c>
      <c r="E499" s="16"/>
      <c r="F499" s="16">
        <f t="shared" si="81"/>
        <v>15158.333333333334</v>
      </c>
      <c r="G499" s="16"/>
      <c r="H499" s="6">
        <f t="shared" si="86"/>
        <v>-4185</v>
      </c>
      <c r="I499" s="6">
        <f t="shared" si="87"/>
        <v>-4415</v>
      </c>
      <c r="J499" s="6">
        <f t="shared" si="88"/>
        <v>-3344</v>
      </c>
      <c r="K499" s="6"/>
      <c r="L499" s="51">
        <f t="shared" si="83"/>
        <v>-0.19925724896443364</v>
      </c>
      <c r="M499" s="51">
        <f t="shared" si="84"/>
        <v>-0.18311144290987516</v>
      </c>
      <c r="N499" s="51">
        <f t="shared" si="85"/>
        <v>-0.27175944737911417</v>
      </c>
      <c r="O499" s="20"/>
      <c r="P499" s="20"/>
      <c r="Q499" s="20"/>
      <c r="R499" s="6">
        <f t="shared" si="89"/>
        <v>-3981.3333333333339</v>
      </c>
      <c r="S499" s="20"/>
      <c r="T499" s="14">
        <f>SUM($B$2:B499)</f>
        <v>3552240</v>
      </c>
      <c r="U499" s="14">
        <f>SUM($C$2:C499)</f>
        <v>3557904</v>
      </c>
      <c r="V499" s="14">
        <f>SUM($D$2:D499)</f>
        <v>3544299</v>
      </c>
      <c r="W499" s="5"/>
      <c r="X499" s="5"/>
      <c r="Y499" s="5"/>
      <c r="Z499" s="5">
        <f t="shared" si="90"/>
        <v>0.80074275103556636</v>
      </c>
      <c r="AA499" s="5">
        <f t="shared" si="91"/>
        <v>0.81688855709012487</v>
      </c>
      <c r="AB499" s="5">
        <f t="shared" si="92"/>
        <v>0.72824055262088583</v>
      </c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spans="1:41" x14ac:dyDescent="0.25">
      <c r="A500" s="3">
        <f t="shared" si="82"/>
        <v>42866</v>
      </c>
      <c r="B500" s="16">
        <v>16506</v>
      </c>
      <c r="C500" s="16">
        <v>6590</v>
      </c>
      <c r="D500" s="16">
        <v>13833</v>
      </c>
      <c r="E500" s="16"/>
      <c r="F500" s="16">
        <f t="shared" si="81"/>
        <v>12309.666666666666</v>
      </c>
      <c r="G500" s="16"/>
      <c r="H500" s="6">
        <f t="shared" si="86"/>
        <v>-4432</v>
      </c>
      <c r="I500" s="6">
        <f t="shared" si="87"/>
        <v>-15868</v>
      </c>
      <c r="J500" s="6">
        <f t="shared" si="88"/>
        <v>-7433</v>
      </c>
      <c r="K500" s="6"/>
      <c r="L500" s="51">
        <f t="shared" si="83"/>
        <v>-0.21167255707326393</v>
      </c>
      <c r="M500" s="51">
        <f t="shared" si="84"/>
        <v>-0.70656336272152465</v>
      </c>
      <c r="N500" s="51">
        <f t="shared" si="85"/>
        <v>-0.34952506348161383</v>
      </c>
      <c r="O500" s="20"/>
      <c r="P500" s="20"/>
      <c r="Q500" s="20"/>
      <c r="R500" s="6">
        <f t="shared" si="89"/>
        <v>-9244.3333333333339</v>
      </c>
      <c r="S500" s="20"/>
      <c r="T500" s="14">
        <f>SUM($B$2:B500)</f>
        <v>3568746</v>
      </c>
      <c r="U500" s="14">
        <f>SUM($C$2:C500)</f>
        <v>3564494</v>
      </c>
      <c r="V500" s="14">
        <f>SUM($D$2:D500)</f>
        <v>3558132</v>
      </c>
      <c r="W500" s="5"/>
      <c r="X500" s="5"/>
      <c r="Y500" s="5"/>
      <c r="Z500" s="5">
        <f t="shared" si="90"/>
        <v>0.78832744292673607</v>
      </c>
      <c r="AA500" s="5">
        <f t="shared" si="91"/>
        <v>0.29343663727847535</v>
      </c>
      <c r="AB500" s="5">
        <f t="shared" si="92"/>
        <v>0.65047493651838617</v>
      </c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spans="1:41" x14ac:dyDescent="0.25">
      <c r="A501" s="3">
        <f t="shared" si="82"/>
        <v>42867</v>
      </c>
      <c r="B501" s="16">
        <v>9676</v>
      </c>
      <c r="C501" s="16">
        <v>13631</v>
      </c>
      <c r="D501" s="16">
        <v>17496</v>
      </c>
      <c r="E501" s="16"/>
      <c r="F501" s="16">
        <f t="shared" si="81"/>
        <v>13601</v>
      </c>
      <c r="G501" s="16"/>
      <c r="H501" s="6">
        <f t="shared" si="86"/>
        <v>-7513</v>
      </c>
      <c r="I501" s="6">
        <f t="shared" si="87"/>
        <v>-4286</v>
      </c>
      <c r="J501" s="6">
        <f t="shared" si="88"/>
        <v>482</v>
      </c>
      <c r="K501" s="6"/>
      <c r="L501" s="51">
        <f t="shared" si="83"/>
        <v>-0.43708185467450111</v>
      </c>
      <c r="M501" s="51">
        <f t="shared" si="84"/>
        <v>-0.23921415415527153</v>
      </c>
      <c r="N501" s="51">
        <f t="shared" si="85"/>
        <v>2.8329610908663455E-2</v>
      </c>
      <c r="O501" s="20"/>
      <c r="P501" s="20"/>
      <c r="Q501" s="20"/>
      <c r="R501" s="6">
        <f t="shared" si="89"/>
        <v>-3772.3333333333321</v>
      </c>
      <c r="S501" s="20"/>
      <c r="T501" s="14">
        <f>SUM($B$2:B501)</f>
        <v>3578422</v>
      </c>
      <c r="U501" s="14">
        <f>SUM($C$2:C501)</f>
        <v>3578125</v>
      </c>
      <c r="V501" s="14">
        <f>SUM($D$2:D501)</f>
        <v>3575628</v>
      </c>
      <c r="W501" s="5"/>
      <c r="X501" s="5"/>
      <c r="Y501" s="5"/>
      <c r="Z501" s="5">
        <f t="shared" si="90"/>
        <v>0.56291814532549889</v>
      </c>
      <c r="AA501" s="5">
        <f t="shared" si="91"/>
        <v>0.76078584584472853</v>
      </c>
      <c r="AB501" s="5">
        <f t="shared" si="92"/>
        <v>1.0283296109086635</v>
      </c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spans="1:41" x14ac:dyDescent="0.25">
      <c r="A502" s="3">
        <f t="shared" si="82"/>
        <v>42868</v>
      </c>
      <c r="B502" s="16">
        <v>7659</v>
      </c>
      <c r="C502" s="16">
        <v>10377</v>
      </c>
      <c r="D502" s="16">
        <v>10247</v>
      </c>
      <c r="E502" s="16"/>
      <c r="F502" s="16">
        <f t="shared" si="81"/>
        <v>9427.6666666666661</v>
      </c>
      <c r="G502" s="16"/>
      <c r="H502" s="6">
        <f t="shared" si="86"/>
        <v>-7829</v>
      </c>
      <c r="I502" s="6">
        <f t="shared" si="87"/>
        <v>-4713</v>
      </c>
      <c r="J502" s="6">
        <f t="shared" si="88"/>
        <v>-7303</v>
      </c>
      <c r="K502" s="6"/>
      <c r="L502" s="51">
        <f t="shared" si="83"/>
        <v>-0.50548811983471076</v>
      </c>
      <c r="M502" s="51">
        <f t="shared" si="84"/>
        <v>-0.31232604373757455</v>
      </c>
      <c r="N502" s="51">
        <f t="shared" si="85"/>
        <v>-0.41612535612535612</v>
      </c>
      <c r="O502" s="20"/>
      <c r="P502" s="20"/>
      <c r="Q502" s="20"/>
      <c r="R502" s="6">
        <f t="shared" si="89"/>
        <v>-6615</v>
      </c>
      <c r="S502" s="20"/>
      <c r="T502" s="14">
        <f>SUM($B$2:B502)</f>
        <v>3586081</v>
      </c>
      <c r="U502" s="14">
        <f>SUM($C$2:C502)</f>
        <v>3588502</v>
      </c>
      <c r="V502" s="14">
        <f>SUM($D$2:D502)</f>
        <v>3585875</v>
      </c>
      <c r="W502" s="5"/>
      <c r="X502" s="5"/>
      <c r="Y502" s="5"/>
      <c r="Z502" s="5">
        <f t="shared" si="90"/>
        <v>0.49451188016528924</v>
      </c>
      <c r="AA502" s="5">
        <f t="shared" si="91"/>
        <v>0.68767395626242545</v>
      </c>
      <c r="AB502" s="5">
        <f t="shared" si="92"/>
        <v>0.58387464387464383</v>
      </c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spans="1:41" x14ac:dyDescent="0.25">
      <c r="A503" s="28">
        <f t="shared" si="82"/>
        <v>42869</v>
      </c>
      <c r="B503" s="29">
        <v>8589</v>
      </c>
      <c r="C503" s="29">
        <v>7370</v>
      </c>
      <c r="D503" s="29">
        <v>9981</v>
      </c>
      <c r="E503" s="29"/>
      <c r="F503" s="29">
        <f t="shared" si="81"/>
        <v>8646.6666666666661</v>
      </c>
      <c r="G503" s="29"/>
      <c r="H503" s="30">
        <f t="shared" si="86"/>
        <v>-3453</v>
      </c>
      <c r="I503" s="30">
        <f t="shared" si="87"/>
        <v>-5755</v>
      </c>
      <c r="J503" s="30">
        <f t="shared" si="88"/>
        <v>-5257</v>
      </c>
      <c r="K503" s="30"/>
      <c r="L503" s="52">
        <f t="shared" si="83"/>
        <v>-0.28674638764324861</v>
      </c>
      <c r="M503" s="52">
        <f t="shared" si="84"/>
        <v>-0.43847619047619046</v>
      </c>
      <c r="N503" s="52">
        <f t="shared" si="85"/>
        <v>-0.34499278120488253</v>
      </c>
      <c r="O503" s="30"/>
      <c r="P503" s="30"/>
      <c r="Q503" s="30"/>
      <c r="R503" s="30">
        <f t="shared" si="89"/>
        <v>-4821.6666666666679</v>
      </c>
      <c r="S503" s="30"/>
      <c r="T503" s="43">
        <f>SUM($B$2:B503)</f>
        <v>3594670</v>
      </c>
      <c r="U503" s="43">
        <f>SUM($C$2:C503)</f>
        <v>3595872</v>
      </c>
      <c r="V503" s="43">
        <f>SUM($D$2:D503)</f>
        <v>3595856</v>
      </c>
      <c r="W503" s="5"/>
      <c r="X503" s="5"/>
      <c r="Y503" s="5"/>
      <c r="Z503" s="5">
        <f t="shared" si="90"/>
        <v>0.71325361235675133</v>
      </c>
      <c r="AA503" s="5">
        <f t="shared" si="91"/>
        <v>0.56152380952380954</v>
      </c>
      <c r="AB503" s="5">
        <f t="shared" si="92"/>
        <v>0.65500721879511747</v>
      </c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spans="1:41" x14ac:dyDescent="0.25">
      <c r="A504" s="28">
        <f t="shared" si="82"/>
        <v>42870</v>
      </c>
      <c r="B504" s="29">
        <v>4283</v>
      </c>
      <c r="C504" s="29">
        <v>7067</v>
      </c>
      <c r="D504" s="29">
        <v>7067</v>
      </c>
      <c r="E504" s="29"/>
      <c r="F504" s="29">
        <f t="shared" si="81"/>
        <v>6139</v>
      </c>
      <c r="G504" s="29"/>
      <c r="H504" s="30">
        <f t="shared" si="86"/>
        <v>-1044</v>
      </c>
      <c r="I504" s="30">
        <f t="shared" si="87"/>
        <v>7067</v>
      </c>
      <c r="J504" s="30">
        <f t="shared" si="88"/>
        <v>-1223</v>
      </c>
      <c r="K504" s="30"/>
      <c r="L504" s="52">
        <f t="shared" si="83"/>
        <v>-0.19598272949127088</v>
      </c>
      <c r="M504" s="52" t="e">
        <f t="shared" si="84"/>
        <v>#DIV/0!</v>
      </c>
      <c r="N504" s="52">
        <f t="shared" si="85"/>
        <v>-0.14752714113389626</v>
      </c>
      <c r="O504" s="30"/>
      <c r="P504" s="30"/>
      <c r="Q504" s="30"/>
      <c r="R504" s="30">
        <f t="shared" si="89"/>
        <v>1600</v>
      </c>
      <c r="S504" s="30"/>
      <c r="T504" s="43">
        <f>SUM($B$2:B504)</f>
        <v>3598953</v>
      </c>
      <c r="U504" s="43">
        <f>SUM($C$2:C504)</f>
        <v>3602939</v>
      </c>
      <c r="V504" s="43">
        <f>SUM($D$2:D504)</f>
        <v>3602923</v>
      </c>
      <c r="W504" s="5"/>
      <c r="X504" s="5"/>
      <c r="Y504" s="5"/>
      <c r="Z504" s="5">
        <f t="shared" si="90"/>
        <v>0.80401727050872906</v>
      </c>
      <c r="AA504" s="5">
        <f t="shared" si="91"/>
        <v>1</v>
      </c>
      <c r="AB504" s="5">
        <f t="shared" si="92"/>
        <v>0.85247285886610369</v>
      </c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spans="1:41" x14ac:dyDescent="0.25">
      <c r="A505" s="3">
        <f t="shared" si="82"/>
        <v>42871</v>
      </c>
      <c r="B505" s="16">
        <v>5294</v>
      </c>
      <c r="C505" s="16">
        <v>5381</v>
      </c>
      <c r="D505" s="16">
        <v>5353</v>
      </c>
      <c r="E505" s="16"/>
      <c r="F505" s="16">
        <f t="shared" si="81"/>
        <v>5342.666666666667</v>
      </c>
      <c r="G505" s="16"/>
      <c r="H505" s="6">
        <f t="shared" si="86"/>
        <v>-2121</v>
      </c>
      <c r="I505" s="6">
        <f t="shared" si="87"/>
        <v>-1940</v>
      </c>
      <c r="J505" s="6">
        <f t="shared" si="88"/>
        <v>-2461</v>
      </c>
      <c r="K505" s="6"/>
      <c r="L505" s="51">
        <f t="shared" si="83"/>
        <v>-0.28604180714767363</v>
      </c>
      <c r="M505" s="51">
        <f t="shared" si="84"/>
        <v>-0.26499112143149844</v>
      </c>
      <c r="N505" s="51">
        <f t="shared" si="85"/>
        <v>-0.31494753007422577</v>
      </c>
      <c r="O505" s="20"/>
      <c r="P505" s="20"/>
      <c r="Q505" s="20"/>
      <c r="R505" s="6">
        <f t="shared" si="89"/>
        <v>-2174</v>
      </c>
      <c r="S505" s="20"/>
      <c r="T505" s="14">
        <f>SUM($B$2:B505)</f>
        <v>3604247</v>
      </c>
      <c r="U505" s="14">
        <f>SUM($C$2:C505)</f>
        <v>3608320</v>
      </c>
      <c r="V505" s="14">
        <f>SUM($D$2:D505)</f>
        <v>3608276</v>
      </c>
      <c r="W505" s="5"/>
      <c r="X505" s="5"/>
      <c r="Y505" s="5"/>
      <c r="Z505" s="5">
        <f t="shared" si="90"/>
        <v>0.71395819285232631</v>
      </c>
      <c r="AA505" s="5">
        <f t="shared" si="91"/>
        <v>0.73500887856850161</v>
      </c>
      <c r="AB505" s="5">
        <f t="shared" si="92"/>
        <v>0.68505246992577429</v>
      </c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spans="1:41" x14ac:dyDescent="0.25">
      <c r="A506" s="3">
        <f t="shared" si="82"/>
        <v>42872</v>
      </c>
      <c r="B506" s="16">
        <v>12371</v>
      </c>
      <c r="C506" s="16">
        <v>7576</v>
      </c>
      <c r="D506" s="16">
        <v>7604</v>
      </c>
      <c r="E506" s="16"/>
      <c r="F506" s="16">
        <f t="shared" si="81"/>
        <v>9183.6666666666661</v>
      </c>
      <c r="G506" s="16"/>
      <c r="H506" s="6">
        <f t="shared" si="86"/>
        <v>-4447</v>
      </c>
      <c r="I506" s="6">
        <f t="shared" si="87"/>
        <v>-12120</v>
      </c>
      <c r="J506" s="6">
        <f t="shared" si="88"/>
        <v>-1357</v>
      </c>
      <c r="K506" s="6"/>
      <c r="L506" s="51">
        <f t="shared" si="83"/>
        <v>-0.26441907480080867</v>
      </c>
      <c r="M506" s="51">
        <f t="shared" si="84"/>
        <v>-0.61535337124289191</v>
      </c>
      <c r="N506" s="51">
        <f t="shared" si="85"/>
        <v>-0.15143399174199307</v>
      </c>
      <c r="O506" s="20"/>
      <c r="P506" s="20"/>
      <c r="Q506" s="20"/>
      <c r="R506" s="6">
        <f t="shared" si="89"/>
        <v>-5974.6666666666679</v>
      </c>
      <c r="S506" s="20"/>
      <c r="T506" s="14">
        <f>SUM($B$2:B506)</f>
        <v>3616618</v>
      </c>
      <c r="U506" s="14">
        <f>SUM($C$2:C506)</f>
        <v>3615896</v>
      </c>
      <c r="V506" s="14">
        <f>SUM($D$2:D506)</f>
        <v>3615880</v>
      </c>
      <c r="W506" s="5"/>
      <c r="X506" s="5"/>
      <c r="Y506" s="5"/>
      <c r="Z506" s="5">
        <f t="shared" si="90"/>
        <v>0.73558092519919138</v>
      </c>
      <c r="AA506" s="5">
        <f t="shared" si="91"/>
        <v>0.38464662875710803</v>
      </c>
      <c r="AB506" s="5">
        <f t="shared" si="92"/>
        <v>0.84856600825800688</v>
      </c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spans="1:41" x14ac:dyDescent="0.25">
      <c r="A507" s="3">
        <f t="shared" si="82"/>
        <v>42873</v>
      </c>
      <c r="B507" s="16">
        <v>11342</v>
      </c>
      <c r="C507" s="16">
        <v>11881</v>
      </c>
      <c r="D507" s="16">
        <v>11881</v>
      </c>
      <c r="E507" s="16"/>
      <c r="F507" s="16">
        <f t="shared" si="81"/>
        <v>11701.333333333334</v>
      </c>
      <c r="G507" s="16"/>
      <c r="H507" s="6">
        <f t="shared" si="86"/>
        <v>-5164</v>
      </c>
      <c r="I507" s="6">
        <f t="shared" si="87"/>
        <v>5291</v>
      </c>
      <c r="J507" s="6">
        <f t="shared" si="88"/>
        <v>-1952</v>
      </c>
      <c r="K507" s="6"/>
      <c r="L507" s="51">
        <f t="shared" si="83"/>
        <v>-0.31285593117654187</v>
      </c>
      <c r="M507" s="51">
        <f t="shared" si="84"/>
        <v>0.80288315629742035</v>
      </c>
      <c r="N507" s="51">
        <f t="shared" si="85"/>
        <v>-0.14111183402009686</v>
      </c>
      <c r="O507" s="20"/>
      <c r="P507" s="20"/>
      <c r="Q507" s="20"/>
      <c r="R507" s="6">
        <f t="shared" si="89"/>
        <v>-608.33333333333212</v>
      </c>
      <c r="S507" s="20"/>
      <c r="T507" s="14">
        <f>SUM($B$2:B507)</f>
        <v>3627960</v>
      </c>
      <c r="U507" s="14">
        <f>SUM($C$2:C507)</f>
        <v>3627777</v>
      </c>
      <c r="V507" s="14">
        <f>SUM($D$2:D507)</f>
        <v>3627761</v>
      </c>
      <c r="W507" s="5"/>
      <c r="X507" s="5"/>
      <c r="Y507" s="5"/>
      <c r="Z507" s="5">
        <f t="shared" si="90"/>
        <v>0.68714406882345813</v>
      </c>
      <c r="AA507" s="5">
        <f t="shared" si="91"/>
        <v>1.8028831562974204</v>
      </c>
      <c r="AB507" s="5">
        <f t="shared" si="92"/>
        <v>0.85888816597990314</v>
      </c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spans="1:41" x14ac:dyDescent="0.25">
      <c r="A508" s="3">
        <f t="shared" si="82"/>
        <v>42874</v>
      </c>
      <c r="B508" s="16">
        <v>8434</v>
      </c>
      <c r="C508" s="16">
        <v>10727</v>
      </c>
      <c r="D508" s="16">
        <v>10727</v>
      </c>
      <c r="E508" s="16"/>
      <c r="F508" s="16">
        <f t="shared" si="81"/>
        <v>9962.6666666666661</v>
      </c>
      <c r="G508" s="16"/>
      <c r="H508" s="6">
        <f t="shared" si="86"/>
        <v>-1242</v>
      </c>
      <c r="I508" s="6">
        <f t="shared" si="87"/>
        <v>-2904</v>
      </c>
      <c r="J508" s="6">
        <f t="shared" si="88"/>
        <v>-6769</v>
      </c>
      <c r="K508" s="6"/>
      <c r="L508" s="51">
        <f t="shared" si="83"/>
        <v>-0.12835882596114095</v>
      </c>
      <c r="M508" s="51">
        <f t="shared" si="84"/>
        <v>-0.21304379722690925</v>
      </c>
      <c r="N508" s="51">
        <f t="shared" si="85"/>
        <v>-0.38688843164151804</v>
      </c>
      <c r="O508" s="20"/>
      <c r="P508" s="20"/>
      <c r="Q508" s="20"/>
      <c r="R508" s="6">
        <f t="shared" si="89"/>
        <v>-3638.3333333333339</v>
      </c>
      <c r="S508" s="20"/>
      <c r="T508" s="14">
        <f>SUM($B$2:B508)</f>
        <v>3636394</v>
      </c>
      <c r="U508" s="14">
        <f>SUM($C$2:C508)</f>
        <v>3638504</v>
      </c>
      <c r="V508" s="14">
        <f>SUM($D$2:D508)</f>
        <v>3638488</v>
      </c>
      <c r="W508" s="5"/>
      <c r="X508" s="5"/>
      <c r="Y508" s="5"/>
      <c r="Z508" s="5">
        <f t="shared" si="90"/>
        <v>0.87164117403885899</v>
      </c>
      <c r="AA508" s="5">
        <f t="shared" si="91"/>
        <v>0.78695620277309075</v>
      </c>
      <c r="AB508" s="5">
        <f t="shared" si="92"/>
        <v>0.61311156835848191</v>
      </c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spans="1:41" x14ac:dyDescent="0.25">
      <c r="A509" s="3">
        <f t="shared" si="82"/>
        <v>42875</v>
      </c>
      <c r="B509" s="16">
        <v>7598</v>
      </c>
      <c r="C509" s="16">
        <v>8096</v>
      </c>
      <c r="D509" s="16">
        <v>8096</v>
      </c>
      <c r="E509" s="16"/>
      <c r="F509" s="16">
        <f t="shared" si="81"/>
        <v>7930</v>
      </c>
      <c r="G509" s="16"/>
      <c r="H509" s="6">
        <f t="shared" si="86"/>
        <v>-61</v>
      </c>
      <c r="I509" s="6">
        <f t="shared" si="87"/>
        <v>-2281</v>
      </c>
      <c r="J509" s="6">
        <f t="shared" si="88"/>
        <v>-2151</v>
      </c>
      <c r="K509" s="6"/>
      <c r="L509" s="51">
        <f t="shared" si="83"/>
        <v>-7.9644862253557911E-3</v>
      </c>
      <c r="M509" s="51">
        <f t="shared" si="84"/>
        <v>-0.21981304808711574</v>
      </c>
      <c r="N509" s="51">
        <f t="shared" si="85"/>
        <v>-0.2099150971015907</v>
      </c>
      <c r="O509" s="20"/>
      <c r="P509" s="20"/>
      <c r="Q509" s="20"/>
      <c r="R509" s="6">
        <f t="shared" si="89"/>
        <v>-1497.6666666666661</v>
      </c>
      <c r="S509" s="20"/>
      <c r="T509" s="14">
        <f>SUM($B$2:B509)</f>
        <v>3643992</v>
      </c>
      <c r="U509" s="14">
        <f>SUM($C$2:C509)</f>
        <v>3646600</v>
      </c>
      <c r="V509" s="14">
        <f>SUM($D$2:D509)</f>
        <v>3646584</v>
      </c>
      <c r="W509" s="5"/>
      <c r="X509" s="5"/>
      <c r="Y509" s="5"/>
      <c r="Z509" s="5">
        <f t="shared" si="90"/>
        <v>0.99203551377464416</v>
      </c>
      <c r="AA509" s="5">
        <f t="shared" si="91"/>
        <v>0.78018695191288423</v>
      </c>
      <c r="AB509" s="5">
        <f t="shared" si="92"/>
        <v>0.79008490289840927</v>
      </c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spans="1:41" x14ac:dyDescent="0.25">
      <c r="A510" s="28">
        <f t="shared" si="82"/>
        <v>42876</v>
      </c>
      <c r="B510" s="29">
        <v>5822</v>
      </c>
      <c r="C510" s="29">
        <v>6419</v>
      </c>
      <c r="D510" s="29">
        <v>6419</v>
      </c>
      <c r="E510" s="29"/>
      <c r="F510" s="29">
        <f t="shared" si="81"/>
        <v>6220</v>
      </c>
      <c r="G510" s="29"/>
      <c r="H510" s="30">
        <f t="shared" si="86"/>
        <v>-2767</v>
      </c>
      <c r="I510" s="30">
        <f t="shared" si="87"/>
        <v>-951</v>
      </c>
      <c r="J510" s="30">
        <f t="shared" si="88"/>
        <v>-3562</v>
      </c>
      <c r="K510" s="30"/>
      <c r="L510" s="52">
        <f t="shared" si="83"/>
        <v>-0.32215624636162532</v>
      </c>
      <c r="M510" s="52">
        <f t="shared" si="84"/>
        <v>-0.12903663500678425</v>
      </c>
      <c r="N510" s="52">
        <f t="shared" si="85"/>
        <v>-0.35687806832982666</v>
      </c>
      <c r="O510" s="30"/>
      <c r="P510" s="30"/>
      <c r="Q510" s="30"/>
      <c r="R510" s="30">
        <f t="shared" si="89"/>
        <v>-2426.6666666666661</v>
      </c>
      <c r="S510" s="30"/>
      <c r="T510" s="43">
        <f>SUM($B$2:B510)</f>
        <v>3649814</v>
      </c>
      <c r="U510" s="43">
        <f>SUM($C$2:C510)</f>
        <v>3653019</v>
      </c>
      <c r="V510" s="43">
        <f>SUM($D$2:D510)</f>
        <v>3653003</v>
      </c>
      <c r="W510" s="5"/>
      <c r="X510" s="5"/>
      <c r="Y510" s="5"/>
      <c r="Z510" s="5">
        <f t="shared" si="90"/>
        <v>0.67784375363837468</v>
      </c>
      <c r="AA510" s="5">
        <f t="shared" si="91"/>
        <v>0.87096336499321569</v>
      </c>
      <c r="AB510" s="5">
        <f t="shared" si="92"/>
        <v>0.64312193167017329</v>
      </c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spans="1:41" x14ac:dyDescent="0.25">
      <c r="A511" s="28">
        <f t="shared" si="82"/>
        <v>42877</v>
      </c>
      <c r="B511" s="29">
        <v>2000</v>
      </c>
      <c r="C511" s="29">
        <v>4643</v>
      </c>
      <c r="D511" s="29">
        <v>1182</v>
      </c>
      <c r="E511" s="29"/>
      <c r="F511" s="29">
        <f t="shared" si="81"/>
        <v>2608.3333333333335</v>
      </c>
      <c r="G511" s="29"/>
      <c r="H511" s="30">
        <f t="shared" si="86"/>
        <v>-2283</v>
      </c>
      <c r="I511" s="30">
        <f t="shared" si="87"/>
        <v>-2424</v>
      </c>
      <c r="J511" s="30">
        <f t="shared" si="88"/>
        <v>-5885</v>
      </c>
      <c r="K511" s="30"/>
      <c r="L511" s="52">
        <f t="shared" si="83"/>
        <v>-0.53303759047396682</v>
      </c>
      <c r="M511" s="52">
        <f t="shared" si="84"/>
        <v>-0.34300268855242677</v>
      </c>
      <c r="N511" s="52">
        <f t="shared" si="85"/>
        <v>-0.83274373850290084</v>
      </c>
      <c r="O511" s="30"/>
      <c r="P511" s="30"/>
      <c r="Q511" s="30"/>
      <c r="R511" s="30">
        <f t="shared" si="89"/>
        <v>-3530.6666666666665</v>
      </c>
      <c r="S511" s="30"/>
      <c r="T511" s="43">
        <f>SUM($B$2:B511)</f>
        <v>3651814</v>
      </c>
      <c r="U511" s="43">
        <f>SUM($C$2:C511)</f>
        <v>3657662</v>
      </c>
      <c r="V511" s="43">
        <f>SUM($D$2:D511)</f>
        <v>3654185</v>
      </c>
      <c r="W511" s="5"/>
      <c r="X511" s="5"/>
      <c r="Y511" s="5"/>
      <c r="Z511" s="5">
        <f t="shared" si="90"/>
        <v>0.46696240952603313</v>
      </c>
      <c r="AA511" s="5">
        <f t="shared" si="91"/>
        <v>0.65699731144757323</v>
      </c>
      <c r="AB511" s="5">
        <f t="shared" si="92"/>
        <v>0.16725626149709918</v>
      </c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spans="1:41" x14ac:dyDescent="0.25">
      <c r="A512" s="3">
        <f t="shared" si="82"/>
        <v>42878</v>
      </c>
      <c r="B512" s="16">
        <v>1807</v>
      </c>
      <c r="C512" s="16">
        <v>2328</v>
      </c>
      <c r="D512" s="16">
        <v>5789</v>
      </c>
      <c r="E512" s="16"/>
      <c r="F512" s="16">
        <f t="shared" si="81"/>
        <v>3308</v>
      </c>
      <c r="G512" s="16"/>
      <c r="H512" s="6">
        <f t="shared" si="86"/>
        <v>-3487</v>
      </c>
      <c r="I512" s="6">
        <f t="shared" si="87"/>
        <v>-3053</v>
      </c>
      <c r="J512" s="6">
        <f t="shared" si="88"/>
        <v>436</v>
      </c>
      <c r="K512" s="6"/>
      <c r="L512" s="51">
        <f t="shared" si="83"/>
        <v>-0.65867019267094828</v>
      </c>
      <c r="M512" s="51">
        <f t="shared" si="84"/>
        <v>-0.56736666047203121</v>
      </c>
      <c r="N512" s="51">
        <f t="shared" si="85"/>
        <v>8.1449654399402202E-2</v>
      </c>
      <c r="O512" s="20"/>
      <c r="P512" s="20"/>
      <c r="Q512" s="20"/>
      <c r="R512" s="6">
        <f t="shared" si="89"/>
        <v>-2034.666666666667</v>
      </c>
      <c r="S512" s="20"/>
      <c r="T512" s="14">
        <f>SUM($B$2:B512)</f>
        <v>3653621</v>
      </c>
      <c r="U512" s="14">
        <f>SUM($C$2:C512)</f>
        <v>3659990</v>
      </c>
      <c r="V512" s="14">
        <f>SUM($D$2:D512)</f>
        <v>3659974</v>
      </c>
      <c r="W512" s="5"/>
      <c r="X512" s="5"/>
      <c r="Y512" s="5"/>
      <c r="Z512" s="5">
        <f t="shared" si="90"/>
        <v>0.34132980732905177</v>
      </c>
      <c r="AA512" s="5">
        <f t="shared" si="91"/>
        <v>0.43263333952796879</v>
      </c>
      <c r="AB512" s="5">
        <f t="shared" si="92"/>
        <v>1.0814496543994021</v>
      </c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spans="1:41" x14ac:dyDescent="0.25">
      <c r="A513" s="3">
        <f t="shared" si="82"/>
        <v>42879</v>
      </c>
      <c r="B513" s="16">
        <v>3658</v>
      </c>
      <c r="C513" s="16">
        <v>2578</v>
      </c>
      <c r="D513" s="16">
        <v>2578</v>
      </c>
      <c r="E513" s="16"/>
      <c r="F513" s="16">
        <f t="shared" si="81"/>
        <v>2938</v>
      </c>
      <c r="G513" s="16"/>
      <c r="H513" s="6">
        <f t="shared" si="86"/>
        <v>-8713</v>
      </c>
      <c r="I513" s="6">
        <f t="shared" si="87"/>
        <v>-4998</v>
      </c>
      <c r="J513" s="6">
        <f t="shared" si="88"/>
        <v>-5026</v>
      </c>
      <c r="K513" s="6"/>
      <c r="L513" s="51">
        <f t="shared" si="83"/>
        <v>-0.70430846334168618</v>
      </c>
      <c r="M513" s="51">
        <f t="shared" si="84"/>
        <v>-0.65971488912354803</v>
      </c>
      <c r="N513" s="51">
        <f t="shared" si="85"/>
        <v>-0.66096791162546031</v>
      </c>
      <c r="O513" s="20"/>
      <c r="P513" s="20"/>
      <c r="Q513" s="20"/>
      <c r="R513" s="6">
        <f t="shared" si="89"/>
        <v>-6245.6666666666661</v>
      </c>
      <c r="S513" s="20"/>
      <c r="T513" s="14">
        <f>SUM($B$2:B513)</f>
        <v>3657279</v>
      </c>
      <c r="U513" s="14">
        <f>SUM($C$2:C513)</f>
        <v>3662568</v>
      </c>
      <c r="V513" s="14">
        <f>SUM($D$2:D513)</f>
        <v>3662552</v>
      </c>
      <c r="W513" s="5"/>
      <c r="X513" s="5"/>
      <c r="Y513" s="5"/>
      <c r="Z513" s="5">
        <f t="shared" si="90"/>
        <v>0.29569153665831382</v>
      </c>
      <c r="AA513" s="5">
        <f t="shared" si="91"/>
        <v>0.34028511087645197</v>
      </c>
      <c r="AB513" s="5">
        <f t="shared" si="92"/>
        <v>0.33903208837453974</v>
      </c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spans="1:41" x14ac:dyDescent="0.25">
      <c r="A514" s="3">
        <f t="shared" si="82"/>
        <v>42880</v>
      </c>
      <c r="B514" s="16">
        <v>7124</v>
      </c>
      <c r="C514" s="16">
        <v>4473</v>
      </c>
      <c r="D514" s="16">
        <v>4473</v>
      </c>
      <c r="E514" s="16"/>
      <c r="F514" s="16">
        <f t="shared" ref="F514:F523" si="93">SUM(B514:D514)/3</f>
        <v>5356.666666666667</v>
      </c>
      <c r="G514" s="16"/>
      <c r="H514" s="6">
        <f t="shared" si="86"/>
        <v>-4218</v>
      </c>
      <c r="I514" s="6">
        <f t="shared" si="87"/>
        <v>-7408</v>
      </c>
      <c r="J514" s="6">
        <f t="shared" si="88"/>
        <v>-7408</v>
      </c>
      <c r="K514" s="6"/>
      <c r="L514" s="51">
        <f t="shared" si="83"/>
        <v>-0.37189208252512784</v>
      </c>
      <c r="M514" s="51">
        <f t="shared" si="84"/>
        <v>-0.62351653901186765</v>
      </c>
      <c r="N514" s="51">
        <f t="shared" si="85"/>
        <v>-0.62351653901186765</v>
      </c>
      <c r="O514" s="20"/>
      <c r="P514" s="20"/>
      <c r="Q514" s="20"/>
      <c r="R514" s="6">
        <f t="shared" si="89"/>
        <v>-6344.666666666667</v>
      </c>
      <c r="S514" s="20"/>
      <c r="T514" s="14">
        <f>SUM($B$2:B514)</f>
        <v>3664403</v>
      </c>
      <c r="U514" s="14">
        <f>SUM($C$2:C514)</f>
        <v>3667041</v>
      </c>
      <c r="V514" s="14">
        <f>SUM($D$2:D514)</f>
        <v>3667025</v>
      </c>
      <c r="W514" s="5"/>
      <c r="X514" s="5"/>
      <c r="Y514" s="5"/>
      <c r="Z514" s="5">
        <f t="shared" si="90"/>
        <v>0.62810791747487216</v>
      </c>
      <c r="AA514" s="5">
        <f t="shared" si="91"/>
        <v>0.37648346098813229</v>
      </c>
      <c r="AB514" s="5">
        <f t="shared" si="92"/>
        <v>0.37648346098813229</v>
      </c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spans="1:41" x14ac:dyDescent="0.25">
      <c r="A515" s="3">
        <f t="shared" ref="A515:A523" si="94">A514+1</f>
        <v>42881</v>
      </c>
      <c r="B515" s="16">
        <v>6826</v>
      </c>
      <c r="C515" s="16">
        <v>6949</v>
      </c>
      <c r="D515" s="16">
        <v>6928</v>
      </c>
      <c r="E515" s="16"/>
      <c r="F515" s="16">
        <f t="shared" si="93"/>
        <v>6901</v>
      </c>
      <c r="G515" s="16"/>
      <c r="H515" s="6">
        <f t="shared" si="86"/>
        <v>-1608</v>
      </c>
      <c r="I515" s="6">
        <f t="shared" si="87"/>
        <v>-3778</v>
      </c>
      <c r="J515" s="6">
        <f t="shared" si="88"/>
        <v>-3799</v>
      </c>
      <c r="K515" s="6"/>
      <c r="L515" s="51">
        <f t="shared" si="83"/>
        <v>-0.19065686506995494</v>
      </c>
      <c r="M515" s="51">
        <f t="shared" si="84"/>
        <v>-0.35219539479817286</v>
      </c>
      <c r="N515" s="51">
        <f t="shared" si="85"/>
        <v>-0.35415307168826327</v>
      </c>
      <c r="O515" s="20"/>
      <c r="P515" s="20"/>
      <c r="Q515" s="20"/>
      <c r="R515" s="6">
        <f t="shared" si="89"/>
        <v>-3061.6666666666661</v>
      </c>
      <c r="S515" s="20"/>
      <c r="T515" s="14">
        <f>SUM($B$2:B515)</f>
        <v>3671229</v>
      </c>
      <c r="U515" s="14">
        <f>SUM($C$2:C515)</f>
        <v>3673990</v>
      </c>
      <c r="V515" s="14">
        <f>SUM($D$2:D515)</f>
        <v>3673953</v>
      </c>
      <c r="W515" s="5"/>
      <c r="X515" s="5"/>
      <c r="Y515" s="5"/>
      <c r="Z515" s="5">
        <f t="shared" si="90"/>
        <v>0.80934313493004506</v>
      </c>
      <c r="AA515" s="5">
        <f t="shared" si="91"/>
        <v>0.64780460520182714</v>
      </c>
      <c r="AB515" s="5">
        <f t="shared" si="92"/>
        <v>0.64584692831173673</v>
      </c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spans="1:41" x14ac:dyDescent="0.25">
      <c r="A516" s="3">
        <f t="shared" si="94"/>
        <v>42882</v>
      </c>
      <c r="B516" s="16">
        <v>5137</v>
      </c>
      <c r="C516" s="16">
        <v>6169</v>
      </c>
      <c r="D516" s="16">
        <v>6190</v>
      </c>
      <c r="E516" s="16"/>
      <c r="F516" s="16">
        <f t="shared" si="93"/>
        <v>5832</v>
      </c>
      <c r="G516" s="16"/>
      <c r="H516" s="6">
        <f t="shared" si="86"/>
        <v>-2461</v>
      </c>
      <c r="I516" s="6">
        <f t="shared" si="87"/>
        <v>-1927</v>
      </c>
      <c r="J516" s="6">
        <f t="shared" si="88"/>
        <v>-1906</v>
      </c>
      <c r="K516" s="6"/>
      <c r="L516" s="51">
        <f t="shared" si="83"/>
        <v>-0.32390102658594366</v>
      </c>
      <c r="M516" s="51">
        <f t="shared" si="84"/>
        <v>-0.23801877470355731</v>
      </c>
      <c r="N516" s="51">
        <f t="shared" si="85"/>
        <v>-0.23542490118577075</v>
      </c>
      <c r="O516" s="20"/>
      <c r="P516" s="20"/>
      <c r="Q516" s="20"/>
      <c r="R516" s="6">
        <f t="shared" si="89"/>
        <v>-2098</v>
      </c>
      <c r="S516" s="20"/>
      <c r="T516" s="14">
        <f>SUM($B$2:B516)</f>
        <v>3676366</v>
      </c>
      <c r="U516" s="14">
        <f>SUM($C$2:C516)</f>
        <v>3680159</v>
      </c>
      <c r="V516" s="14">
        <f>SUM($D$2:D516)</f>
        <v>3680143</v>
      </c>
      <c r="W516" s="5"/>
      <c r="X516" s="5"/>
      <c r="Y516" s="5"/>
      <c r="Z516" s="5">
        <f t="shared" si="90"/>
        <v>0.67609897341405634</v>
      </c>
      <c r="AA516" s="5">
        <f t="shared" si="91"/>
        <v>0.76198122529644263</v>
      </c>
      <c r="AB516" s="5">
        <f t="shared" si="92"/>
        <v>0.76457509881422925</v>
      </c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spans="1:41" x14ac:dyDescent="0.25">
      <c r="A517" s="28">
        <f t="shared" si="94"/>
        <v>42883</v>
      </c>
      <c r="B517" s="29">
        <v>3676</v>
      </c>
      <c r="C517" s="29">
        <v>4513</v>
      </c>
      <c r="D517" s="29">
        <v>4513</v>
      </c>
      <c r="E517" s="29"/>
      <c r="F517" s="29">
        <f t="shared" si="93"/>
        <v>4234</v>
      </c>
      <c r="G517" s="29"/>
      <c r="H517" s="30">
        <f t="shared" si="86"/>
        <v>-2146</v>
      </c>
      <c r="I517" s="30">
        <f t="shared" si="87"/>
        <v>-1906</v>
      </c>
      <c r="J517" s="30">
        <f t="shared" si="88"/>
        <v>-1906</v>
      </c>
      <c r="K517" s="30"/>
      <c r="L517" s="52">
        <f t="shared" si="83"/>
        <v>-0.36860185503263482</v>
      </c>
      <c r="M517" s="52">
        <f t="shared" si="84"/>
        <v>-0.29693098613491198</v>
      </c>
      <c r="N517" s="52">
        <f t="shared" si="85"/>
        <v>-0.29693098613491198</v>
      </c>
      <c r="O517" s="30"/>
      <c r="P517" s="30"/>
      <c r="Q517" s="30"/>
      <c r="R517" s="30">
        <f t="shared" si="89"/>
        <v>-1986</v>
      </c>
      <c r="S517" s="30"/>
      <c r="T517" s="43">
        <f>SUM($B$2:B517)</f>
        <v>3680042</v>
      </c>
      <c r="U517" s="43">
        <f>SUM($C$2:C517)</f>
        <v>3684672</v>
      </c>
      <c r="V517" s="43">
        <f>SUM($D$2:D517)</f>
        <v>3684656</v>
      </c>
      <c r="W517" s="5"/>
      <c r="X517" s="5"/>
      <c r="Y517" s="5"/>
      <c r="Z517" s="5">
        <f t="shared" si="90"/>
        <v>0.63139814496736513</v>
      </c>
      <c r="AA517" s="5">
        <f t="shared" si="91"/>
        <v>0.70306901386508802</v>
      </c>
      <c r="AB517" s="5">
        <f t="shared" si="92"/>
        <v>0.70306901386508802</v>
      </c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spans="1:41" x14ac:dyDescent="0.25">
      <c r="A518" s="28">
        <f t="shared" si="94"/>
        <v>42884</v>
      </c>
      <c r="B518" s="29">
        <v>1577</v>
      </c>
      <c r="C518" s="29">
        <v>3043</v>
      </c>
      <c r="D518" s="29">
        <v>3043</v>
      </c>
      <c r="E518" s="29"/>
      <c r="F518" s="29">
        <f t="shared" si="93"/>
        <v>2554.3333333333335</v>
      </c>
      <c r="G518" s="29"/>
      <c r="H518" s="30">
        <f t="shared" si="86"/>
        <v>-423</v>
      </c>
      <c r="I518" s="30">
        <f t="shared" si="87"/>
        <v>-1600</v>
      </c>
      <c r="J518" s="30">
        <f t="shared" si="88"/>
        <v>1861</v>
      </c>
      <c r="K518" s="30"/>
      <c r="L518" s="52">
        <f t="shared" si="83"/>
        <v>-0.21149999999999999</v>
      </c>
      <c r="M518" s="52">
        <f t="shared" si="84"/>
        <v>-0.34460478139134182</v>
      </c>
      <c r="N518" s="52">
        <f t="shared" si="85"/>
        <v>1.5744500846023688</v>
      </c>
      <c r="O518" s="30"/>
      <c r="P518" s="30"/>
      <c r="Q518" s="30"/>
      <c r="R518" s="30">
        <f t="shared" si="89"/>
        <v>-54</v>
      </c>
      <c r="S518" s="30"/>
      <c r="T518" s="43">
        <f>SUM($B$2:B518)</f>
        <v>3681619</v>
      </c>
      <c r="U518" s="43">
        <f>SUM($C$2:C518)</f>
        <v>3687715</v>
      </c>
      <c r="V518" s="43">
        <f>SUM($D$2:D518)</f>
        <v>3687699</v>
      </c>
      <c r="W518" s="5"/>
      <c r="X518" s="5"/>
      <c r="Y518" s="5"/>
      <c r="Z518" s="5">
        <f t="shared" si="90"/>
        <v>0.78849999999999998</v>
      </c>
      <c r="AA518" s="5">
        <f t="shared" si="91"/>
        <v>0.65539521860865824</v>
      </c>
      <c r="AB518" s="5">
        <f t="shared" si="92"/>
        <v>2.5744500846023688</v>
      </c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spans="1:41" x14ac:dyDescent="0.25">
      <c r="A519" s="3">
        <f t="shared" si="94"/>
        <v>42885</v>
      </c>
      <c r="B519" s="16">
        <v>2252</v>
      </c>
      <c r="C519" s="16">
        <v>2206</v>
      </c>
      <c r="D519" s="16">
        <v>2203</v>
      </c>
      <c r="E519" s="16"/>
      <c r="F519" s="16">
        <f t="shared" si="93"/>
        <v>2220.3333333333335</v>
      </c>
      <c r="G519" s="16"/>
      <c r="H519" s="6">
        <f t="shared" si="86"/>
        <v>445</v>
      </c>
      <c r="I519" s="6">
        <f t="shared" si="87"/>
        <v>-122</v>
      </c>
      <c r="J519" s="6">
        <f t="shared" si="88"/>
        <v>-3586</v>
      </c>
      <c r="K519" s="6"/>
      <c r="L519" s="51">
        <f t="shared" ref="L519:L582" si="95">H519/(B512)</f>
        <v>0.24626452684006642</v>
      </c>
      <c r="M519" s="51">
        <f t="shared" ref="M519:M582" si="96">I519/(C512)</f>
        <v>-5.2405498281786943E-2</v>
      </c>
      <c r="N519" s="51">
        <f t="shared" ref="N519:N582" si="97">J519/(D512)</f>
        <v>-0.61945068232855416</v>
      </c>
      <c r="O519" s="20"/>
      <c r="P519" s="20"/>
      <c r="Q519" s="20"/>
      <c r="R519" s="6">
        <f t="shared" si="89"/>
        <v>-1087.6666666666665</v>
      </c>
      <c r="S519" s="20"/>
      <c r="T519" s="14">
        <f>SUM($B$2:B519)</f>
        <v>3683871</v>
      </c>
      <c r="U519" s="14">
        <f>SUM($C$2:C519)</f>
        <v>3689921</v>
      </c>
      <c r="V519" s="14">
        <f>SUM($D$2:D519)</f>
        <v>3689902</v>
      </c>
      <c r="W519" s="5"/>
      <c r="X519" s="5"/>
      <c r="Y519" s="5"/>
      <c r="Z519" s="5">
        <f t="shared" si="90"/>
        <v>1.2462645268400665</v>
      </c>
      <c r="AA519" s="5">
        <f t="shared" si="91"/>
        <v>0.94759450171821302</v>
      </c>
      <c r="AB519" s="5">
        <f t="shared" si="92"/>
        <v>0.38054931767144584</v>
      </c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spans="1:41" x14ac:dyDescent="0.25">
      <c r="A520" s="3">
        <f t="shared" si="94"/>
        <v>42886</v>
      </c>
      <c r="B520" s="16">
        <v>4010</v>
      </c>
      <c r="C520" s="16">
        <v>2987</v>
      </c>
      <c r="D520" s="16">
        <v>2990</v>
      </c>
      <c r="E520" s="16"/>
      <c r="F520" s="16">
        <f t="shared" si="93"/>
        <v>3329</v>
      </c>
      <c r="G520" s="16"/>
      <c r="H520" s="6">
        <f t="shared" si="86"/>
        <v>352</v>
      </c>
      <c r="I520" s="6">
        <f t="shared" si="87"/>
        <v>409</v>
      </c>
      <c r="J520" s="6">
        <f t="shared" si="88"/>
        <v>412</v>
      </c>
      <c r="K520" s="6"/>
      <c r="L520" s="51">
        <f t="shared" si="95"/>
        <v>9.6227446692181515E-2</v>
      </c>
      <c r="M520" s="51">
        <f t="shared" si="96"/>
        <v>0.1586501163692785</v>
      </c>
      <c r="N520" s="51">
        <f t="shared" si="97"/>
        <v>0.15981380915438323</v>
      </c>
      <c r="O520" s="20"/>
      <c r="P520" s="20"/>
      <c r="Q520" s="20"/>
      <c r="R520" s="6">
        <f t="shared" si="89"/>
        <v>391</v>
      </c>
      <c r="S520" s="20"/>
      <c r="T520" s="14">
        <f>SUM($B$2:B520)</f>
        <v>3687881</v>
      </c>
      <c r="U520" s="14">
        <f>SUM($C$2:C520)</f>
        <v>3692908</v>
      </c>
      <c r="V520" s="14">
        <f>SUM($D$2:D520)</f>
        <v>3692892</v>
      </c>
      <c r="W520" s="5"/>
      <c r="X520" s="5"/>
      <c r="Y520" s="5"/>
      <c r="Z520" s="5">
        <f t="shared" si="90"/>
        <v>1.0962274466921815</v>
      </c>
      <c r="AA520" s="5">
        <f t="shared" si="91"/>
        <v>1.1586501163692786</v>
      </c>
      <c r="AB520" s="5">
        <f t="shared" si="92"/>
        <v>1.1598138091543833</v>
      </c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spans="1:41" x14ac:dyDescent="0.25">
      <c r="A521" s="3">
        <f t="shared" si="94"/>
        <v>42887</v>
      </c>
      <c r="B521" s="16">
        <f t="shared" ref="B521:D523" si="98">SUM(Z507:Z520)/14*B514</f>
        <v>5194.7131299540397</v>
      </c>
      <c r="C521" s="16">
        <f t="shared" si="98"/>
        <v>3489.5418037704599</v>
      </c>
      <c r="D521" s="16">
        <f t="shared" si="98"/>
        <v>3545.7254655640322</v>
      </c>
      <c r="E521" s="16"/>
      <c r="F521" s="16">
        <f t="shared" si="93"/>
        <v>4076.6601330961771</v>
      </c>
      <c r="G521" s="16"/>
      <c r="H521" s="6">
        <f t="shared" ref="H521:H584" si="99">B521-B514</f>
        <v>-1929.2868700459603</v>
      </c>
      <c r="I521" s="6">
        <f t="shared" ref="I521:I584" si="100">C521-C514</f>
        <v>-983.45819622954014</v>
      </c>
      <c r="J521" s="6">
        <f t="shared" ref="J521:J584" si="101">D521-D514</f>
        <v>-927.27453443596778</v>
      </c>
      <c r="K521" s="6"/>
      <c r="L521" s="51">
        <f t="shared" si="95"/>
        <v>-0.27081511370661993</v>
      </c>
      <c r="M521" s="51">
        <f t="shared" si="96"/>
        <v>-0.21986545858026832</v>
      </c>
      <c r="N521" s="51">
        <f t="shared" si="97"/>
        <v>-0.20730483667247213</v>
      </c>
      <c r="O521" s="20"/>
      <c r="P521" s="20"/>
      <c r="Q521" s="20"/>
      <c r="R521" s="6">
        <f t="shared" ref="R521:R584" si="102">F521-F514</f>
        <v>-1280.0065335704899</v>
      </c>
      <c r="S521" s="20"/>
      <c r="T521" s="14">
        <f>SUM($B$2:B521)</f>
        <v>3693075.7131299539</v>
      </c>
      <c r="U521" s="14">
        <f>SUM($C$2:C521)</f>
        <v>3696397.5418037702</v>
      </c>
      <c r="V521" s="14">
        <f>SUM($D$2:D521)</f>
        <v>3696437.7254655641</v>
      </c>
      <c r="Z521" s="5">
        <f t="shared" si="90"/>
        <v>0.72918488629338007</v>
      </c>
      <c r="AA521" s="5">
        <f t="shared" si="91"/>
        <v>0.78013454141973171</v>
      </c>
      <c r="AB521" s="5">
        <f t="shared" si="92"/>
        <v>0.79269516332752787</v>
      </c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spans="1:41" x14ac:dyDescent="0.25">
      <c r="A522" s="3">
        <f t="shared" si="94"/>
        <v>42888</v>
      </c>
      <c r="B522" s="16">
        <f t="shared" si="98"/>
        <v>4997.9139352707325</v>
      </c>
      <c r="C522" s="16">
        <f t="shared" si="98"/>
        <v>4913.5063479839273</v>
      </c>
      <c r="D522" s="16">
        <f t="shared" si="98"/>
        <v>5459.0360113634242</v>
      </c>
      <c r="E522" s="16"/>
      <c r="F522" s="16">
        <f t="shared" si="93"/>
        <v>5123.4854315393613</v>
      </c>
      <c r="G522" s="16"/>
      <c r="H522" s="6">
        <f t="shared" si="99"/>
        <v>-1828.0860647292675</v>
      </c>
      <c r="I522" s="6">
        <f t="shared" si="100"/>
        <v>-2035.4936520160727</v>
      </c>
      <c r="J522" s="6">
        <f t="shared" si="101"/>
        <v>-1468.9639886365758</v>
      </c>
      <c r="K522" s="6"/>
      <c r="L522" s="51">
        <f t="shared" si="95"/>
        <v>-0.26781219817305413</v>
      </c>
      <c r="M522" s="51">
        <f t="shared" si="96"/>
        <v>-0.29291893107153155</v>
      </c>
      <c r="N522" s="51">
        <f t="shared" si="97"/>
        <v>-0.21203290829049881</v>
      </c>
      <c r="O522" s="20"/>
      <c r="P522" s="20"/>
      <c r="Q522" s="20"/>
      <c r="R522" s="6">
        <f t="shared" si="102"/>
        <v>-1777.5145684606387</v>
      </c>
      <c r="S522" s="20"/>
      <c r="T522" s="14">
        <f>SUM($B$2:B522)</f>
        <v>3698073.6270652246</v>
      </c>
      <c r="U522" s="14">
        <f>SUM($C$2:C522)</f>
        <v>3701311.0481517543</v>
      </c>
      <c r="V522" s="14">
        <f>SUM($D$2:D522)</f>
        <v>3701896.7614769274</v>
      </c>
      <c r="Z522" s="5">
        <f t="shared" si="90"/>
        <v>0.73218780182694587</v>
      </c>
      <c r="AA522" s="5">
        <f t="shared" si="91"/>
        <v>0.70708106892846845</v>
      </c>
      <c r="AB522" s="5">
        <f t="shared" si="92"/>
        <v>0.78796709170950119</v>
      </c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spans="1:41" x14ac:dyDescent="0.25">
      <c r="A523" s="3">
        <f t="shared" si="94"/>
        <v>42889</v>
      </c>
      <c r="B523" s="16">
        <f t="shared" si="98"/>
        <v>3710.079311338407</v>
      </c>
      <c r="C523" s="16">
        <f t="shared" si="98"/>
        <v>4326.7867070277589</v>
      </c>
      <c r="D523" s="16">
        <f t="shared" si="98"/>
        <v>4954.8274183634421</v>
      </c>
      <c r="E523" s="16"/>
      <c r="F523" s="16">
        <f t="shared" si="93"/>
        <v>4330.5644789098696</v>
      </c>
      <c r="G523" s="16"/>
      <c r="H523" s="6">
        <f t="shared" si="99"/>
        <v>-1426.920688661593</v>
      </c>
      <c r="I523" s="6">
        <f t="shared" si="100"/>
        <v>-1842.2132929722411</v>
      </c>
      <c r="J523" s="6">
        <f t="shared" si="101"/>
        <v>-1235.1725816365579</v>
      </c>
      <c r="K523" s="6"/>
      <c r="L523" s="51">
        <f t="shared" si="95"/>
        <v>-0.27777315333104791</v>
      </c>
      <c r="M523" s="51">
        <f t="shared" si="96"/>
        <v>-0.29862429777471894</v>
      </c>
      <c r="N523" s="51">
        <f t="shared" si="97"/>
        <v>-0.19954322805114022</v>
      </c>
      <c r="O523" s="20"/>
      <c r="P523" s="20"/>
      <c r="Q523" s="20"/>
      <c r="R523" s="6">
        <f t="shared" si="102"/>
        <v>-1501.4355210901304</v>
      </c>
      <c r="S523" s="20"/>
      <c r="T523" s="14">
        <f>SUM($B$2:B523)</f>
        <v>3701783.7063765628</v>
      </c>
      <c r="U523" s="14">
        <f>SUM($C$2:C523)</f>
        <v>3705637.8348587821</v>
      </c>
      <c r="V523" s="14">
        <f>SUM($D$2:D523)</f>
        <v>3706851.5888952911</v>
      </c>
      <c r="Z523" s="5">
        <f t="shared" si="90"/>
        <v>0.72222684666895209</v>
      </c>
      <c r="AA523" s="5">
        <f t="shared" si="91"/>
        <v>0.70137570222528112</v>
      </c>
      <c r="AB523" s="5">
        <f t="shared" si="92"/>
        <v>0.80045677194885978</v>
      </c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spans="1:41" x14ac:dyDescent="0.25">
      <c r="A524" s="28">
        <f t="shared" ref="A524:A539" si="103">A523+1</f>
        <v>42890</v>
      </c>
      <c r="B524" s="29">
        <f t="shared" ref="B524:B539" si="104">SUM(Z510:Z523)/14*B517</f>
        <v>2584.0618411921737</v>
      </c>
      <c r="C524" s="29">
        <f t="shared" ref="C524:C539" si="105">SUM(AA510:AA523)/14*C517</f>
        <v>3139.9031748683969</v>
      </c>
      <c r="D524" s="29">
        <f t="shared" ref="D524:D539" si="106">SUM(AB510:AB523)/14*D517</f>
        <v>3615.8048578783955</v>
      </c>
      <c r="E524" s="29"/>
      <c r="F524" s="29">
        <f t="shared" ref="F524:F539" si="107">SUM(B524:D524)/3</f>
        <v>3113.2566246463225</v>
      </c>
      <c r="G524" s="29"/>
      <c r="H524" s="30">
        <f t="shared" ref="H524:H539" si="108">B524-B517</f>
        <v>-1091.9381588078263</v>
      </c>
      <c r="I524" s="30">
        <f t="shared" ref="I524:I539" si="109">C524-C517</f>
        <v>-1373.0968251316031</v>
      </c>
      <c r="J524" s="30">
        <f t="shared" ref="J524:J539" si="110">D524-D517</f>
        <v>-897.19514212160448</v>
      </c>
      <c r="K524" s="30"/>
      <c r="L524" s="52">
        <f t="shared" ref="L524:L539" si="111">H524/(B517)</f>
        <v>-0.29704520098145437</v>
      </c>
      <c r="M524" s="52">
        <f t="shared" ref="M524:M539" si="112">I524/(C517)</f>
        <v>-0.30425367275240484</v>
      </c>
      <c r="N524" s="52">
        <f t="shared" ref="N524:N539" si="113">J524/(D517)</f>
        <v>-0.1988023802618224</v>
      </c>
      <c r="R524" s="30">
        <f t="shared" si="102"/>
        <v>-1120.7433753536775</v>
      </c>
      <c r="T524" s="43">
        <f>SUM($B$2:B524)</f>
        <v>3704367.768217755</v>
      </c>
      <c r="U524" s="43">
        <f>SUM($C$2:C524)</f>
        <v>3708777.7380336504</v>
      </c>
      <c r="V524" s="43">
        <f>SUM($D$2:D524)</f>
        <v>3710467.3937531696</v>
      </c>
      <c r="Z524" s="5">
        <f t="shared" si="90"/>
        <v>0.70295479901854563</v>
      </c>
      <c r="AA524" s="5">
        <f t="shared" si="91"/>
        <v>0.69574632724759511</v>
      </c>
      <c r="AB524" s="5">
        <f t="shared" si="92"/>
        <v>0.8011976197381776</v>
      </c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spans="1:41" x14ac:dyDescent="0.25">
      <c r="A525" s="28">
        <f t="shared" si="103"/>
        <v>42891</v>
      </c>
      <c r="B525" s="29">
        <f t="shared" si="104"/>
        <v>1111.388297949713</v>
      </c>
      <c r="C525" s="29">
        <f t="shared" si="105"/>
        <v>2079.071399110152</v>
      </c>
      <c r="D525" s="29">
        <f t="shared" si="106"/>
        <v>2472.4032367769123</v>
      </c>
      <c r="E525" s="29"/>
      <c r="F525" s="29">
        <f t="shared" si="107"/>
        <v>1887.6209779455924</v>
      </c>
      <c r="G525" s="29"/>
      <c r="H525" s="30">
        <f t="shared" si="108"/>
        <v>-465.61170205028702</v>
      </c>
      <c r="I525" s="30">
        <f t="shared" si="109"/>
        <v>-963.92860088984798</v>
      </c>
      <c r="J525" s="30">
        <f t="shared" si="110"/>
        <v>-570.59676322308769</v>
      </c>
      <c r="K525" s="30"/>
      <c r="L525" s="52">
        <f t="shared" si="111"/>
        <v>-0.29525155488287064</v>
      </c>
      <c r="M525" s="52">
        <f t="shared" si="112"/>
        <v>-0.31676917544852051</v>
      </c>
      <c r="N525" s="52">
        <f t="shared" si="113"/>
        <v>-0.18751125968553653</v>
      </c>
      <c r="R525" s="30">
        <f t="shared" si="102"/>
        <v>-666.71235538774113</v>
      </c>
      <c r="T525" s="43">
        <f>SUM($B$2:B525)</f>
        <v>3705479.1565157049</v>
      </c>
      <c r="U525" s="43">
        <f>SUM($C$2:C525)</f>
        <v>3710856.8094327608</v>
      </c>
      <c r="V525" s="43">
        <f>SUM($D$2:D525)</f>
        <v>3712939.7969899466</v>
      </c>
      <c r="Z525" s="5">
        <f t="shared" si="90"/>
        <v>0.70474844511712931</v>
      </c>
      <c r="AA525" s="5">
        <f t="shared" si="91"/>
        <v>0.68323082455147943</v>
      </c>
      <c r="AB525" s="5">
        <f t="shared" si="92"/>
        <v>0.8124887403144635</v>
      </c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spans="1:41" x14ac:dyDescent="0.25">
      <c r="A526" s="3">
        <f t="shared" si="103"/>
        <v>42892</v>
      </c>
      <c r="B526" s="16">
        <f t="shared" si="104"/>
        <v>1625.3430807002858</v>
      </c>
      <c r="C526" s="16">
        <f t="shared" si="105"/>
        <v>1511.3408510967934</v>
      </c>
      <c r="D526" s="16">
        <f t="shared" si="106"/>
        <v>1891.4446342580957</v>
      </c>
      <c r="E526" s="16"/>
      <c r="F526" s="16">
        <f t="shared" si="107"/>
        <v>1676.0428553517249</v>
      </c>
      <c r="G526" s="16"/>
      <c r="H526" s="6">
        <f t="shared" si="108"/>
        <v>-626.65691929971422</v>
      </c>
      <c r="I526" s="6">
        <f t="shared" si="109"/>
        <v>-694.65914890320664</v>
      </c>
      <c r="J526" s="6">
        <f t="shared" si="110"/>
        <v>-311.55536574190432</v>
      </c>
      <c r="K526" s="6"/>
      <c r="L526" s="51">
        <f t="shared" si="111"/>
        <v>-0.27826683805493524</v>
      </c>
      <c r="M526" s="51">
        <f t="shared" si="112"/>
        <v>-0.31489535308395589</v>
      </c>
      <c r="N526" s="51">
        <f t="shared" si="113"/>
        <v>-0.14142322548429612</v>
      </c>
      <c r="R526" s="6">
        <f t="shared" si="102"/>
        <v>-544.29047798160855</v>
      </c>
      <c r="T526" s="14">
        <f>SUM($B$2:B526)</f>
        <v>3707104.4995964053</v>
      </c>
      <c r="U526" s="14">
        <f>SUM($C$2:C526)</f>
        <v>3712368.1502838577</v>
      </c>
      <c r="V526" s="14">
        <f>SUM($D$2:D526)</f>
        <v>3714831.2416242049</v>
      </c>
    </row>
    <row r="527" spans="1:41" x14ac:dyDescent="0.25">
      <c r="A527" s="3">
        <f t="shared" si="103"/>
        <v>42893</v>
      </c>
      <c r="B527" s="16">
        <f t="shared" si="104"/>
        <v>2796.3833703004598</v>
      </c>
      <c r="C527" s="16">
        <f t="shared" si="105"/>
        <v>1954.1021671117919</v>
      </c>
      <c r="D527" s="16">
        <f t="shared" si="106"/>
        <v>2336.1778081837965</v>
      </c>
      <c r="E527" s="16"/>
      <c r="F527" s="16">
        <f t="shared" si="107"/>
        <v>2362.2211151986826</v>
      </c>
      <c r="G527" s="16"/>
      <c r="H527" s="6">
        <f t="shared" si="108"/>
        <v>-1213.6166296995402</v>
      </c>
      <c r="I527" s="6">
        <f t="shared" si="109"/>
        <v>-1032.8978328882081</v>
      </c>
      <c r="J527" s="6">
        <f t="shared" si="110"/>
        <v>-653.82219181620349</v>
      </c>
      <c r="K527" s="6"/>
      <c r="L527" s="51">
        <f t="shared" si="111"/>
        <v>-0.30264753857843896</v>
      </c>
      <c r="M527" s="51">
        <f t="shared" si="112"/>
        <v>-0.3457977344788109</v>
      </c>
      <c r="N527" s="51">
        <f t="shared" si="113"/>
        <v>-0.21866962936996773</v>
      </c>
      <c r="R527" s="6">
        <f t="shared" si="102"/>
        <v>-966.77888480131742</v>
      </c>
      <c r="T527" s="14">
        <f>SUM($B$2:B527)</f>
        <v>3709900.8829667056</v>
      </c>
      <c r="U527" s="14">
        <f>SUM($C$2:C527)</f>
        <v>3714322.2524509695</v>
      </c>
      <c r="V527" s="14">
        <f>SUM($D$2:D527)</f>
        <v>3717167.4194323886</v>
      </c>
    </row>
    <row r="528" spans="1:41" x14ac:dyDescent="0.25">
      <c r="A528" s="3">
        <f t="shared" si="103"/>
        <v>42894</v>
      </c>
      <c r="B528" s="16">
        <f t="shared" si="104"/>
        <v>3512.8293655598345</v>
      </c>
      <c r="C528" s="16">
        <f t="shared" si="105"/>
        <v>2198.0490736858142</v>
      </c>
      <c r="D528" s="16">
        <f t="shared" si="106"/>
        <v>2684.5176557762779</v>
      </c>
      <c r="E528" s="16"/>
      <c r="F528" s="16">
        <f t="shared" si="107"/>
        <v>2798.4653650073087</v>
      </c>
      <c r="G528" s="16"/>
      <c r="H528" s="6">
        <f t="shared" si="108"/>
        <v>-1681.8837643942052</v>
      </c>
      <c r="I528" s="6">
        <f t="shared" si="109"/>
        <v>-1291.4927300846457</v>
      </c>
      <c r="J528" s="6">
        <f t="shared" si="110"/>
        <v>-861.20780978775429</v>
      </c>
      <c r="K528" s="6"/>
      <c r="L528" s="51">
        <f t="shared" si="111"/>
        <v>-0.32376836262546144</v>
      </c>
      <c r="M528" s="51">
        <f t="shared" si="112"/>
        <v>-0.37010381382712887</v>
      </c>
      <c r="N528" s="51">
        <f t="shared" si="113"/>
        <v>-0.24288620711100617</v>
      </c>
      <c r="R528" s="6">
        <f t="shared" si="102"/>
        <v>-1278.1947680888684</v>
      </c>
      <c r="T528" s="14">
        <f>SUM($B$2:B528)</f>
        <v>3713413.7123322655</v>
      </c>
      <c r="U528" s="14">
        <f>SUM($C$2:C528)</f>
        <v>3716520.3015246554</v>
      </c>
      <c r="V528" s="14">
        <f>SUM($D$2:D528)</f>
        <v>3719851.937088165</v>
      </c>
    </row>
    <row r="529" spans="1:22" x14ac:dyDescent="0.25">
      <c r="A529" s="3">
        <f t="shared" si="103"/>
        <v>42895</v>
      </c>
      <c r="B529" s="16">
        <f t="shared" si="104"/>
        <v>3155.5168586478981</v>
      </c>
      <c r="C529" s="16">
        <f t="shared" si="105"/>
        <v>2962.8664896544001</v>
      </c>
      <c r="D529" s="16">
        <f t="shared" si="106"/>
        <v>3986.3088335654706</v>
      </c>
      <c r="E529" s="16"/>
      <c r="F529" s="16">
        <f t="shared" si="107"/>
        <v>3368.2307272892563</v>
      </c>
      <c r="G529" s="16"/>
      <c r="H529" s="6">
        <f t="shared" si="108"/>
        <v>-1842.3970766228344</v>
      </c>
      <c r="I529" s="6">
        <f t="shared" si="109"/>
        <v>-1950.6398583295272</v>
      </c>
      <c r="J529" s="6">
        <f t="shared" si="110"/>
        <v>-1472.7271777979536</v>
      </c>
      <c r="K529" s="6"/>
      <c r="L529" s="51">
        <f t="shared" si="111"/>
        <v>-0.36863321387366654</v>
      </c>
      <c r="M529" s="51">
        <f t="shared" si="112"/>
        <v>-0.39699548961199549</v>
      </c>
      <c r="N529" s="51">
        <f t="shared" si="113"/>
        <v>-0.26977788289587262</v>
      </c>
      <c r="R529" s="6">
        <f t="shared" si="102"/>
        <v>-1755.2547042501051</v>
      </c>
      <c r="T529" s="14">
        <f>SUM($B$2:B529)</f>
        <v>3716569.2291909135</v>
      </c>
      <c r="U529" s="14">
        <f>SUM($C$2:C529)</f>
        <v>3719483.1680143098</v>
      </c>
      <c r="V529" s="14">
        <f>SUM($D$2:D529)</f>
        <v>3723838.2459217305</v>
      </c>
    </row>
    <row r="530" spans="1:22" x14ac:dyDescent="0.25">
      <c r="A530" s="3">
        <f t="shared" si="103"/>
        <v>42896</v>
      </c>
      <c r="B530" s="16">
        <f t="shared" si="104"/>
        <v>2127.9403353108355</v>
      </c>
      <c r="C530" s="16">
        <f t="shared" si="105"/>
        <v>2408.8638745004123</v>
      </c>
      <c r="D530" s="16">
        <f t="shared" si="106"/>
        <v>3389.5488481468733</v>
      </c>
      <c r="E530" s="16"/>
      <c r="F530" s="16">
        <f t="shared" si="107"/>
        <v>2642.1176859860402</v>
      </c>
      <c r="G530" s="16"/>
      <c r="H530" s="6">
        <f t="shared" si="108"/>
        <v>-1582.1389760275715</v>
      </c>
      <c r="I530" s="6">
        <f t="shared" si="109"/>
        <v>-1917.9228325273466</v>
      </c>
      <c r="J530" s="6">
        <f t="shared" si="110"/>
        <v>-1565.2785702165688</v>
      </c>
      <c r="K530" s="6"/>
      <c r="L530" s="51">
        <f t="shared" si="111"/>
        <v>-0.4264434377972412</v>
      </c>
      <c r="M530" s="51">
        <f t="shared" si="112"/>
        <v>-0.44326724712641169</v>
      </c>
      <c r="N530" s="51">
        <f t="shared" si="113"/>
        <v>-0.31590980634671095</v>
      </c>
      <c r="R530" s="6">
        <f t="shared" si="102"/>
        <v>-1688.4467929238294</v>
      </c>
      <c r="T530" s="14">
        <f>SUM($B$2:B530)</f>
        <v>3718697.1695262245</v>
      </c>
      <c r="U530" s="14">
        <f>SUM($C$2:C530)</f>
        <v>3721892.0318888105</v>
      </c>
      <c r="V530" s="14">
        <f>SUM($D$2:D530)</f>
        <v>3727227.7947698776</v>
      </c>
    </row>
    <row r="531" spans="1:22" x14ac:dyDescent="0.25">
      <c r="A531" s="28">
        <f t="shared" si="103"/>
        <v>42897</v>
      </c>
      <c r="B531" s="29">
        <f t="shared" si="104"/>
        <v>1357.3140862914813</v>
      </c>
      <c r="C531" s="29">
        <f t="shared" si="105"/>
        <v>1577.1907048368303</v>
      </c>
      <c r="D531" s="29">
        <f t="shared" si="106"/>
        <v>2276.0684771167244</v>
      </c>
      <c r="E531" s="29"/>
      <c r="F531" s="29">
        <f t="shared" si="107"/>
        <v>1736.8577560816786</v>
      </c>
      <c r="G531" s="29"/>
      <c r="H531" s="30">
        <f t="shared" si="108"/>
        <v>-1226.7477549006924</v>
      </c>
      <c r="I531" s="30">
        <f t="shared" si="109"/>
        <v>-1562.7124700315667</v>
      </c>
      <c r="J531" s="30">
        <f t="shared" si="110"/>
        <v>-1339.7363807616712</v>
      </c>
      <c r="K531" s="30"/>
      <c r="L531" s="52">
        <f t="shared" si="111"/>
        <v>-0.47473622161253087</v>
      </c>
      <c r="M531" s="52">
        <f t="shared" si="112"/>
        <v>-0.49769447750472906</v>
      </c>
      <c r="N531" s="52">
        <f t="shared" si="113"/>
        <v>-0.37052231340487024</v>
      </c>
      <c r="R531" s="30">
        <f t="shared" si="102"/>
        <v>-1376.3988685646439</v>
      </c>
      <c r="T531" s="43">
        <f>SUM($B$2:B531)</f>
        <v>3720054.483612516</v>
      </c>
      <c r="U531" s="43">
        <f>SUM($C$2:C531)</f>
        <v>3723469.2225936474</v>
      </c>
      <c r="V531" s="43">
        <f>SUM($D$2:D531)</f>
        <v>3729503.8632469941</v>
      </c>
    </row>
    <row r="532" spans="1:22" x14ac:dyDescent="0.25">
      <c r="A532" s="28">
        <f t="shared" si="103"/>
        <v>42898</v>
      </c>
      <c r="B532" s="29">
        <f t="shared" si="104"/>
        <v>533.64855166069253</v>
      </c>
      <c r="C532" s="29">
        <f t="shared" si="105"/>
        <v>939.91971126875012</v>
      </c>
      <c r="D532" s="29">
        <f t="shared" si="106"/>
        <v>1432.1605194196702</v>
      </c>
      <c r="E532" s="29"/>
      <c r="F532" s="29">
        <f t="shared" si="107"/>
        <v>968.57626078303758</v>
      </c>
      <c r="G532" s="29"/>
      <c r="H532" s="30">
        <f t="shared" si="108"/>
        <v>-577.73974628902045</v>
      </c>
      <c r="I532" s="30">
        <f t="shared" si="109"/>
        <v>-1139.1516878414018</v>
      </c>
      <c r="J532" s="30">
        <f t="shared" si="110"/>
        <v>-1040.2427173572421</v>
      </c>
      <c r="K532" s="30"/>
      <c r="L532" s="52">
        <f t="shared" si="111"/>
        <v>-0.51983608911019996</v>
      </c>
      <c r="M532" s="52">
        <f t="shared" si="112"/>
        <v>-0.5479136927808067</v>
      </c>
      <c r="N532" s="52">
        <f t="shared" si="113"/>
        <v>-0.42074152868094805</v>
      </c>
      <c r="R532" s="30">
        <f t="shared" si="102"/>
        <v>-919.04471716255478</v>
      </c>
      <c r="T532" s="43">
        <f>SUM($B$2:B532)</f>
        <v>3720588.1321641766</v>
      </c>
      <c r="U532" s="43">
        <f>SUM($C$2:C532)</f>
        <v>3724409.1423049164</v>
      </c>
      <c r="V532" s="43">
        <f>SUM($D$2:D532)</f>
        <v>3730936.0237664138</v>
      </c>
    </row>
    <row r="533" spans="1:22" x14ac:dyDescent="0.25">
      <c r="A533" s="3">
        <f t="shared" ref="A533:A553" si="114">A532+1</f>
        <v>42899</v>
      </c>
      <c r="B533" s="16">
        <f t="shared" ref="B533:B553" si="115">SUM(Z519:Z532)/14*B526</f>
        <v>688.88944594299835</v>
      </c>
      <c r="C533" s="16">
        <f t="shared" ref="C533:C553" si="116">SUM(AA519:AA532)/14*C526</f>
        <v>612.50467807209213</v>
      </c>
      <c r="D533" s="16">
        <f t="shared" ref="D533:D553" si="117">SUM(AB519:AB532)/14*D526</f>
        <v>747.81891323307843</v>
      </c>
      <c r="E533" s="16"/>
      <c r="F533" s="16">
        <f t="shared" ref="F533:F553" si="118">SUM(B533:D533)/3</f>
        <v>683.07101241605631</v>
      </c>
      <c r="G533" s="16"/>
      <c r="H533" s="6">
        <f t="shared" ref="H533:H553" si="119">B533-B526</f>
        <v>-936.45363475728743</v>
      </c>
      <c r="I533" s="6">
        <f t="shared" ref="I533:I553" si="120">C533-C526</f>
        <v>-898.83617302470122</v>
      </c>
      <c r="J533" s="6">
        <f t="shared" ref="J533:J553" si="121">D533-D526</f>
        <v>-1143.6257210250174</v>
      </c>
      <c r="K533" s="6"/>
      <c r="L533" s="51">
        <f t="shared" ref="L533:L553" si="122">H533/(B526)</f>
        <v>-0.57615751768162848</v>
      </c>
      <c r="M533" s="51">
        <f t="shared" ref="M533:M553" si="123">I533/(C526)</f>
        <v>-0.59472763696713937</v>
      </c>
      <c r="N533" s="51">
        <f t="shared" ref="N533:N553" si="124">J533/(D526)</f>
        <v>-0.60463082043826022</v>
      </c>
      <c r="R533" s="6">
        <f t="shared" si="102"/>
        <v>-992.97184293566863</v>
      </c>
      <c r="T533" s="14">
        <f>SUM($B$2:B533)</f>
        <v>3721277.0216101194</v>
      </c>
      <c r="U533" s="14">
        <f>SUM($C$2:C533)</f>
        <v>3725021.6469829883</v>
      </c>
      <c r="V533" s="14">
        <f>SUM($D$2:D533)</f>
        <v>3731683.8426796468</v>
      </c>
    </row>
    <row r="534" spans="1:22" x14ac:dyDescent="0.25">
      <c r="A534" s="3">
        <f t="shared" si="114"/>
        <v>42900</v>
      </c>
      <c r="B534" s="16">
        <f t="shared" si="115"/>
        <v>936.29511219260837</v>
      </c>
      <c r="C534" s="16">
        <f t="shared" si="116"/>
        <v>659.67956934797405</v>
      </c>
      <c r="D534" s="16">
        <f t="shared" si="117"/>
        <v>860.15049827029156</v>
      </c>
      <c r="E534" s="16"/>
      <c r="F534" s="16">
        <f t="shared" si="118"/>
        <v>818.70839327029137</v>
      </c>
      <c r="G534" s="16"/>
      <c r="H534" s="6">
        <f t="shared" si="119"/>
        <v>-1860.0882581078513</v>
      </c>
      <c r="I534" s="6">
        <f t="shared" si="120"/>
        <v>-1294.422597763818</v>
      </c>
      <c r="J534" s="6">
        <f t="shared" si="121"/>
        <v>-1476.027309913505</v>
      </c>
      <c r="K534" s="6"/>
      <c r="L534" s="51">
        <f t="shared" si="122"/>
        <v>-0.66517641245591896</v>
      </c>
      <c r="M534" s="51">
        <f t="shared" si="123"/>
        <v>-0.6624129585184404</v>
      </c>
      <c r="N534" s="51">
        <f t="shared" si="124"/>
        <v>-0.6318129145576491</v>
      </c>
      <c r="R534" s="6">
        <f t="shared" si="102"/>
        <v>-1543.5127219283913</v>
      </c>
      <c r="T534" s="14">
        <f>SUM($B$2:B534)</f>
        <v>3722213.316722312</v>
      </c>
      <c r="U534" s="14">
        <f>SUM($C$2:C534)</f>
        <v>3725681.3265523361</v>
      </c>
      <c r="V534" s="14">
        <f>SUM($D$2:D534)</f>
        <v>3732543.9931779173</v>
      </c>
    </row>
    <row r="535" spans="1:22" x14ac:dyDescent="0.25">
      <c r="A535" s="3">
        <f t="shared" si="114"/>
        <v>42901</v>
      </c>
      <c r="B535" s="16">
        <f t="shared" si="115"/>
        <v>901.11670445887239</v>
      </c>
      <c r="C535" s="16">
        <f t="shared" si="116"/>
        <v>560.12075417320136</v>
      </c>
      <c r="D535" s="16">
        <f t="shared" si="117"/>
        <v>766.00897092108016</v>
      </c>
      <c r="E535" s="16"/>
      <c r="F535" s="16">
        <f t="shared" si="118"/>
        <v>742.41547651771805</v>
      </c>
      <c r="G535" s="16"/>
      <c r="H535" s="6">
        <f t="shared" si="119"/>
        <v>-2611.7126611009621</v>
      </c>
      <c r="I535" s="6">
        <f t="shared" si="120"/>
        <v>-1637.9283195126127</v>
      </c>
      <c r="J535" s="6">
        <f t="shared" si="121"/>
        <v>-1918.5086848551978</v>
      </c>
      <c r="K535" s="6"/>
      <c r="L535" s="51">
        <f t="shared" si="122"/>
        <v>-0.74347837293393193</v>
      </c>
      <c r="M535" s="51">
        <f t="shared" si="123"/>
        <v>-0.74517368111624593</v>
      </c>
      <c r="N535" s="51">
        <f t="shared" si="124"/>
        <v>-0.71465675806867635</v>
      </c>
      <c r="R535" s="6">
        <f t="shared" si="102"/>
        <v>-2056.0498884895906</v>
      </c>
      <c r="T535" s="14">
        <f>SUM($B$2:B535)</f>
        <v>3723114.4334267708</v>
      </c>
      <c r="U535" s="14">
        <f>SUM($C$2:C535)</f>
        <v>3726241.4473065091</v>
      </c>
      <c r="V535" s="14">
        <f>SUM($D$2:D535)</f>
        <v>3733310.0021488382</v>
      </c>
    </row>
    <row r="536" spans="1:22" x14ac:dyDescent="0.25">
      <c r="A536" s="3">
        <f t="shared" si="114"/>
        <v>42902</v>
      </c>
      <c r="B536" s="16">
        <f t="shared" si="115"/>
        <v>645.10437583119449</v>
      </c>
      <c r="C536" s="16">
        <f t="shared" si="116"/>
        <v>589.91389731734478</v>
      </c>
      <c r="D536" s="16">
        <f t="shared" si="117"/>
        <v>911.75716220210541</v>
      </c>
      <c r="E536" s="16"/>
      <c r="F536" s="16">
        <f t="shared" si="118"/>
        <v>715.59181178354822</v>
      </c>
      <c r="G536" s="16"/>
      <c r="H536" s="6">
        <f t="shared" si="119"/>
        <v>-2510.4124828167037</v>
      </c>
      <c r="I536" s="6">
        <f t="shared" si="120"/>
        <v>-2372.9525923370552</v>
      </c>
      <c r="J536" s="6">
        <f t="shared" si="121"/>
        <v>-3074.5516713633651</v>
      </c>
      <c r="K536" s="6"/>
      <c r="L536" s="51">
        <f t="shared" si="122"/>
        <v>-0.79556300766917343</v>
      </c>
      <c r="M536" s="51">
        <f t="shared" si="123"/>
        <v>-0.80089757693194108</v>
      </c>
      <c r="N536" s="51">
        <f t="shared" si="124"/>
        <v>-0.77127784116349973</v>
      </c>
      <c r="R536" s="6">
        <f t="shared" si="102"/>
        <v>-2652.6389155057082</v>
      </c>
      <c r="T536" s="14">
        <f>SUM($B$2:B536)</f>
        <v>3723759.5378026022</v>
      </c>
      <c r="U536" s="14">
        <f>SUM($C$2:C536)</f>
        <v>3726831.3612038265</v>
      </c>
      <c r="V536" s="14">
        <f>SUM($D$2:D536)</f>
        <v>3734221.7593110404</v>
      </c>
    </row>
    <row r="537" spans="1:22" x14ac:dyDescent="0.25">
      <c r="A537" s="3">
        <f t="shared" si="114"/>
        <v>42903</v>
      </c>
      <c r="B537" s="16">
        <f t="shared" si="115"/>
        <v>323.74029654395969</v>
      </c>
      <c r="C537" s="16">
        <f t="shared" si="116"/>
        <v>357.94905973379286</v>
      </c>
      <c r="D537" s="16">
        <f t="shared" si="117"/>
        <v>584.48971945266953</v>
      </c>
      <c r="E537" s="16"/>
      <c r="F537" s="16">
        <f t="shared" si="118"/>
        <v>422.05969191014066</v>
      </c>
      <c r="G537" s="16"/>
      <c r="H537" s="6">
        <f t="shared" si="119"/>
        <v>-1804.2000387668759</v>
      </c>
      <c r="I537" s="6">
        <f t="shared" si="120"/>
        <v>-2050.9148147666192</v>
      </c>
      <c r="J537" s="6">
        <f t="shared" si="121"/>
        <v>-2805.0591286942035</v>
      </c>
      <c r="K537" s="6"/>
      <c r="L537" s="51">
        <f t="shared" si="122"/>
        <v>-0.84786213637109809</v>
      </c>
      <c r="M537" s="51">
        <f t="shared" si="123"/>
        <v>-0.85140336756968882</v>
      </c>
      <c r="N537" s="51">
        <f t="shared" si="124"/>
        <v>-0.82756120485703555</v>
      </c>
      <c r="R537" s="6">
        <f t="shared" si="102"/>
        <v>-2220.0579940758994</v>
      </c>
      <c r="T537" s="14">
        <f>SUM($B$2:B537)</f>
        <v>3724083.2780991462</v>
      </c>
      <c r="U537" s="14">
        <f>SUM($C$2:C537)</f>
        <v>3727189.3102635602</v>
      </c>
      <c r="V537" s="14">
        <f>SUM($D$2:D537)</f>
        <v>3734806.2490304932</v>
      </c>
    </row>
    <row r="538" spans="1:22" x14ac:dyDescent="0.25">
      <c r="A538" s="28">
        <f t="shared" si="114"/>
        <v>42904</v>
      </c>
      <c r="B538" s="29">
        <f t="shared" si="115"/>
        <v>136.47824589882626</v>
      </c>
      <c r="C538" s="29">
        <f t="shared" si="116"/>
        <v>155.35071042856194</v>
      </c>
      <c r="D538" s="29">
        <f t="shared" si="117"/>
        <v>262.34718971921745</v>
      </c>
      <c r="E538" s="29"/>
      <c r="F538" s="29">
        <f t="shared" si="118"/>
        <v>184.72538201553525</v>
      </c>
      <c r="G538" s="29"/>
      <c r="H538" s="30">
        <f t="shared" si="119"/>
        <v>-1220.835840392655</v>
      </c>
      <c r="I538" s="30">
        <f t="shared" si="120"/>
        <v>-1421.8399944082682</v>
      </c>
      <c r="J538" s="30">
        <f t="shared" si="121"/>
        <v>-2013.7212873975068</v>
      </c>
      <c r="K538" s="30"/>
      <c r="L538" s="52">
        <f t="shared" si="122"/>
        <v>-0.89944976827602319</v>
      </c>
      <c r="M538" s="52">
        <f t="shared" si="123"/>
        <v>-0.90150163201435174</v>
      </c>
      <c r="N538" s="52">
        <f t="shared" si="124"/>
        <v>-0.88473668856766852</v>
      </c>
      <c r="R538" s="30">
        <f t="shared" ref="R538:R551" si="125">F538-F531</f>
        <v>-1552.1323740661435</v>
      </c>
      <c r="T538" s="43">
        <f>SUM($B$2:B538)</f>
        <v>3724219.7563450448</v>
      </c>
      <c r="U538" s="43">
        <f>SUM($C$2:C538)</f>
        <v>3727344.6609739889</v>
      </c>
      <c r="V538" s="43">
        <f>SUM($D$2:D538)</f>
        <v>3735068.5962202125</v>
      </c>
    </row>
    <row r="539" spans="1:22" x14ac:dyDescent="0.25">
      <c r="A539" s="28">
        <f t="shared" si="114"/>
        <v>42905</v>
      </c>
      <c r="B539" s="29">
        <f t="shared" si="115"/>
        <v>26.863427644420078</v>
      </c>
      <c r="C539" s="29">
        <f t="shared" si="116"/>
        <v>45.870151381595477</v>
      </c>
      <c r="D539" s="29">
        <f t="shared" si="117"/>
        <v>83.11530688224255</v>
      </c>
      <c r="E539" s="29"/>
      <c r="F539" s="29">
        <f t="shared" si="118"/>
        <v>51.949628636086032</v>
      </c>
      <c r="G539" s="29"/>
      <c r="H539" s="30">
        <f t="shared" si="119"/>
        <v>-506.78512401627245</v>
      </c>
      <c r="I539" s="30">
        <f t="shared" si="120"/>
        <v>-894.0495598871546</v>
      </c>
      <c r="J539" s="30">
        <f t="shared" si="121"/>
        <v>-1349.0452125374277</v>
      </c>
      <c r="K539" s="30"/>
      <c r="L539" s="52">
        <f t="shared" si="122"/>
        <v>-0.94966082534877649</v>
      </c>
      <c r="M539" s="52">
        <f t="shared" si="123"/>
        <v>-0.95119779824632289</v>
      </c>
      <c r="N539" s="52">
        <f t="shared" si="124"/>
        <v>-0.94196508997753836</v>
      </c>
      <c r="R539" s="30">
        <f t="shared" si="125"/>
        <v>-916.62663214695158</v>
      </c>
      <c r="T539" s="43">
        <f>SUM($B$2:B539)</f>
        <v>3724246.6197726894</v>
      </c>
      <c r="U539" s="43">
        <f>SUM($C$2:C539)</f>
        <v>3727390.5311253704</v>
      </c>
      <c r="V539" s="43">
        <f>SUM($D$2:D539)</f>
        <v>3735151.7115270947</v>
      </c>
    </row>
    <row r="540" spans="1:22" x14ac:dyDescent="0.25">
      <c r="A540" s="3">
        <f t="shared" si="114"/>
        <v>42906</v>
      </c>
      <c r="B540" s="16">
        <f t="shared" si="115"/>
        <v>0</v>
      </c>
      <c r="C540" s="16">
        <f t="shared" si="116"/>
        <v>0</v>
      </c>
      <c r="D540" s="16">
        <f t="shared" si="117"/>
        <v>0</v>
      </c>
      <c r="E540" s="16"/>
      <c r="F540" s="16">
        <f t="shared" si="118"/>
        <v>0</v>
      </c>
      <c r="G540" s="16"/>
      <c r="H540" s="6">
        <f t="shared" si="119"/>
        <v>-688.88944594299835</v>
      </c>
      <c r="I540" s="6">
        <f t="shared" si="120"/>
        <v>-612.50467807209213</v>
      </c>
      <c r="J540" s="6">
        <f t="shared" si="121"/>
        <v>-747.81891323307843</v>
      </c>
      <c r="K540" s="6"/>
      <c r="L540" s="51">
        <f t="shared" si="122"/>
        <v>-1</v>
      </c>
      <c r="M540" s="51">
        <f t="shared" si="123"/>
        <v>-1</v>
      </c>
      <c r="N540" s="51">
        <f t="shared" si="124"/>
        <v>-1</v>
      </c>
      <c r="R540" s="6">
        <f t="shared" si="125"/>
        <v>-683.07101241605631</v>
      </c>
      <c r="T540" s="14">
        <f>SUM($B$2:B540)</f>
        <v>3724246.6197726894</v>
      </c>
      <c r="U540" s="14">
        <f>SUM($C$2:C540)</f>
        <v>3727390.5311253704</v>
      </c>
      <c r="V540" s="14">
        <f>SUM($D$2:D540)</f>
        <v>3735151.7115270947</v>
      </c>
    </row>
    <row r="541" spans="1:22" x14ac:dyDescent="0.25">
      <c r="A541" s="3">
        <f t="shared" si="114"/>
        <v>42907</v>
      </c>
      <c r="B541" s="16">
        <f t="shared" si="115"/>
        <v>0</v>
      </c>
      <c r="C541" s="16">
        <f t="shared" si="116"/>
        <v>0</v>
      </c>
      <c r="D541" s="16">
        <f t="shared" si="117"/>
        <v>0</v>
      </c>
      <c r="E541" s="16"/>
      <c r="F541" s="16">
        <f t="shared" si="118"/>
        <v>0</v>
      </c>
      <c r="G541" s="16"/>
      <c r="H541" s="6">
        <f t="shared" si="119"/>
        <v>-936.29511219260837</v>
      </c>
      <c r="I541" s="6">
        <f t="shared" si="120"/>
        <v>-659.67956934797405</v>
      </c>
      <c r="J541" s="6">
        <f t="shared" si="121"/>
        <v>-860.15049827029156</v>
      </c>
      <c r="K541" s="6"/>
      <c r="L541" s="51">
        <f t="shared" si="122"/>
        <v>-1</v>
      </c>
      <c r="M541" s="51">
        <f t="shared" si="123"/>
        <v>-1</v>
      </c>
      <c r="N541" s="51">
        <f t="shared" si="124"/>
        <v>-1</v>
      </c>
      <c r="R541" s="6">
        <f t="shared" si="125"/>
        <v>-818.70839327029137</v>
      </c>
      <c r="T541" s="14">
        <f>SUM($B$2:B541)</f>
        <v>3724246.6197726894</v>
      </c>
      <c r="U541" s="14">
        <f>SUM($C$2:C541)</f>
        <v>3727390.5311253704</v>
      </c>
      <c r="V541" s="14">
        <f>SUM($D$2:D541)</f>
        <v>3735151.7115270947</v>
      </c>
    </row>
    <row r="542" spans="1:22" x14ac:dyDescent="0.25">
      <c r="A542" s="3">
        <f t="shared" si="114"/>
        <v>42908</v>
      </c>
      <c r="B542" s="16">
        <f t="shared" si="115"/>
        <v>0</v>
      </c>
      <c r="C542" s="16">
        <f t="shared" si="116"/>
        <v>0</v>
      </c>
      <c r="D542" s="16">
        <f t="shared" si="117"/>
        <v>0</v>
      </c>
      <c r="E542" s="16"/>
      <c r="F542" s="16">
        <f t="shared" si="118"/>
        <v>0</v>
      </c>
      <c r="G542" s="16"/>
      <c r="H542" s="6">
        <f t="shared" si="119"/>
        <v>-901.11670445887239</v>
      </c>
      <c r="I542" s="6">
        <f t="shared" si="120"/>
        <v>-560.12075417320136</v>
      </c>
      <c r="J542" s="6">
        <f t="shared" si="121"/>
        <v>-766.00897092108016</v>
      </c>
      <c r="K542" s="6"/>
      <c r="L542" s="51">
        <f t="shared" si="122"/>
        <v>-1</v>
      </c>
      <c r="M542" s="51">
        <f t="shared" si="123"/>
        <v>-1</v>
      </c>
      <c r="N542" s="51">
        <f t="shared" si="124"/>
        <v>-1</v>
      </c>
      <c r="R542" s="6">
        <f t="shared" si="125"/>
        <v>-742.41547651771805</v>
      </c>
      <c r="T542" s="14">
        <f>SUM($B$2:B542)</f>
        <v>3724246.6197726894</v>
      </c>
      <c r="U542" s="14">
        <f>SUM($C$2:C542)</f>
        <v>3727390.5311253704</v>
      </c>
      <c r="V542" s="14">
        <f>SUM($D$2:D542)</f>
        <v>3735151.7115270947</v>
      </c>
    </row>
    <row r="543" spans="1:22" x14ac:dyDescent="0.25">
      <c r="A543" s="3">
        <f t="shared" si="114"/>
        <v>42909</v>
      </c>
      <c r="B543" s="16">
        <f t="shared" si="115"/>
        <v>0</v>
      </c>
      <c r="C543" s="16">
        <f t="shared" si="116"/>
        <v>0</v>
      </c>
      <c r="D543" s="16">
        <f t="shared" si="117"/>
        <v>0</v>
      </c>
      <c r="E543" s="16"/>
      <c r="F543" s="16">
        <f t="shared" si="118"/>
        <v>0</v>
      </c>
      <c r="G543" s="16"/>
      <c r="H543" s="6">
        <f t="shared" si="119"/>
        <v>-645.10437583119449</v>
      </c>
      <c r="I543" s="6">
        <f t="shared" si="120"/>
        <v>-589.91389731734478</v>
      </c>
      <c r="J543" s="6">
        <f t="shared" si="121"/>
        <v>-911.75716220210541</v>
      </c>
      <c r="K543" s="6"/>
      <c r="L543" s="51">
        <f t="shared" si="122"/>
        <v>-1</v>
      </c>
      <c r="M543" s="51">
        <f t="shared" si="123"/>
        <v>-1</v>
      </c>
      <c r="N543" s="51">
        <f t="shared" si="124"/>
        <v>-1</v>
      </c>
      <c r="R543" s="6">
        <f t="shared" si="125"/>
        <v>-715.59181178354822</v>
      </c>
      <c r="T543" s="14">
        <f>SUM($B$2:B543)</f>
        <v>3724246.6197726894</v>
      </c>
      <c r="U543" s="14">
        <f>SUM($C$2:C543)</f>
        <v>3727390.5311253704</v>
      </c>
      <c r="V543" s="14">
        <f>SUM($D$2:D543)</f>
        <v>3735151.7115270947</v>
      </c>
    </row>
    <row r="544" spans="1:22" x14ac:dyDescent="0.25">
      <c r="A544" s="3">
        <f t="shared" si="114"/>
        <v>42910</v>
      </c>
      <c r="B544" s="16">
        <f t="shared" si="115"/>
        <v>0</v>
      </c>
      <c r="C544" s="16">
        <f t="shared" si="116"/>
        <v>0</v>
      </c>
      <c r="D544" s="16">
        <f t="shared" si="117"/>
        <v>0</v>
      </c>
      <c r="E544" s="16"/>
      <c r="F544" s="16">
        <f t="shared" si="118"/>
        <v>0</v>
      </c>
      <c r="G544" s="16"/>
      <c r="H544" s="6">
        <f t="shared" si="119"/>
        <v>-323.74029654395969</v>
      </c>
      <c r="I544" s="6">
        <f t="shared" si="120"/>
        <v>-357.94905973379286</v>
      </c>
      <c r="J544" s="6">
        <f t="shared" si="121"/>
        <v>-584.48971945266953</v>
      </c>
      <c r="K544" s="6"/>
      <c r="L544" s="51">
        <f t="shared" si="122"/>
        <v>-1</v>
      </c>
      <c r="M544" s="51">
        <f t="shared" si="123"/>
        <v>-1</v>
      </c>
      <c r="N544" s="51">
        <f t="shared" si="124"/>
        <v>-1</v>
      </c>
      <c r="R544" s="6">
        <f t="shared" si="125"/>
        <v>-422.05969191014066</v>
      </c>
      <c r="T544" s="14">
        <f>SUM($B$2:B544)</f>
        <v>3724246.6197726894</v>
      </c>
      <c r="U544" s="14">
        <f>SUM($C$2:C544)</f>
        <v>3727390.5311253704</v>
      </c>
      <c r="V544" s="14">
        <f>SUM($D$2:D544)</f>
        <v>3735151.7115270947</v>
      </c>
    </row>
    <row r="545" spans="1:22" x14ac:dyDescent="0.25">
      <c r="A545" s="28">
        <f t="shared" si="114"/>
        <v>42911</v>
      </c>
      <c r="B545" s="29">
        <f t="shared" si="115"/>
        <v>0</v>
      </c>
      <c r="C545" s="29">
        <f t="shared" si="116"/>
        <v>0</v>
      </c>
      <c r="D545" s="29">
        <f t="shared" si="117"/>
        <v>0</v>
      </c>
      <c r="E545" s="29"/>
      <c r="F545" s="29">
        <f t="shared" si="118"/>
        <v>0</v>
      </c>
      <c r="G545" s="29"/>
      <c r="H545" s="30">
        <f t="shared" si="119"/>
        <v>-136.47824589882626</v>
      </c>
      <c r="I545" s="30">
        <f t="shared" si="120"/>
        <v>-155.35071042856194</v>
      </c>
      <c r="J545" s="30">
        <f t="shared" si="121"/>
        <v>-262.34718971921745</v>
      </c>
      <c r="K545" s="30"/>
      <c r="L545" s="52">
        <f t="shared" si="122"/>
        <v>-1</v>
      </c>
      <c r="M545" s="52">
        <f t="shared" si="123"/>
        <v>-1</v>
      </c>
      <c r="N545" s="52">
        <f t="shared" si="124"/>
        <v>-1</v>
      </c>
      <c r="R545" s="30">
        <f t="shared" si="125"/>
        <v>-184.72538201553525</v>
      </c>
      <c r="T545" s="43">
        <f>SUM($B$2:B545)</f>
        <v>3724246.6197726894</v>
      </c>
      <c r="U545" s="43">
        <f>SUM($C$2:C545)</f>
        <v>3727390.5311253704</v>
      </c>
      <c r="V545" s="43">
        <f>SUM($D$2:D545)</f>
        <v>3735151.7115270947</v>
      </c>
    </row>
    <row r="546" spans="1:22" x14ac:dyDescent="0.25">
      <c r="A546" s="28">
        <f t="shared" si="114"/>
        <v>42912</v>
      </c>
      <c r="B546" s="29">
        <f t="shared" si="115"/>
        <v>0</v>
      </c>
      <c r="C546" s="29">
        <f t="shared" si="116"/>
        <v>0</v>
      </c>
      <c r="D546" s="29">
        <f t="shared" si="117"/>
        <v>0</v>
      </c>
      <c r="E546" s="29"/>
      <c r="F546" s="29">
        <f t="shared" si="118"/>
        <v>0</v>
      </c>
      <c r="G546" s="29"/>
      <c r="H546" s="30">
        <f t="shared" si="119"/>
        <v>-26.863427644420078</v>
      </c>
      <c r="I546" s="30">
        <f t="shared" si="120"/>
        <v>-45.870151381595477</v>
      </c>
      <c r="J546" s="30">
        <f t="shared" si="121"/>
        <v>-83.11530688224255</v>
      </c>
      <c r="K546" s="30"/>
      <c r="L546" s="52">
        <f t="shared" si="122"/>
        <v>-1</v>
      </c>
      <c r="M546" s="52">
        <f t="shared" si="123"/>
        <v>-1</v>
      </c>
      <c r="N546" s="52">
        <f t="shared" si="124"/>
        <v>-1</v>
      </c>
      <c r="R546" s="30">
        <f t="shared" si="125"/>
        <v>-51.949628636086032</v>
      </c>
      <c r="T546" s="43">
        <f>SUM($B$2:B546)</f>
        <v>3724246.6197726894</v>
      </c>
      <c r="U546" s="43">
        <f>SUM($C$2:C546)</f>
        <v>3727390.5311253704</v>
      </c>
      <c r="V546" s="43">
        <f>SUM($D$2:D546)</f>
        <v>3735151.7115270947</v>
      </c>
    </row>
    <row r="547" spans="1:22" x14ac:dyDescent="0.25">
      <c r="A547" s="3">
        <f t="shared" si="114"/>
        <v>42913</v>
      </c>
      <c r="B547" s="16">
        <f t="shared" si="115"/>
        <v>0</v>
      </c>
      <c r="C547" s="16">
        <f t="shared" si="116"/>
        <v>0</v>
      </c>
      <c r="D547" s="16">
        <f t="shared" si="117"/>
        <v>0</v>
      </c>
      <c r="E547" s="16"/>
      <c r="F547" s="16">
        <f t="shared" si="118"/>
        <v>0</v>
      </c>
      <c r="G547" s="16"/>
      <c r="H547" s="6">
        <f t="shared" si="119"/>
        <v>0</v>
      </c>
      <c r="I547" s="6">
        <f t="shared" si="120"/>
        <v>0</v>
      </c>
      <c r="J547" s="6">
        <f t="shared" si="121"/>
        <v>0</v>
      </c>
      <c r="K547" s="6"/>
      <c r="L547" s="51" t="e">
        <f t="shared" si="122"/>
        <v>#DIV/0!</v>
      </c>
      <c r="M547" s="51" t="e">
        <f t="shared" si="123"/>
        <v>#DIV/0!</v>
      </c>
      <c r="N547" s="51" t="e">
        <f t="shared" si="124"/>
        <v>#DIV/0!</v>
      </c>
      <c r="R547" s="6">
        <f t="shared" si="125"/>
        <v>0</v>
      </c>
      <c r="T547" s="14">
        <f>SUM($B$2:B547)</f>
        <v>3724246.6197726894</v>
      </c>
      <c r="U547" s="14">
        <f>SUM($C$2:C547)</f>
        <v>3727390.5311253704</v>
      </c>
      <c r="V547" s="14">
        <f>SUM($D$2:D547)</f>
        <v>3735151.7115270947</v>
      </c>
    </row>
    <row r="548" spans="1:22" x14ac:dyDescent="0.25">
      <c r="A548" s="3">
        <f t="shared" si="114"/>
        <v>42914</v>
      </c>
      <c r="B548" s="16">
        <f t="shared" si="115"/>
        <v>0</v>
      </c>
      <c r="C548" s="16">
        <f t="shared" si="116"/>
        <v>0</v>
      </c>
      <c r="D548" s="16">
        <f t="shared" si="117"/>
        <v>0</v>
      </c>
      <c r="E548" s="16"/>
      <c r="F548" s="16">
        <f t="shared" si="118"/>
        <v>0</v>
      </c>
      <c r="G548" s="16"/>
      <c r="H548" s="6">
        <f t="shared" si="119"/>
        <v>0</v>
      </c>
      <c r="I548" s="6">
        <f t="shared" si="120"/>
        <v>0</v>
      </c>
      <c r="J548" s="6">
        <f t="shared" si="121"/>
        <v>0</v>
      </c>
      <c r="K548" s="6"/>
      <c r="L548" s="51" t="e">
        <f t="shared" si="122"/>
        <v>#DIV/0!</v>
      </c>
      <c r="M548" s="51" t="e">
        <f t="shared" si="123"/>
        <v>#DIV/0!</v>
      </c>
      <c r="N548" s="51" t="e">
        <f t="shared" si="124"/>
        <v>#DIV/0!</v>
      </c>
      <c r="R548" s="6">
        <f t="shared" si="125"/>
        <v>0</v>
      </c>
      <c r="T548" s="14">
        <f>SUM($B$2:B548)</f>
        <v>3724246.6197726894</v>
      </c>
      <c r="U548" s="14">
        <f>SUM($C$2:C548)</f>
        <v>3727390.5311253704</v>
      </c>
      <c r="V548" s="14">
        <f>SUM($D$2:D548)</f>
        <v>3735151.7115270947</v>
      </c>
    </row>
    <row r="549" spans="1:22" x14ac:dyDescent="0.25">
      <c r="A549" s="3">
        <f t="shared" si="114"/>
        <v>42915</v>
      </c>
      <c r="B549" s="16">
        <f t="shared" si="115"/>
        <v>0</v>
      </c>
      <c r="C549" s="16">
        <f t="shared" si="116"/>
        <v>0</v>
      </c>
      <c r="D549" s="16">
        <f t="shared" si="117"/>
        <v>0</v>
      </c>
      <c r="E549" s="16"/>
      <c r="F549" s="16">
        <f t="shared" si="118"/>
        <v>0</v>
      </c>
      <c r="G549" s="16"/>
      <c r="H549" s="6">
        <f t="shared" si="119"/>
        <v>0</v>
      </c>
      <c r="I549" s="6">
        <f t="shared" si="120"/>
        <v>0</v>
      </c>
      <c r="J549" s="6">
        <f t="shared" si="121"/>
        <v>0</v>
      </c>
      <c r="K549" s="6"/>
      <c r="L549" s="51" t="e">
        <f t="shared" si="122"/>
        <v>#DIV/0!</v>
      </c>
      <c r="M549" s="51" t="e">
        <f t="shared" si="123"/>
        <v>#DIV/0!</v>
      </c>
      <c r="N549" s="51" t="e">
        <f t="shared" si="124"/>
        <v>#DIV/0!</v>
      </c>
      <c r="R549" s="6">
        <f t="shared" si="125"/>
        <v>0</v>
      </c>
      <c r="T549" s="14">
        <f>SUM($B$2:B549)</f>
        <v>3724246.6197726894</v>
      </c>
      <c r="U549" s="14">
        <f>SUM($C$2:C549)</f>
        <v>3727390.5311253704</v>
      </c>
      <c r="V549" s="14">
        <f>SUM($D$2:D549)</f>
        <v>3735151.7115270947</v>
      </c>
    </row>
    <row r="550" spans="1:22" x14ac:dyDescent="0.25">
      <c r="A550" s="3">
        <f t="shared" si="114"/>
        <v>42916</v>
      </c>
      <c r="B550" s="16">
        <f t="shared" si="115"/>
        <v>0</v>
      </c>
      <c r="C550" s="16">
        <f t="shared" si="116"/>
        <v>0</v>
      </c>
      <c r="D550" s="16">
        <f t="shared" si="117"/>
        <v>0</v>
      </c>
      <c r="E550" s="16"/>
      <c r="F550" s="16">
        <f t="shared" si="118"/>
        <v>0</v>
      </c>
      <c r="G550" s="16"/>
      <c r="H550" s="6">
        <f t="shared" si="119"/>
        <v>0</v>
      </c>
      <c r="I550" s="6">
        <f t="shared" si="120"/>
        <v>0</v>
      </c>
      <c r="J550" s="6">
        <f t="shared" si="121"/>
        <v>0</v>
      </c>
      <c r="K550" s="6"/>
      <c r="L550" s="51" t="e">
        <f t="shared" si="122"/>
        <v>#DIV/0!</v>
      </c>
      <c r="M550" s="51" t="e">
        <f t="shared" si="123"/>
        <v>#DIV/0!</v>
      </c>
      <c r="N550" s="51" t="e">
        <f t="shared" si="124"/>
        <v>#DIV/0!</v>
      </c>
      <c r="R550" s="6">
        <f t="shared" si="125"/>
        <v>0</v>
      </c>
      <c r="T550" s="14">
        <f>SUM($B$2:B550)</f>
        <v>3724246.6197726894</v>
      </c>
      <c r="U550" s="14">
        <f>SUM($C$2:C550)</f>
        <v>3727390.5311253704</v>
      </c>
      <c r="V550" s="14">
        <f>SUM($D$2:D550)</f>
        <v>3735151.7115270947</v>
      </c>
    </row>
    <row r="551" spans="1:22" x14ac:dyDescent="0.25">
      <c r="A551" s="3">
        <f t="shared" si="114"/>
        <v>42917</v>
      </c>
      <c r="B551" s="16">
        <f t="shared" si="115"/>
        <v>0</v>
      </c>
      <c r="C551" s="16">
        <f t="shared" si="116"/>
        <v>0</v>
      </c>
      <c r="D551" s="16">
        <f t="shared" si="117"/>
        <v>0</v>
      </c>
      <c r="E551" s="16"/>
      <c r="F551" s="16">
        <f t="shared" si="118"/>
        <v>0</v>
      </c>
      <c r="G551" s="16"/>
      <c r="H551" s="6">
        <f t="shared" si="119"/>
        <v>0</v>
      </c>
      <c r="I551" s="6">
        <f t="shared" si="120"/>
        <v>0</v>
      </c>
      <c r="J551" s="6">
        <f t="shared" si="121"/>
        <v>0</v>
      </c>
      <c r="K551" s="6"/>
      <c r="L551" s="51" t="e">
        <f t="shared" si="122"/>
        <v>#DIV/0!</v>
      </c>
      <c r="M551" s="51" t="e">
        <f t="shared" si="123"/>
        <v>#DIV/0!</v>
      </c>
      <c r="N551" s="51" t="e">
        <f t="shared" si="124"/>
        <v>#DIV/0!</v>
      </c>
      <c r="R551" s="6">
        <f t="shared" si="125"/>
        <v>0</v>
      </c>
      <c r="T551" s="14">
        <f>SUM($B$2:B551)</f>
        <v>3724246.6197726894</v>
      </c>
      <c r="U551" s="14">
        <f>SUM($C$2:C551)</f>
        <v>3727390.5311253704</v>
      </c>
      <c r="V551" s="14">
        <f>SUM($D$2:D551)</f>
        <v>3735151.7115270947</v>
      </c>
    </row>
    <row r="552" spans="1:22" x14ac:dyDescent="0.25">
      <c r="A552" s="28">
        <f t="shared" si="114"/>
        <v>42918</v>
      </c>
      <c r="B552" s="29">
        <f t="shared" si="115"/>
        <v>0</v>
      </c>
      <c r="C552" s="29">
        <f t="shared" si="116"/>
        <v>0</v>
      </c>
      <c r="D552" s="29">
        <f t="shared" si="117"/>
        <v>0</v>
      </c>
      <c r="E552" s="29"/>
      <c r="F552" s="29">
        <f t="shared" si="118"/>
        <v>0</v>
      </c>
      <c r="G552" s="29"/>
      <c r="H552" s="30">
        <f t="shared" si="119"/>
        <v>0</v>
      </c>
      <c r="I552" s="30">
        <f t="shared" si="120"/>
        <v>0</v>
      </c>
      <c r="J552" s="30">
        <f t="shared" si="121"/>
        <v>0</v>
      </c>
      <c r="K552" s="30"/>
      <c r="L552" s="52" t="e">
        <f t="shared" si="122"/>
        <v>#DIV/0!</v>
      </c>
      <c r="M552" s="52" t="e">
        <f t="shared" si="123"/>
        <v>#DIV/0!</v>
      </c>
      <c r="N552" s="52" t="e">
        <f t="shared" si="124"/>
        <v>#DIV/0!</v>
      </c>
      <c r="R552" s="30">
        <f t="shared" ref="R552:R579" si="126">F552-F545</f>
        <v>0</v>
      </c>
      <c r="T552" s="43">
        <f>SUM($B$2:B552)</f>
        <v>3724246.6197726894</v>
      </c>
      <c r="U552" s="43">
        <f>SUM($C$2:C552)</f>
        <v>3727390.5311253704</v>
      </c>
      <c r="V552" s="43">
        <f>SUM($D$2:D552)</f>
        <v>3735151.7115270947</v>
      </c>
    </row>
    <row r="553" spans="1:22" x14ac:dyDescent="0.25">
      <c r="A553" s="28">
        <f t="shared" si="114"/>
        <v>42919</v>
      </c>
      <c r="B553" s="29">
        <f t="shared" si="115"/>
        <v>0</v>
      </c>
      <c r="C553" s="29">
        <f t="shared" si="116"/>
        <v>0</v>
      </c>
      <c r="D553" s="29">
        <f t="shared" si="117"/>
        <v>0</v>
      </c>
      <c r="E553" s="29"/>
      <c r="F553" s="29">
        <f t="shared" si="118"/>
        <v>0</v>
      </c>
      <c r="G553" s="29"/>
      <c r="H553" s="30">
        <f t="shared" si="119"/>
        <v>0</v>
      </c>
      <c r="I553" s="30">
        <f t="shared" si="120"/>
        <v>0</v>
      </c>
      <c r="J553" s="30">
        <f t="shared" si="121"/>
        <v>0</v>
      </c>
      <c r="K553" s="30"/>
      <c r="L553" s="52" t="e">
        <f t="shared" si="122"/>
        <v>#DIV/0!</v>
      </c>
      <c r="M553" s="52" t="e">
        <f t="shared" si="123"/>
        <v>#DIV/0!</v>
      </c>
      <c r="N553" s="52" t="e">
        <f t="shared" si="124"/>
        <v>#DIV/0!</v>
      </c>
      <c r="R553" s="30">
        <f t="shared" si="126"/>
        <v>0</v>
      </c>
      <c r="T553" s="43">
        <f>SUM($B$2:B553)</f>
        <v>3724246.6197726894</v>
      </c>
      <c r="U553" s="43">
        <f>SUM($C$2:C553)</f>
        <v>3727390.5311253704</v>
      </c>
      <c r="V553" s="43">
        <f>SUM($D$2:D553)</f>
        <v>3735151.7115270947</v>
      </c>
    </row>
    <row r="554" spans="1:22" x14ac:dyDescent="0.25">
      <c r="A554" s="3">
        <f t="shared" ref="A554:A593" si="127">A553+1</f>
        <v>42920</v>
      </c>
      <c r="B554" s="16">
        <f t="shared" ref="B554:B593" si="128">SUM(Z540:Z553)/14*B547</f>
        <v>0</v>
      </c>
      <c r="C554" s="16">
        <f t="shared" ref="C554:C593" si="129">SUM(AA540:AA553)/14*C547</f>
        <v>0</v>
      </c>
      <c r="D554" s="16">
        <f t="shared" ref="D554:D593" si="130">SUM(AB540:AB553)/14*D547</f>
        <v>0</v>
      </c>
      <c r="E554" s="16"/>
      <c r="F554" s="16">
        <f t="shared" ref="F554:F593" si="131">SUM(B554:D554)/3</f>
        <v>0</v>
      </c>
      <c r="G554" s="16"/>
      <c r="H554" s="6">
        <f t="shared" ref="H554:H593" si="132">B554-B547</f>
        <v>0</v>
      </c>
      <c r="I554" s="6">
        <f t="shared" ref="I554:I593" si="133">C554-C547</f>
        <v>0</v>
      </c>
      <c r="J554" s="6">
        <f t="shared" ref="J554:J593" si="134">D554-D547</f>
        <v>0</v>
      </c>
      <c r="K554" s="6"/>
      <c r="L554" s="51" t="e">
        <f t="shared" ref="L554:L593" si="135">H554/(B547)</f>
        <v>#DIV/0!</v>
      </c>
      <c r="M554" s="51" t="e">
        <f t="shared" ref="M554:M593" si="136">I554/(C547)</f>
        <v>#DIV/0!</v>
      </c>
      <c r="N554" s="51" t="e">
        <f t="shared" ref="N554:N593" si="137">J554/(D547)</f>
        <v>#DIV/0!</v>
      </c>
      <c r="R554" s="6">
        <f t="shared" si="126"/>
        <v>0</v>
      </c>
      <c r="T554" s="14">
        <f>SUM($B$2:B554)</f>
        <v>3724246.6197726894</v>
      </c>
      <c r="U554" s="14">
        <f>SUM($C$2:C554)</f>
        <v>3727390.5311253704</v>
      </c>
      <c r="V554" s="14">
        <f>SUM($D$2:D554)</f>
        <v>3735151.7115270947</v>
      </c>
    </row>
    <row r="555" spans="1:22" x14ac:dyDescent="0.25">
      <c r="A555" s="3">
        <f t="shared" si="127"/>
        <v>42921</v>
      </c>
      <c r="B555" s="16">
        <f t="shared" si="128"/>
        <v>0</v>
      </c>
      <c r="C555" s="16">
        <f t="shared" si="129"/>
        <v>0</v>
      </c>
      <c r="D555" s="16">
        <f t="shared" si="130"/>
        <v>0</v>
      </c>
      <c r="E555" s="16"/>
      <c r="F555" s="16">
        <f t="shared" si="131"/>
        <v>0</v>
      </c>
      <c r="G555" s="16"/>
      <c r="H555" s="6">
        <f t="shared" si="132"/>
        <v>0</v>
      </c>
      <c r="I555" s="6">
        <f t="shared" si="133"/>
        <v>0</v>
      </c>
      <c r="J555" s="6">
        <f t="shared" si="134"/>
        <v>0</v>
      </c>
      <c r="K555" s="6"/>
      <c r="L555" s="51" t="e">
        <f t="shared" si="135"/>
        <v>#DIV/0!</v>
      </c>
      <c r="M555" s="51" t="e">
        <f t="shared" si="136"/>
        <v>#DIV/0!</v>
      </c>
      <c r="N555" s="51" t="e">
        <f t="shared" si="137"/>
        <v>#DIV/0!</v>
      </c>
      <c r="R555" s="6">
        <f t="shared" si="126"/>
        <v>0</v>
      </c>
      <c r="T555" s="14">
        <f>SUM($B$2:B555)</f>
        <v>3724246.6197726894</v>
      </c>
      <c r="U555" s="14">
        <f>SUM($C$2:C555)</f>
        <v>3727390.5311253704</v>
      </c>
      <c r="V555" s="14">
        <f>SUM($D$2:D555)</f>
        <v>3735151.7115270947</v>
      </c>
    </row>
    <row r="556" spans="1:22" x14ac:dyDescent="0.25">
      <c r="A556" s="3">
        <f t="shared" si="127"/>
        <v>42922</v>
      </c>
      <c r="B556" s="16">
        <f t="shared" si="128"/>
        <v>0</v>
      </c>
      <c r="C556" s="16">
        <f t="shared" si="129"/>
        <v>0</v>
      </c>
      <c r="D556" s="16">
        <f t="shared" si="130"/>
        <v>0</v>
      </c>
      <c r="E556" s="16"/>
      <c r="F556" s="16">
        <f t="shared" si="131"/>
        <v>0</v>
      </c>
      <c r="G556" s="16"/>
      <c r="H556" s="6">
        <f t="shared" si="132"/>
        <v>0</v>
      </c>
      <c r="I556" s="6">
        <f t="shared" si="133"/>
        <v>0</v>
      </c>
      <c r="J556" s="6">
        <f t="shared" si="134"/>
        <v>0</v>
      </c>
      <c r="K556" s="6"/>
      <c r="L556" s="51" t="e">
        <f t="shared" si="135"/>
        <v>#DIV/0!</v>
      </c>
      <c r="M556" s="51" t="e">
        <f t="shared" si="136"/>
        <v>#DIV/0!</v>
      </c>
      <c r="N556" s="51" t="e">
        <f t="shared" si="137"/>
        <v>#DIV/0!</v>
      </c>
      <c r="R556" s="6">
        <f t="shared" si="126"/>
        <v>0</v>
      </c>
      <c r="T556" s="14">
        <f>SUM($B$2:B556)</f>
        <v>3724246.6197726894</v>
      </c>
      <c r="U556" s="14">
        <f>SUM($C$2:C556)</f>
        <v>3727390.5311253704</v>
      </c>
      <c r="V556" s="14">
        <f>SUM($D$2:D556)</f>
        <v>3735151.7115270947</v>
      </c>
    </row>
    <row r="557" spans="1:22" x14ac:dyDescent="0.25">
      <c r="A557" s="3">
        <f t="shared" si="127"/>
        <v>42923</v>
      </c>
      <c r="B557" s="16">
        <f t="shared" si="128"/>
        <v>0</v>
      </c>
      <c r="C557" s="16">
        <f t="shared" si="129"/>
        <v>0</v>
      </c>
      <c r="D557" s="16">
        <f t="shared" si="130"/>
        <v>0</v>
      </c>
      <c r="E557" s="16"/>
      <c r="F557" s="16">
        <f t="shared" si="131"/>
        <v>0</v>
      </c>
      <c r="G557" s="16"/>
      <c r="H557" s="6">
        <f t="shared" si="132"/>
        <v>0</v>
      </c>
      <c r="I557" s="6">
        <f t="shared" si="133"/>
        <v>0</v>
      </c>
      <c r="J557" s="6">
        <f t="shared" si="134"/>
        <v>0</v>
      </c>
      <c r="K557" s="6"/>
      <c r="L557" s="51" t="e">
        <f t="shared" si="135"/>
        <v>#DIV/0!</v>
      </c>
      <c r="M557" s="51" t="e">
        <f t="shared" si="136"/>
        <v>#DIV/0!</v>
      </c>
      <c r="N557" s="51" t="e">
        <f t="shared" si="137"/>
        <v>#DIV/0!</v>
      </c>
      <c r="R557" s="6">
        <f t="shared" si="126"/>
        <v>0</v>
      </c>
      <c r="T557" s="14">
        <f>SUM($B$2:B557)</f>
        <v>3724246.6197726894</v>
      </c>
      <c r="U557" s="14">
        <f>SUM($C$2:C557)</f>
        <v>3727390.5311253704</v>
      </c>
      <c r="V557" s="14">
        <f>SUM($D$2:D557)</f>
        <v>3735151.7115270947</v>
      </c>
    </row>
    <row r="558" spans="1:22" x14ac:dyDescent="0.25">
      <c r="A558" s="3">
        <f t="shared" si="127"/>
        <v>42924</v>
      </c>
      <c r="B558" s="16">
        <f t="shared" si="128"/>
        <v>0</v>
      </c>
      <c r="C558" s="16">
        <f t="shared" si="129"/>
        <v>0</v>
      </c>
      <c r="D558" s="16">
        <f t="shared" si="130"/>
        <v>0</v>
      </c>
      <c r="E558" s="16"/>
      <c r="F558" s="16">
        <f t="shared" si="131"/>
        <v>0</v>
      </c>
      <c r="G558" s="16"/>
      <c r="H558" s="6">
        <f t="shared" si="132"/>
        <v>0</v>
      </c>
      <c r="I558" s="6">
        <f t="shared" si="133"/>
        <v>0</v>
      </c>
      <c r="J558" s="6">
        <f t="shared" si="134"/>
        <v>0</v>
      </c>
      <c r="K558" s="6"/>
      <c r="L558" s="51" t="e">
        <f t="shared" si="135"/>
        <v>#DIV/0!</v>
      </c>
      <c r="M558" s="51" t="e">
        <f t="shared" si="136"/>
        <v>#DIV/0!</v>
      </c>
      <c r="N558" s="51" t="e">
        <f t="shared" si="137"/>
        <v>#DIV/0!</v>
      </c>
      <c r="R558" s="6">
        <f t="shared" si="126"/>
        <v>0</v>
      </c>
      <c r="T558" s="14">
        <f>SUM($B$2:B558)</f>
        <v>3724246.6197726894</v>
      </c>
      <c r="U558" s="14">
        <f>SUM($C$2:C558)</f>
        <v>3727390.5311253704</v>
      </c>
      <c r="V558" s="14">
        <f>SUM($D$2:D558)</f>
        <v>3735151.7115270947</v>
      </c>
    </row>
    <row r="559" spans="1:22" x14ac:dyDescent="0.25">
      <c r="A559" s="28">
        <f t="shared" si="127"/>
        <v>42925</v>
      </c>
      <c r="B559" s="29">
        <f t="shared" si="128"/>
        <v>0</v>
      </c>
      <c r="C559" s="29">
        <f t="shared" si="129"/>
        <v>0</v>
      </c>
      <c r="D559" s="29">
        <f t="shared" si="130"/>
        <v>0</v>
      </c>
      <c r="E559" s="29"/>
      <c r="F559" s="29">
        <f t="shared" si="131"/>
        <v>0</v>
      </c>
      <c r="G559" s="29"/>
      <c r="H559" s="30">
        <f t="shared" si="132"/>
        <v>0</v>
      </c>
      <c r="I559" s="30">
        <f t="shared" si="133"/>
        <v>0</v>
      </c>
      <c r="J559" s="30">
        <f t="shared" si="134"/>
        <v>0</v>
      </c>
      <c r="K559" s="30"/>
      <c r="L559" s="52" t="e">
        <f t="shared" si="135"/>
        <v>#DIV/0!</v>
      </c>
      <c r="M559" s="52" t="e">
        <f t="shared" si="136"/>
        <v>#DIV/0!</v>
      </c>
      <c r="N559" s="52" t="e">
        <f t="shared" si="137"/>
        <v>#DIV/0!</v>
      </c>
      <c r="R559" s="30">
        <f t="shared" si="126"/>
        <v>0</v>
      </c>
      <c r="T559" s="43">
        <f>SUM($B$2:B559)</f>
        <v>3724246.6197726894</v>
      </c>
      <c r="U559" s="43">
        <f>SUM($C$2:C559)</f>
        <v>3727390.5311253704</v>
      </c>
      <c r="V559" s="43">
        <f>SUM($D$2:D559)</f>
        <v>3735151.7115270947</v>
      </c>
    </row>
    <row r="560" spans="1:22" x14ac:dyDescent="0.25">
      <c r="A560" s="28">
        <f t="shared" si="127"/>
        <v>42926</v>
      </c>
      <c r="B560" s="29">
        <f t="shared" si="128"/>
        <v>0</v>
      </c>
      <c r="C560" s="29">
        <f t="shared" si="129"/>
        <v>0</v>
      </c>
      <c r="D560" s="29">
        <f t="shared" si="130"/>
        <v>0</v>
      </c>
      <c r="E560" s="29"/>
      <c r="F560" s="29">
        <f t="shared" si="131"/>
        <v>0</v>
      </c>
      <c r="G560" s="29"/>
      <c r="H560" s="30">
        <f t="shared" si="132"/>
        <v>0</v>
      </c>
      <c r="I560" s="30">
        <f t="shared" si="133"/>
        <v>0</v>
      </c>
      <c r="J560" s="30">
        <f t="shared" si="134"/>
        <v>0</v>
      </c>
      <c r="K560" s="30"/>
      <c r="L560" s="52" t="e">
        <f t="shared" si="135"/>
        <v>#DIV/0!</v>
      </c>
      <c r="M560" s="52" t="e">
        <f t="shared" si="136"/>
        <v>#DIV/0!</v>
      </c>
      <c r="N560" s="52" t="e">
        <f t="shared" si="137"/>
        <v>#DIV/0!</v>
      </c>
      <c r="R560" s="30">
        <f t="shared" si="126"/>
        <v>0</v>
      </c>
      <c r="T560" s="43">
        <f>SUM($B$2:B560)</f>
        <v>3724246.6197726894</v>
      </c>
      <c r="U560" s="43">
        <f>SUM($C$2:C560)</f>
        <v>3727390.5311253704</v>
      </c>
      <c r="V560" s="43">
        <f>SUM($D$2:D560)</f>
        <v>3735151.7115270947</v>
      </c>
    </row>
    <row r="561" spans="1:22" x14ac:dyDescent="0.25">
      <c r="A561" s="3">
        <f t="shared" si="127"/>
        <v>42927</v>
      </c>
      <c r="B561" s="16">
        <f t="shared" si="128"/>
        <v>0</v>
      </c>
      <c r="C561" s="16">
        <f t="shared" si="129"/>
        <v>0</v>
      </c>
      <c r="D561" s="16">
        <f t="shared" si="130"/>
        <v>0</v>
      </c>
      <c r="E561" s="16"/>
      <c r="F561" s="16">
        <f t="shared" si="131"/>
        <v>0</v>
      </c>
      <c r="G561" s="16"/>
      <c r="H561" s="6">
        <f t="shared" si="132"/>
        <v>0</v>
      </c>
      <c r="I561" s="6">
        <f t="shared" si="133"/>
        <v>0</v>
      </c>
      <c r="J561" s="6">
        <f t="shared" si="134"/>
        <v>0</v>
      </c>
      <c r="K561" s="6"/>
      <c r="L561" s="51" t="e">
        <f t="shared" si="135"/>
        <v>#DIV/0!</v>
      </c>
      <c r="M561" s="51" t="e">
        <f t="shared" si="136"/>
        <v>#DIV/0!</v>
      </c>
      <c r="N561" s="51" t="e">
        <f t="shared" si="137"/>
        <v>#DIV/0!</v>
      </c>
      <c r="R561" s="6">
        <f t="shared" si="126"/>
        <v>0</v>
      </c>
      <c r="T561" s="14">
        <f>SUM($B$2:B561)</f>
        <v>3724246.6197726894</v>
      </c>
      <c r="U561" s="14">
        <f>SUM($C$2:C561)</f>
        <v>3727390.5311253704</v>
      </c>
      <c r="V561" s="14">
        <f>SUM($D$2:D561)</f>
        <v>3735151.7115270947</v>
      </c>
    </row>
    <row r="562" spans="1:22" x14ac:dyDescent="0.25">
      <c r="A562" s="3">
        <f t="shared" si="127"/>
        <v>42928</v>
      </c>
      <c r="B562" s="16">
        <f t="shared" si="128"/>
        <v>0</v>
      </c>
      <c r="C562" s="16">
        <f t="shared" si="129"/>
        <v>0</v>
      </c>
      <c r="D562" s="16">
        <f t="shared" si="130"/>
        <v>0</v>
      </c>
      <c r="E562" s="16"/>
      <c r="F562" s="16">
        <f t="shared" si="131"/>
        <v>0</v>
      </c>
      <c r="G562" s="16"/>
      <c r="H562" s="6">
        <f t="shared" si="132"/>
        <v>0</v>
      </c>
      <c r="I562" s="6">
        <f t="shared" si="133"/>
        <v>0</v>
      </c>
      <c r="J562" s="6">
        <f t="shared" si="134"/>
        <v>0</v>
      </c>
      <c r="K562" s="6"/>
      <c r="L562" s="51" t="e">
        <f t="shared" si="135"/>
        <v>#DIV/0!</v>
      </c>
      <c r="M562" s="51" t="e">
        <f t="shared" si="136"/>
        <v>#DIV/0!</v>
      </c>
      <c r="N562" s="51" t="e">
        <f t="shared" si="137"/>
        <v>#DIV/0!</v>
      </c>
      <c r="R562" s="6">
        <f t="shared" si="126"/>
        <v>0</v>
      </c>
      <c r="T562" s="14">
        <f>SUM($B$2:B562)</f>
        <v>3724246.6197726894</v>
      </c>
      <c r="U562" s="14">
        <f>SUM($C$2:C562)</f>
        <v>3727390.5311253704</v>
      </c>
      <c r="V562" s="14">
        <f>SUM($D$2:D562)</f>
        <v>3735151.7115270947</v>
      </c>
    </row>
    <row r="563" spans="1:22" x14ac:dyDescent="0.25">
      <c r="A563" s="3">
        <f t="shared" si="127"/>
        <v>42929</v>
      </c>
      <c r="B563" s="16">
        <f t="shared" si="128"/>
        <v>0</v>
      </c>
      <c r="C563" s="16">
        <f t="shared" si="129"/>
        <v>0</v>
      </c>
      <c r="D563" s="16">
        <f t="shared" si="130"/>
        <v>0</v>
      </c>
      <c r="E563" s="16"/>
      <c r="F563" s="16">
        <f t="shared" si="131"/>
        <v>0</v>
      </c>
      <c r="G563" s="16"/>
      <c r="H563" s="6">
        <f t="shared" si="132"/>
        <v>0</v>
      </c>
      <c r="I563" s="6">
        <f t="shared" si="133"/>
        <v>0</v>
      </c>
      <c r="J563" s="6">
        <f t="shared" si="134"/>
        <v>0</v>
      </c>
      <c r="K563" s="6"/>
      <c r="L563" s="51" t="e">
        <f t="shared" si="135"/>
        <v>#DIV/0!</v>
      </c>
      <c r="M563" s="51" t="e">
        <f t="shared" si="136"/>
        <v>#DIV/0!</v>
      </c>
      <c r="N563" s="51" t="e">
        <f t="shared" si="137"/>
        <v>#DIV/0!</v>
      </c>
      <c r="R563" s="6">
        <f t="shared" si="126"/>
        <v>0</v>
      </c>
      <c r="T563" s="14">
        <f>SUM($B$2:B563)</f>
        <v>3724246.6197726894</v>
      </c>
      <c r="U563" s="14">
        <f>SUM($C$2:C563)</f>
        <v>3727390.5311253704</v>
      </c>
      <c r="V563" s="14">
        <f>SUM($D$2:D563)</f>
        <v>3735151.7115270947</v>
      </c>
    </row>
    <row r="564" spans="1:22" x14ac:dyDescent="0.25">
      <c r="A564" s="3">
        <f t="shared" si="127"/>
        <v>42930</v>
      </c>
      <c r="B564" s="16">
        <f t="shared" si="128"/>
        <v>0</v>
      </c>
      <c r="C564" s="16">
        <f t="shared" si="129"/>
        <v>0</v>
      </c>
      <c r="D564" s="16">
        <f t="shared" si="130"/>
        <v>0</v>
      </c>
      <c r="E564" s="16"/>
      <c r="F564" s="16">
        <f t="shared" si="131"/>
        <v>0</v>
      </c>
      <c r="G564" s="16"/>
      <c r="H564" s="6">
        <f t="shared" si="132"/>
        <v>0</v>
      </c>
      <c r="I564" s="6">
        <f t="shared" si="133"/>
        <v>0</v>
      </c>
      <c r="J564" s="6">
        <f t="shared" si="134"/>
        <v>0</v>
      </c>
      <c r="K564" s="6"/>
      <c r="L564" s="51" t="e">
        <f t="shared" si="135"/>
        <v>#DIV/0!</v>
      </c>
      <c r="M564" s="51" t="e">
        <f t="shared" si="136"/>
        <v>#DIV/0!</v>
      </c>
      <c r="N564" s="51" t="e">
        <f t="shared" si="137"/>
        <v>#DIV/0!</v>
      </c>
      <c r="R564" s="6">
        <f t="shared" si="126"/>
        <v>0</v>
      </c>
      <c r="T564" s="14">
        <f>SUM($B$2:B564)</f>
        <v>3724246.6197726894</v>
      </c>
      <c r="U564" s="14">
        <f>SUM($C$2:C564)</f>
        <v>3727390.5311253704</v>
      </c>
      <c r="V564" s="14">
        <f>SUM($D$2:D564)</f>
        <v>3735151.7115270947</v>
      </c>
    </row>
    <row r="565" spans="1:22" x14ac:dyDescent="0.25">
      <c r="A565" s="3">
        <f t="shared" si="127"/>
        <v>42931</v>
      </c>
      <c r="B565" s="16">
        <f t="shared" si="128"/>
        <v>0</v>
      </c>
      <c r="C565" s="16">
        <f t="shared" si="129"/>
        <v>0</v>
      </c>
      <c r="D565" s="16">
        <f t="shared" si="130"/>
        <v>0</v>
      </c>
      <c r="E565" s="16"/>
      <c r="F565" s="16">
        <f t="shared" si="131"/>
        <v>0</v>
      </c>
      <c r="G565" s="16"/>
      <c r="H565" s="6">
        <f t="shared" si="132"/>
        <v>0</v>
      </c>
      <c r="I565" s="6">
        <f t="shared" si="133"/>
        <v>0</v>
      </c>
      <c r="J565" s="6">
        <f t="shared" si="134"/>
        <v>0</v>
      </c>
      <c r="K565" s="6"/>
      <c r="L565" s="51" t="e">
        <f t="shared" si="135"/>
        <v>#DIV/0!</v>
      </c>
      <c r="M565" s="51" t="e">
        <f t="shared" si="136"/>
        <v>#DIV/0!</v>
      </c>
      <c r="N565" s="51" t="e">
        <f t="shared" si="137"/>
        <v>#DIV/0!</v>
      </c>
      <c r="R565" s="6">
        <f t="shared" si="126"/>
        <v>0</v>
      </c>
      <c r="T565" s="14">
        <f>SUM($B$2:B565)</f>
        <v>3724246.6197726894</v>
      </c>
      <c r="U565" s="14">
        <f>SUM($C$2:C565)</f>
        <v>3727390.5311253704</v>
      </c>
      <c r="V565" s="14">
        <f>SUM($D$2:D565)</f>
        <v>3735151.7115270947</v>
      </c>
    </row>
    <row r="566" spans="1:22" x14ac:dyDescent="0.25">
      <c r="A566" s="28">
        <f t="shared" si="127"/>
        <v>42932</v>
      </c>
      <c r="B566" s="29">
        <f t="shared" si="128"/>
        <v>0</v>
      </c>
      <c r="C566" s="29">
        <f t="shared" si="129"/>
        <v>0</v>
      </c>
      <c r="D566" s="29">
        <f t="shared" si="130"/>
        <v>0</v>
      </c>
      <c r="E566" s="29"/>
      <c r="F566" s="29">
        <f t="shared" si="131"/>
        <v>0</v>
      </c>
      <c r="G566" s="29"/>
      <c r="H566" s="30">
        <f t="shared" si="132"/>
        <v>0</v>
      </c>
      <c r="I566" s="30">
        <f t="shared" si="133"/>
        <v>0</v>
      </c>
      <c r="J566" s="30">
        <f t="shared" si="134"/>
        <v>0</v>
      </c>
      <c r="K566" s="30"/>
      <c r="L566" s="52" t="e">
        <f t="shared" si="135"/>
        <v>#DIV/0!</v>
      </c>
      <c r="M566" s="52" t="e">
        <f t="shared" si="136"/>
        <v>#DIV/0!</v>
      </c>
      <c r="N566" s="52" t="e">
        <f t="shared" si="137"/>
        <v>#DIV/0!</v>
      </c>
      <c r="R566" s="30">
        <f t="shared" si="126"/>
        <v>0</v>
      </c>
      <c r="T566" s="43">
        <f>SUM($B$2:B566)</f>
        <v>3724246.6197726894</v>
      </c>
      <c r="U566" s="43">
        <f>SUM($C$2:C566)</f>
        <v>3727390.5311253704</v>
      </c>
      <c r="V566" s="43">
        <f>SUM($D$2:D566)</f>
        <v>3735151.7115270947</v>
      </c>
    </row>
    <row r="567" spans="1:22" x14ac:dyDescent="0.25">
      <c r="A567" s="28">
        <f t="shared" si="127"/>
        <v>42933</v>
      </c>
      <c r="B567" s="29">
        <f t="shared" si="128"/>
        <v>0</v>
      </c>
      <c r="C567" s="29">
        <f t="shared" si="129"/>
        <v>0</v>
      </c>
      <c r="D567" s="29">
        <f t="shared" si="130"/>
        <v>0</v>
      </c>
      <c r="E567" s="29"/>
      <c r="F567" s="29">
        <f t="shared" si="131"/>
        <v>0</v>
      </c>
      <c r="G567" s="29"/>
      <c r="H567" s="30">
        <f t="shared" si="132"/>
        <v>0</v>
      </c>
      <c r="I567" s="30">
        <f t="shared" si="133"/>
        <v>0</v>
      </c>
      <c r="J567" s="30">
        <f t="shared" si="134"/>
        <v>0</v>
      </c>
      <c r="K567" s="30"/>
      <c r="L567" s="52" t="e">
        <f t="shared" si="135"/>
        <v>#DIV/0!</v>
      </c>
      <c r="M567" s="52" t="e">
        <f t="shared" si="136"/>
        <v>#DIV/0!</v>
      </c>
      <c r="N567" s="52" t="e">
        <f t="shared" si="137"/>
        <v>#DIV/0!</v>
      </c>
      <c r="R567" s="30">
        <f t="shared" si="126"/>
        <v>0</v>
      </c>
      <c r="T567" s="43">
        <f>SUM($B$2:B567)</f>
        <v>3724246.6197726894</v>
      </c>
      <c r="U567" s="43">
        <f>SUM($C$2:C567)</f>
        <v>3727390.5311253704</v>
      </c>
      <c r="V567" s="43">
        <f>SUM($D$2:D567)</f>
        <v>3735151.7115270947</v>
      </c>
    </row>
    <row r="568" spans="1:22" x14ac:dyDescent="0.25">
      <c r="A568" s="3">
        <f t="shared" ref="A568:A595" si="138">A567+1</f>
        <v>42934</v>
      </c>
      <c r="B568" s="16">
        <f t="shared" ref="B568:B595" si="139">SUM(Z554:Z567)/14*B561</f>
        <v>0</v>
      </c>
      <c r="C568" s="16">
        <f t="shared" ref="C568:C595" si="140">SUM(AA554:AA567)/14*C561</f>
        <v>0</v>
      </c>
      <c r="D568" s="16">
        <f t="shared" ref="D568:D595" si="141">SUM(AB554:AB567)/14*D561</f>
        <v>0</v>
      </c>
      <c r="E568" s="16"/>
      <c r="F568" s="16">
        <f t="shared" ref="F568:F595" si="142">SUM(B568:D568)/3</f>
        <v>0</v>
      </c>
      <c r="G568" s="16"/>
      <c r="H568" s="6">
        <f t="shared" ref="H568:H595" si="143">B568-B561</f>
        <v>0</v>
      </c>
      <c r="I568" s="6">
        <f t="shared" ref="I568:I595" si="144">C568-C561</f>
        <v>0</v>
      </c>
      <c r="J568" s="6">
        <f t="shared" ref="J568:J595" si="145">D568-D561</f>
        <v>0</v>
      </c>
      <c r="K568" s="6"/>
      <c r="L568" s="51" t="e">
        <f t="shared" ref="L568:L595" si="146">H568/(B561)</f>
        <v>#DIV/0!</v>
      </c>
      <c r="M568" s="51" t="e">
        <f t="shared" ref="M568:M595" si="147">I568/(C561)</f>
        <v>#DIV/0!</v>
      </c>
      <c r="N568" s="51" t="e">
        <f t="shared" ref="N568:N595" si="148">J568/(D561)</f>
        <v>#DIV/0!</v>
      </c>
      <c r="R568" s="6">
        <f t="shared" si="126"/>
        <v>0</v>
      </c>
      <c r="T568" s="14">
        <f>SUM($B$2:B568)</f>
        <v>3724246.6197726894</v>
      </c>
      <c r="U568" s="14">
        <f>SUM($C$2:C568)</f>
        <v>3727390.5311253704</v>
      </c>
      <c r="V568" s="14">
        <f>SUM($D$2:D568)</f>
        <v>3735151.7115270947</v>
      </c>
    </row>
    <row r="569" spans="1:22" x14ac:dyDescent="0.25">
      <c r="A569" s="3">
        <f t="shared" si="138"/>
        <v>42935</v>
      </c>
      <c r="B569" s="16">
        <f t="shared" si="139"/>
        <v>0</v>
      </c>
      <c r="C569" s="16">
        <f t="shared" si="140"/>
        <v>0</v>
      </c>
      <c r="D569" s="16">
        <f t="shared" si="141"/>
        <v>0</v>
      </c>
      <c r="E569" s="16"/>
      <c r="F569" s="16">
        <f t="shared" si="142"/>
        <v>0</v>
      </c>
      <c r="G569" s="16"/>
      <c r="H569" s="6">
        <f t="shared" si="143"/>
        <v>0</v>
      </c>
      <c r="I569" s="6">
        <f t="shared" si="144"/>
        <v>0</v>
      </c>
      <c r="J569" s="6">
        <f t="shared" si="145"/>
        <v>0</v>
      </c>
      <c r="K569" s="6"/>
      <c r="L569" s="51" t="e">
        <f t="shared" si="146"/>
        <v>#DIV/0!</v>
      </c>
      <c r="M569" s="51" t="e">
        <f t="shared" si="147"/>
        <v>#DIV/0!</v>
      </c>
      <c r="N569" s="51" t="e">
        <f t="shared" si="148"/>
        <v>#DIV/0!</v>
      </c>
      <c r="R569" s="6">
        <f t="shared" si="126"/>
        <v>0</v>
      </c>
      <c r="T569" s="14">
        <f>SUM($B$2:B569)</f>
        <v>3724246.6197726894</v>
      </c>
      <c r="U569" s="14">
        <f>SUM($C$2:C569)</f>
        <v>3727390.5311253704</v>
      </c>
      <c r="V569" s="14">
        <f>SUM($D$2:D569)</f>
        <v>3735151.7115270947</v>
      </c>
    </row>
    <row r="570" spans="1:22" x14ac:dyDescent="0.25">
      <c r="A570" s="3">
        <f t="shared" si="138"/>
        <v>42936</v>
      </c>
      <c r="B570" s="16">
        <f t="shared" si="139"/>
        <v>0</v>
      </c>
      <c r="C570" s="16">
        <f t="shared" si="140"/>
        <v>0</v>
      </c>
      <c r="D570" s="16">
        <f t="shared" si="141"/>
        <v>0</v>
      </c>
      <c r="E570" s="16"/>
      <c r="F570" s="16">
        <f t="shared" si="142"/>
        <v>0</v>
      </c>
      <c r="G570" s="16"/>
      <c r="H570" s="6">
        <f t="shared" si="143"/>
        <v>0</v>
      </c>
      <c r="I570" s="6">
        <f t="shared" si="144"/>
        <v>0</v>
      </c>
      <c r="J570" s="6">
        <f t="shared" si="145"/>
        <v>0</v>
      </c>
      <c r="K570" s="6"/>
      <c r="L570" s="51" t="e">
        <f t="shared" si="146"/>
        <v>#DIV/0!</v>
      </c>
      <c r="M570" s="51" t="e">
        <f t="shared" si="147"/>
        <v>#DIV/0!</v>
      </c>
      <c r="N570" s="51" t="e">
        <f t="shared" si="148"/>
        <v>#DIV/0!</v>
      </c>
      <c r="R570" s="6">
        <f t="shared" si="126"/>
        <v>0</v>
      </c>
      <c r="T570" s="14">
        <f>SUM($B$2:B570)</f>
        <v>3724246.6197726894</v>
      </c>
      <c r="U570" s="14">
        <f>SUM($C$2:C570)</f>
        <v>3727390.5311253704</v>
      </c>
      <c r="V570" s="14">
        <f>SUM($D$2:D570)</f>
        <v>3735151.7115270947</v>
      </c>
    </row>
    <row r="571" spans="1:22" x14ac:dyDescent="0.25">
      <c r="A571" s="3">
        <f t="shared" si="138"/>
        <v>42937</v>
      </c>
      <c r="B571" s="16">
        <f t="shared" si="139"/>
        <v>0</v>
      </c>
      <c r="C571" s="16">
        <f t="shared" si="140"/>
        <v>0</v>
      </c>
      <c r="D571" s="16">
        <f t="shared" si="141"/>
        <v>0</v>
      </c>
      <c r="E571" s="16"/>
      <c r="F571" s="16">
        <f t="shared" si="142"/>
        <v>0</v>
      </c>
      <c r="G571" s="16"/>
      <c r="H571" s="6">
        <f t="shared" si="143"/>
        <v>0</v>
      </c>
      <c r="I571" s="6">
        <f t="shared" si="144"/>
        <v>0</v>
      </c>
      <c r="J571" s="6">
        <f t="shared" si="145"/>
        <v>0</v>
      </c>
      <c r="K571" s="6"/>
      <c r="L571" s="51" t="e">
        <f t="shared" si="146"/>
        <v>#DIV/0!</v>
      </c>
      <c r="M571" s="51" t="e">
        <f t="shared" si="147"/>
        <v>#DIV/0!</v>
      </c>
      <c r="N571" s="51" t="e">
        <f t="shared" si="148"/>
        <v>#DIV/0!</v>
      </c>
      <c r="R571" s="6">
        <f t="shared" si="126"/>
        <v>0</v>
      </c>
      <c r="T571" s="14">
        <f>SUM($B$2:B571)</f>
        <v>3724246.6197726894</v>
      </c>
      <c r="U571" s="14">
        <f>SUM($C$2:C571)</f>
        <v>3727390.5311253704</v>
      </c>
      <c r="V571" s="14">
        <f>SUM($D$2:D571)</f>
        <v>3735151.7115270947</v>
      </c>
    </row>
    <row r="572" spans="1:22" x14ac:dyDescent="0.25">
      <c r="A572" s="3">
        <f t="shared" si="138"/>
        <v>42938</v>
      </c>
      <c r="B572" s="16">
        <f t="shared" si="139"/>
        <v>0</v>
      </c>
      <c r="C572" s="16">
        <f t="shared" si="140"/>
        <v>0</v>
      </c>
      <c r="D572" s="16">
        <f t="shared" si="141"/>
        <v>0</v>
      </c>
      <c r="E572" s="16"/>
      <c r="F572" s="16">
        <f t="shared" si="142"/>
        <v>0</v>
      </c>
      <c r="G572" s="16"/>
      <c r="H572" s="6">
        <f t="shared" si="143"/>
        <v>0</v>
      </c>
      <c r="I572" s="6">
        <f t="shared" si="144"/>
        <v>0</v>
      </c>
      <c r="J572" s="6">
        <f t="shared" si="145"/>
        <v>0</v>
      </c>
      <c r="K572" s="6"/>
      <c r="L572" s="51" t="e">
        <f t="shared" si="146"/>
        <v>#DIV/0!</v>
      </c>
      <c r="M572" s="51" t="e">
        <f t="shared" si="147"/>
        <v>#DIV/0!</v>
      </c>
      <c r="N572" s="51" t="e">
        <f t="shared" si="148"/>
        <v>#DIV/0!</v>
      </c>
      <c r="R572" s="6">
        <f t="shared" si="126"/>
        <v>0</v>
      </c>
      <c r="T572" s="14">
        <f>SUM($B$2:B572)</f>
        <v>3724246.6197726894</v>
      </c>
      <c r="U572" s="14">
        <f>SUM($C$2:C572)</f>
        <v>3727390.5311253704</v>
      </c>
      <c r="V572" s="14">
        <f>SUM($D$2:D572)</f>
        <v>3735151.7115270947</v>
      </c>
    </row>
    <row r="573" spans="1:22" x14ac:dyDescent="0.25">
      <c r="A573" s="28">
        <f t="shared" si="138"/>
        <v>42939</v>
      </c>
      <c r="B573" s="29">
        <f t="shared" si="139"/>
        <v>0</v>
      </c>
      <c r="C573" s="29">
        <f t="shared" si="140"/>
        <v>0</v>
      </c>
      <c r="D573" s="29">
        <f t="shared" si="141"/>
        <v>0</v>
      </c>
      <c r="E573" s="29"/>
      <c r="F573" s="29">
        <f t="shared" si="142"/>
        <v>0</v>
      </c>
      <c r="G573" s="29"/>
      <c r="H573" s="30">
        <f t="shared" si="143"/>
        <v>0</v>
      </c>
      <c r="I573" s="30">
        <f t="shared" si="144"/>
        <v>0</v>
      </c>
      <c r="J573" s="30">
        <f t="shared" si="145"/>
        <v>0</v>
      </c>
      <c r="K573" s="30"/>
      <c r="L573" s="52" t="e">
        <f t="shared" si="146"/>
        <v>#DIV/0!</v>
      </c>
      <c r="M573" s="52" t="e">
        <f t="shared" si="147"/>
        <v>#DIV/0!</v>
      </c>
      <c r="N573" s="52" t="e">
        <f t="shared" si="148"/>
        <v>#DIV/0!</v>
      </c>
      <c r="R573" s="30">
        <f t="shared" si="126"/>
        <v>0</v>
      </c>
      <c r="T573" s="43">
        <f>SUM($B$2:B573)</f>
        <v>3724246.6197726894</v>
      </c>
      <c r="U573" s="43">
        <f>SUM($C$2:C573)</f>
        <v>3727390.5311253704</v>
      </c>
      <c r="V573" s="43">
        <f>SUM($D$2:D573)</f>
        <v>3735151.7115270947</v>
      </c>
    </row>
    <row r="574" spans="1:22" x14ac:dyDescent="0.25">
      <c r="A574" s="28">
        <f t="shared" si="138"/>
        <v>42940</v>
      </c>
      <c r="B574" s="29">
        <f t="shared" si="139"/>
        <v>0</v>
      </c>
      <c r="C574" s="29">
        <f t="shared" si="140"/>
        <v>0</v>
      </c>
      <c r="D574" s="29">
        <f t="shared" si="141"/>
        <v>0</v>
      </c>
      <c r="E574" s="29"/>
      <c r="F574" s="29">
        <f t="shared" si="142"/>
        <v>0</v>
      </c>
      <c r="G574" s="29"/>
      <c r="H574" s="30">
        <f t="shared" si="143"/>
        <v>0</v>
      </c>
      <c r="I574" s="30">
        <f t="shared" si="144"/>
        <v>0</v>
      </c>
      <c r="J574" s="30">
        <f t="shared" si="145"/>
        <v>0</v>
      </c>
      <c r="K574" s="30"/>
      <c r="L574" s="52" t="e">
        <f t="shared" si="146"/>
        <v>#DIV/0!</v>
      </c>
      <c r="M574" s="52" t="e">
        <f t="shared" si="147"/>
        <v>#DIV/0!</v>
      </c>
      <c r="N574" s="52" t="e">
        <f t="shared" si="148"/>
        <v>#DIV/0!</v>
      </c>
      <c r="R574" s="30">
        <f t="shared" si="126"/>
        <v>0</v>
      </c>
      <c r="T574" s="43">
        <f>SUM($B$2:B574)</f>
        <v>3724246.6197726894</v>
      </c>
      <c r="U574" s="43">
        <f>SUM($C$2:C574)</f>
        <v>3727390.5311253704</v>
      </c>
      <c r="V574" s="43">
        <f>SUM($D$2:D574)</f>
        <v>3735151.7115270947</v>
      </c>
    </row>
    <row r="575" spans="1:22" x14ac:dyDescent="0.25">
      <c r="A575" s="3">
        <f t="shared" si="138"/>
        <v>42941</v>
      </c>
      <c r="B575" s="16">
        <f t="shared" si="139"/>
        <v>0</v>
      </c>
      <c r="C575" s="16">
        <f t="shared" si="140"/>
        <v>0</v>
      </c>
      <c r="D575" s="16">
        <f t="shared" si="141"/>
        <v>0</v>
      </c>
      <c r="E575" s="16"/>
      <c r="F575" s="16">
        <f t="shared" si="142"/>
        <v>0</v>
      </c>
      <c r="G575" s="16"/>
      <c r="H575" s="6">
        <f t="shared" si="143"/>
        <v>0</v>
      </c>
      <c r="I575" s="6">
        <f t="shared" si="144"/>
        <v>0</v>
      </c>
      <c r="J575" s="6">
        <f t="shared" si="145"/>
        <v>0</v>
      </c>
      <c r="K575" s="6"/>
      <c r="L575" s="51" t="e">
        <f t="shared" si="146"/>
        <v>#DIV/0!</v>
      </c>
      <c r="M575" s="51" t="e">
        <f t="shared" si="147"/>
        <v>#DIV/0!</v>
      </c>
      <c r="N575" s="51" t="e">
        <f t="shared" si="148"/>
        <v>#DIV/0!</v>
      </c>
      <c r="R575" s="6">
        <f t="shared" si="126"/>
        <v>0</v>
      </c>
      <c r="T575" s="14">
        <f>SUM($B$2:B575)</f>
        <v>3724246.6197726894</v>
      </c>
      <c r="U575" s="14">
        <f>SUM($C$2:C575)</f>
        <v>3727390.5311253704</v>
      </c>
      <c r="V575" s="14">
        <f>SUM($D$2:D575)</f>
        <v>3735151.7115270947</v>
      </c>
    </row>
    <row r="576" spans="1:22" x14ac:dyDescent="0.25">
      <c r="A576" s="3">
        <f t="shared" si="138"/>
        <v>42942</v>
      </c>
      <c r="B576" s="16">
        <f t="shared" si="139"/>
        <v>0</v>
      </c>
      <c r="C576" s="16">
        <f t="shared" si="140"/>
        <v>0</v>
      </c>
      <c r="D576" s="16">
        <f t="shared" si="141"/>
        <v>0</v>
      </c>
      <c r="E576" s="16"/>
      <c r="F576" s="16">
        <f t="shared" si="142"/>
        <v>0</v>
      </c>
      <c r="G576" s="16"/>
      <c r="H576" s="6">
        <f t="shared" si="143"/>
        <v>0</v>
      </c>
      <c r="I576" s="6">
        <f t="shared" si="144"/>
        <v>0</v>
      </c>
      <c r="J576" s="6">
        <f t="shared" si="145"/>
        <v>0</v>
      </c>
      <c r="K576" s="6"/>
      <c r="L576" s="51" t="e">
        <f t="shared" si="146"/>
        <v>#DIV/0!</v>
      </c>
      <c r="M576" s="51" t="e">
        <f t="shared" si="147"/>
        <v>#DIV/0!</v>
      </c>
      <c r="N576" s="51" t="e">
        <f t="shared" si="148"/>
        <v>#DIV/0!</v>
      </c>
      <c r="R576" s="6">
        <f t="shared" si="126"/>
        <v>0</v>
      </c>
      <c r="T576" s="14">
        <f>SUM($B$2:B576)</f>
        <v>3724246.6197726894</v>
      </c>
      <c r="U576" s="14">
        <f>SUM($C$2:C576)</f>
        <v>3727390.5311253704</v>
      </c>
      <c r="V576" s="14">
        <f>SUM($D$2:D576)</f>
        <v>3735151.7115270947</v>
      </c>
    </row>
    <row r="577" spans="1:22" x14ac:dyDescent="0.25">
      <c r="A577" s="3">
        <f t="shared" si="138"/>
        <v>42943</v>
      </c>
      <c r="B577" s="16">
        <f t="shared" si="139"/>
        <v>0</v>
      </c>
      <c r="C577" s="16">
        <f t="shared" si="140"/>
        <v>0</v>
      </c>
      <c r="D577" s="16">
        <f t="shared" si="141"/>
        <v>0</v>
      </c>
      <c r="E577" s="16"/>
      <c r="F577" s="16">
        <f t="shared" si="142"/>
        <v>0</v>
      </c>
      <c r="G577" s="16"/>
      <c r="H577" s="6">
        <f t="shared" si="143"/>
        <v>0</v>
      </c>
      <c r="I577" s="6">
        <f t="shared" si="144"/>
        <v>0</v>
      </c>
      <c r="J577" s="6">
        <f t="shared" si="145"/>
        <v>0</v>
      </c>
      <c r="K577" s="6"/>
      <c r="L577" s="51" t="e">
        <f t="shared" si="146"/>
        <v>#DIV/0!</v>
      </c>
      <c r="M577" s="51" t="e">
        <f t="shared" si="147"/>
        <v>#DIV/0!</v>
      </c>
      <c r="N577" s="51" t="e">
        <f t="shared" si="148"/>
        <v>#DIV/0!</v>
      </c>
      <c r="R577" s="6">
        <f t="shared" si="126"/>
        <v>0</v>
      </c>
      <c r="T577" s="14">
        <f>SUM($B$2:B577)</f>
        <v>3724246.6197726894</v>
      </c>
      <c r="U577" s="14">
        <f>SUM($C$2:C577)</f>
        <v>3727390.5311253704</v>
      </c>
      <c r="V577" s="14">
        <f>SUM($D$2:D577)</f>
        <v>3735151.7115270947</v>
      </c>
    </row>
    <row r="578" spans="1:22" x14ac:dyDescent="0.25">
      <c r="A578" s="3">
        <f t="shared" si="138"/>
        <v>42944</v>
      </c>
      <c r="B578" s="16">
        <f t="shared" si="139"/>
        <v>0</v>
      </c>
      <c r="C578" s="16">
        <f t="shared" si="140"/>
        <v>0</v>
      </c>
      <c r="D578" s="16">
        <f t="shared" si="141"/>
        <v>0</v>
      </c>
      <c r="E578" s="16"/>
      <c r="F578" s="16">
        <f t="shared" si="142"/>
        <v>0</v>
      </c>
      <c r="G578" s="16"/>
      <c r="H578" s="6">
        <f t="shared" si="143"/>
        <v>0</v>
      </c>
      <c r="I578" s="6">
        <f t="shared" si="144"/>
        <v>0</v>
      </c>
      <c r="J578" s="6">
        <f t="shared" si="145"/>
        <v>0</v>
      </c>
      <c r="K578" s="6"/>
      <c r="L578" s="51" t="e">
        <f t="shared" si="146"/>
        <v>#DIV/0!</v>
      </c>
      <c r="M578" s="51" t="e">
        <f t="shared" si="147"/>
        <v>#DIV/0!</v>
      </c>
      <c r="N578" s="51" t="e">
        <f t="shared" si="148"/>
        <v>#DIV/0!</v>
      </c>
      <c r="R578" s="6">
        <f t="shared" si="126"/>
        <v>0</v>
      </c>
      <c r="T578" s="14">
        <f>SUM($B$2:B578)</f>
        <v>3724246.6197726894</v>
      </c>
      <c r="U578" s="14">
        <f>SUM($C$2:C578)</f>
        <v>3727390.5311253704</v>
      </c>
      <c r="V578" s="14">
        <f>SUM($D$2:D578)</f>
        <v>3735151.7115270947</v>
      </c>
    </row>
    <row r="579" spans="1:22" x14ac:dyDescent="0.25">
      <c r="A579" s="3">
        <f t="shared" si="138"/>
        <v>42945</v>
      </c>
      <c r="B579" s="16">
        <f t="shared" si="139"/>
        <v>0</v>
      </c>
      <c r="C579" s="16">
        <f t="shared" si="140"/>
        <v>0</v>
      </c>
      <c r="D579" s="16">
        <f t="shared" si="141"/>
        <v>0</v>
      </c>
      <c r="E579" s="16"/>
      <c r="F579" s="16">
        <f t="shared" si="142"/>
        <v>0</v>
      </c>
      <c r="G579" s="16"/>
      <c r="H579" s="6">
        <f t="shared" si="143"/>
        <v>0</v>
      </c>
      <c r="I579" s="6">
        <f t="shared" si="144"/>
        <v>0</v>
      </c>
      <c r="J579" s="6">
        <f t="shared" si="145"/>
        <v>0</v>
      </c>
      <c r="K579" s="6"/>
      <c r="L579" s="51" t="e">
        <f t="shared" si="146"/>
        <v>#DIV/0!</v>
      </c>
      <c r="M579" s="51" t="e">
        <f t="shared" si="147"/>
        <v>#DIV/0!</v>
      </c>
      <c r="N579" s="51" t="e">
        <f t="shared" si="148"/>
        <v>#DIV/0!</v>
      </c>
      <c r="R579" s="6">
        <f t="shared" si="126"/>
        <v>0</v>
      </c>
      <c r="T579" s="14">
        <f>SUM($B$2:B579)</f>
        <v>3724246.6197726894</v>
      </c>
      <c r="U579" s="14">
        <f>SUM($C$2:C579)</f>
        <v>3727390.5311253704</v>
      </c>
      <c r="V579" s="14">
        <f>SUM($D$2:D579)</f>
        <v>3735151.7115270947</v>
      </c>
    </row>
    <row r="580" spans="1:22" x14ac:dyDescent="0.25">
      <c r="A580" s="28">
        <f t="shared" si="138"/>
        <v>42946</v>
      </c>
      <c r="B580" s="29">
        <f t="shared" si="139"/>
        <v>0</v>
      </c>
      <c r="C580" s="29">
        <f t="shared" si="140"/>
        <v>0</v>
      </c>
      <c r="D580" s="29">
        <f t="shared" si="141"/>
        <v>0</v>
      </c>
      <c r="E580" s="29"/>
      <c r="F580" s="29">
        <f t="shared" si="142"/>
        <v>0</v>
      </c>
      <c r="G580" s="29"/>
      <c r="H580" s="30">
        <f t="shared" si="143"/>
        <v>0</v>
      </c>
      <c r="I580" s="30">
        <f t="shared" si="144"/>
        <v>0</v>
      </c>
      <c r="J580" s="30">
        <f t="shared" si="145"/>
        <v>0</v>
      </c>
      <c r="K580" s="30"/>
      <c r="L580" s="52" t="e">
        <f t="shared" si="146"/>
        <v>#DIV/0!</v>
      </c>
      <c r="M580" s="52" t="e">
        <f t="shared" si="147"/>
        <v>#DIV/0!</v>
      </c>
      <c r="N580" s="52" t="e">
        <f t="shared" si="148"/>
        <v>#DIV/0!</v>
      </c>
      <c r="R580" s="30">
        <f t="shared" ref="R580:R635" si="149">F580-F573</f>
        <v>0</v>
      </c>
      <c r="T580" s="43">
        <f>SUM($B$2:B580)</f>
        <v>3724246.6197726894</v>
      </c>
      <c r="U580" s="43">
        <f>SUM($C$2:C580)</f>
        <v>3727390.5311253704</v>
      </c>
      <c r="V580" s="43">
        <f>SUM($D$2:D580)</f>
        <v>3735151.7115270947</v>
      </c>
    </row>
    <row r="581" spans="1:22" x14ac:dyDescent="0.25">
      <c r="A581" s="28">
        <f t="shared" si="138"/>
        <v>42947</v>
      </c>
      <c r="B581" s="29">
        <f t="shared" si="139"/>
        <v>0</v>
      </c>
      <c r="C581" s="29">
        <f t="shared" si="140"/>
        <v>0</v>
      </c>
      <c r="D581" s="29">
        <f t="shared" si="141"/>
        <v>0</v>
      </c>
      <c r="E581" s="29"/>
      <c r="F581" s="29">
        <f t="shared" si="142"/>
        <v>0</v>
      </c>
      <c r="G581" s="29"/>
      <c r="H581" s="30">
        <f t="shared" si="143"/>
        <v>0</v>
      </c>
      <c r="I581" s="30">
        <f t="shared" si="144"/>
        <v>0</v>
      </c>
      <c r="J581" s="30">
        <f t="shared" si="145"/>
        <v>0</v>
      </c>
      <c r="K581" s="30"/>
      <c r="L581" s="52" t="e">
        <f t="shared" si="146"/>
        <v>#DIV/0!</v>
      </c>
      <c r="M581" s="52" t="e">
        <f t="shared" si="147"/>
        <v>#DIV/0!</v>
      </c>
      <c r="N581" s="52" t="e">
        <f t="shared" si="148"/>
        <v>#DIV/0!</v>
      </c>
      <c r="R581" s="30">
        <f t="shared" si="149"/>
        <v>0</v>
      </c>
      <c r="T581" s="43">
        <f>SUM($B$2:B581)</f>
        <v>3724246.6197726894</v>
      </c>
      <c r="U581" s="43">
        <f>SUM($C$2:C581)</f>
        <v>3727390.5311253704</v>
      </c>
      <c r="V581" s="43">
        <f>SUM($D$2:D581)</f>
        <v>3735151.7115270947</v>
      </c>
    </row>
    <row r="582" spans="1:22" x14ac:dyDescent="0.25">
      <c r="A582" s="3">
        <f t="shared" si="138"/>
        <v>42948</v>
      </c>
      <c r="B582" s="16">
        <f t="shared" si="139"/>
        <v>0</v>
      </c>
      <c r="C582" s="16">
        <f t="shared" si="140"/>
        <v>0</v>
      </c>
      <c r="D582" s="16">
        <f t="shared" si="141"/>
        <v>0</v>
      </c>
      <c r="E582" s="16"/>
      <c r="F582" s="16">
        <f t="shared" si="142"/>
        <v>0</v>
      </c>
      <c r="G582" s="16"/>
      <c r="H582" s="6">
        <f t="shared" si="143"/>
        <v>0</v>
      </c>
      <c r="I582" s="6">
        <f t="shared" si="144"/>
        <v>0</v>
      </c>
      <c r="J582" s="6">
        <f t="shared" si="145"/>
        <v>0</v>
      </c>
      <c r="K582" s="6"/>
      <c r="L582" s="51" t="e">
        <f t="shared" si="146"/>
        <v>#DIV/0!</v>
      </c>
      <c r="M582" s="51" t="e">
        <f t="shared" si="147"/>
        <v>#DIV/0!</v>
      </c>
      <c r="N582" s="51" t="e">
        <f t="shared" si="148"/>
        <v>#DIV/0!</v>
      </c>
      <c r="R582" s="6">
        <f t="shared" si="149"/>
        <v>0</v>
      </c>
      <c r="T582" s="14">
        <f>SUM($B$2:B582)</f>
        <v>3724246.6197726894</v>
      </c>
      <c r="U582" s="14">
        <f>SUM($C$2:C582)</f>
        <v>3727390.5311253704</v>
      </c>
      <c r="V582" s="14">
        <f>SUM($D$2:D582)</f>
        <v>3735151.7115270947</v>
      </c>
    </row>
    <row r="583" spans="1:22" x14ac:dyDescent="0.25">
      <c r="A583" s="3">
        <f t="shared" si="138"/>
        <v>42949</v>
      </c>
      <c r="B583" s="16">
        <f t="shared" si="139"/>
        <v>0</v>
      </c>
      <c r="C583" s="16">
        <f t="shared" si="140"/>
        <v>0</v>
      </c>
      <c r="D583" s="16">
        <f t="shared" si="141"/>
        <v>0</v>
      </c>
      <c r="E583" s="16"/>
      <c r="F583" s="16">
        <f t="shared" si="142"/>
        <v>0</v>
      </c>
      <c r="G583" s="16"/>
      <c r="H583" s="6">
        <f t="shared" si="143"/>
        <v>0</v>
      </c>
      <c r="I583" s="6">
        <f t="shared" si="144"/>
        <v>0</v>
      </c>
      <c r="J583" s="6">
        <f t="shared" si="145"/>
        <v>0</v>
      </c>
      <c r="K583" s="6"/>
      <c r="L583" s="51" t="e">
        <f t="shared" si="146"/>
        <v>#DIV/0!</v>
      </c>
      <c r="M583" s="51" t="e">
        <f t="shared" si="147"/>
        <v>#DIV/0!</v>
      </c>
      <c r="N583" s="51" t="e">
        <f t="shared" si="148"/>
        <v>#DIV/0!</v>
      </c>
      <c r="R583" s="6">
        <f t="shared" si="149"/>
        <v>0</v>
      </c>
      <c r="T583" s="14">
        <f>SUM($B$2:B583)</f>
        <v>3724246.6197726894</v>
      </c>
      <c r="U583" s="14">
        <f>SUM($C$2:C583)</f>
        <v>3727390.5311253704</v>
      </c>
      <c r="V583" s="14">
        <f>SUM($D$2:D583)</f>
        <v>3735151.7115270947</v>
      </c>
    </row>
    <row r="584" spans="1:22" x14ac:dyDescent="0.25">
      <c r="A584" s="3">
        <f t="shared" si="138"/>
        <v>42950</v>
      </c>
      <c r="B584" s="16">
        <f t="shared" si="139"/>
        <v>0</v>
      </c>
      <c r="C584" s="16">
        <f t="shared" si="140"/>
        <v>0</v>
      </c>
      <c r="D584" s="16">
        <f t="shared" si="141"/>
        <v>0</v>
      </c>
      <c r="E584" s="16"/>
      <c r="F584" s="16">
        <f t="shared" si="142"/>
        <v>0</v>
      </c>
      <c r="G584" s="16"/>
      <c r="H584" s="6">
        <f t="shared" si="143"/>
        <v>0</v>
      </c>
      <c r="I584" s="6">
        <f t="shared" si="144"/>
        <v>0</v>
      </c>
      <c r="J584" s="6">
        <f t="shared" si="145"/>
        <v>0</v>
      </c>
      <c r="K584" s="6"/>
      <c r="L584" s="51" t="e">
        <f t="shared" si="146"/>
        <v>#DIV/0!</v>
      </c>
      <c r="M584" s="51" t="e">
        <f t="shared" si="147"/>
        <v>#DIV/0!</v>
      </c>
      <c r="N584" s="51" t="e">
        <f t="shared" si="148"/>
        <v>#DIV/0!</v>
      </c>
      <c r="R584" s="6">
        <f t="shared" si="149"/>
        <v>0</v>
      </c>
      <c r="T584" s="14">
        <f>SUM($B$2:B584)</f>
        <v>3724246.6197726894</v>
      </c>
      <c r="U584" s="14">
        <f>SUM($C$2:C584)</f>
        <v>3727390.5311253704</v>
      </c>
      <c r="V584" s="14">
        <f>SUM($D$2:D584)</f>
        <v>3735151.7115270947</v>
      </c>
    </row>
    <row r="585" spans="1:22" x14ac:dyDescent="0.25">
      <c r="A585" s="3">
        <f t="shared" si="138"/>
        <v>42951</v>
      </c>
      <c r="B585" s="16">
        <f t="shared" si="139"/>
        <v>0</v>
      </c>
      <c r="C585" s="16">
        <f t="shared" si="140"/>
        <v>0</v>
      </c>
      <c r="D585" s="16">
        <f t="shared" si="141"/>
        <v>0</v>
      </c>
      <c r="E585" s="16"/>
      <c r="F585" s="16">
        <f t="shared" si="142"/>
        <v>0</v>
      </c>
      <c r="G585" s="16"/>
      <c r="H585" s="6">
        <f t="shared" si="143"/>
        <v>0</v>
      </c>
      <c r="I585" s="6">
        <f t="shared" si="144"/>
        <v>0</v>
      </c>
      <c r="J585" s="6">
        <f t="shared" si="145"/>
        <v>0</v>
      </c>
      <c r="K585" s="6"/>
      <c r="L585" s="51" t="e">
        <f t="shared" si="146"/>
        <v>#DIV/0!</v>
      </c>
      <c r="M585" s="51" t="e">
        <f t="shared" si="147"/>
        <v>#DIV/0!</v>
      </c>
      <c r="N585" s="51" t="e">
        <f t="shared" si="148"/>
        <v>#DIV/0!</v>
      </c>
      <c r="R585" s="6">
        <f t="shared" si="149"/>
        <v>0</v>
      </c>
      <c r="T585" s="14">
        <f>SUM($B$2:B585)</f>
        <v>3724246.6197726894</v>
      </c>
      <c r="U585" s="14">
        <f>SUM($C$2:C585)</f>
        <v>3727390.5311253704</v>
      </c>
      <c r="V585" s="14">
        <f>SUM($D$2:D585)</f>
        <v>3735151.7115270947</v>
      </c>
    </row>
    <row r="586" spans="1:22" x14ac:dyDescent="0.25">
      <c r="A586" s="3">
        <f t="shared" si="138"/>
        <v>42952</v>
      </c>
      <c r="B586" s="16">
        <f t="shared" si="139"/>
        <v>0</v>
      </c>
      <c r="C586" s="16">
        <f t="shared" si="140"/>
        <v>0</v>
      </c>
      <c r="D586" s="16">
        <f t="shared" si="141"/>
        <v>0</v>
      </c>
      <c r="E586" s="16"/>
      <c r="F586" s="16">
        <f t="shared" si="142"/>
        <v>0</v>
      </c>
      <c r="G586" s="16"/>
      <c r="H586" s="6">
        <f t="shared" si="143"/>
        <v>0</v>
      </c>
      <c r="I586" s="6">
        <f t="shared" si="144"/>
        <v>0</v>
      </c>
      <c r="J586" s="6">
        <f t="shared" si="145"/>
        <v>0</v>
      </c>
      <c r="K586" s="6"/>
      <c r="L586" s="51" t="e">
        <f t="shared" si="146"/>
        <v>#DIV/0!</v>
      </c>
      <c r="M586" s="51" t="e">
        <f t="shared" si="147"/>
        <v>#DIV/0!</v>
      </c>
      <c r="N586" s="51" t="e">
        <f t="shared" si="148"/>
        <v>#DIV/0!</v>
      </c>
      <c r="R586" s="6">
        <f t="shared" si="149"/>
        <v>0</v>
      </c>
      <c r="T586" s="14">
        <f>SUM($B$2:B586)</f>
        <v>3724246.6197726894</v>
      </c>
      <c r="U586" s="14">
        <f>SUM($C$2:C586)</f>
        <v>3727390.5311253704</v>
      </c>
      <c r="V586" s="14">
        <f>SUM($D$2:D586)</f>
        <v>3735151.7115270947</v>
      </c>
    </row>
    <row r="587" spans="1:22" x14ac:dyDescent="0.25">
      <c r="A587" s="28">
        <f t="shared" si="138"/>
        <v>42953</v>
      </c>
      <c r="B587" s="29">
        <f t="shared" si="139"/>
        <v>0</v>
      </c>
      <c r="C587" s="29">
        <f t="shared" si="140"/>
        <v>0</v>
      </c>
      <c r="D587" s="29">
        <f t="shared" si="141"/>
        <v>0</v>
      </c>
      <c r="E587" s="29"/>
      <c r="F587" s="29">
        <f t="shared" si="142"/>
        <v>0</v>
      </c>
      <c r="G587" s="29"/>
      <c r="H587" s="30">
        <f t="shared" si="143"/>
        <v>0</v>
      </c>
      <c r="I587" s="30">
        <f t="shared" si="144"/>
        <v>0</v>
      </c>
      <c r="J587" s="30">
        <f t="shared" si="145"/>
        <v>0</v>
      </c>
      <c r="K587" s="30"/>
      <c r="L587" s="52" t="e">
        <f t="shared" si="146"/>
        <v>#DIV/0!</v>
      </c>
      <c r="M587" s="52" t="e">
        <f t="shared" si="147"/>
        <v>#DIV/0!</v>
      </c>
      <c r="N587" s="52" t="e">
        <f t="shared" si="148"/>
        <v>#DIV/0!</v>
      </c>
      <c r="R587" s="30">
        <f t="shared" si="149"/>
        <v>0</v>
      </c>
      <c r="T587" s="43">
        <f>SUM($B$2:B587)</f>
        <v>3724246.6197726894</v>
      </c>
      <c r="U587" s="43">
        <f>SUM($C$2:C587)</f>
        <v>3727390.5311253704</v>
      </c>
      <c r="V587" s="43">
        <f>SUM($D$2:D587)</f>
        <v>3735151.7115270947</v>
      </c>
    </row>
    <row r="588" spans="1:22" x14ac:dyDescent="0.25">
      <c r="A588" s="28">
        <f t="shared" si="138"/>
        <v>42954</v>
      </c>
      <c r="B588" s="29">
        <f t="shared" si="139"/>
        <v>0</v>
      </c>
      <c r="C588" s="29">
        <f t="shared" si="140"/>
        <v>0</v>
      </c>
      <c r="D588" s="29">
        <f t="shared" si="141"/>
        <v>0</v>
      </c>
      <c r="E588" s="29"/>
      <c r="F588" s="29">
        <f t="shared" si="142"/>
        <v>0</v>
      </c>
      <c r="G588" s="29"/>
      <c r="H588" s="30">
        <f t="shared" si="143"/>
        <v>0</v>
      </c>
      <c r="I588" s="30">
        <f t="shared" si="144"/>
        <v>0</v>
      </c>
      <c r="J588" s="30">
        <f t="shared" si="145"/>
        <v>0</v>
      </c>
      <c r="K588" s="30"/>
      <c r="L588" s="52" t="e">
        <f t="shared" si="146"/>
        <v>#DIV/0!</v>
      </c>
      <c r="M588" s="52" t="e">
        <f t="shared" si="147"/>
        <v>#DIV/0!</v>
      </c>
      <c r="N588" s="52" t="e">
        <f t="shared" si="148"/>
        <v>#DIV/0!</v>
      </c>
      <c r="R588" s="30">
        <f t="shared" si="149"/>
        <v>0</v>
      </c>
      <c r="T588" s="43">
        <f>SUM($B$2:B588)</f>
        <v>3724246.6197726894</v>
      </c>
      <c r="U588" s="43">
        <f>SUM($C$2:C588)</f>
        <v>3727390.5311253704</v>
      </c>
      <c r="V588" s="43">
        <f>SUM($D$2:D588)</f>
        <v>3735151.7115270947</v>
      </c>
    </row>
    <row r="589" spans="1:22" x14ac:dyDescent="0.25">
      <c r="A589" s="3">
        <f t="shared" si="138"/>
        <v>42955</v>
      </c>
      <c r="B589" s="16">
        <f t="shared" si="139"/>
        <v>0</v>
      </c>
      <c r="C589" s="16">
        <f t="shared" si="140"/>
        <v>0</v>
      </c>
      <c r="D589" s="16">
        <f t="shared" si="141"/>
        <v>0</v>
      </c>
      <c r="E589" s="16"/>
      <c r="F589" s="16">
        <f t="shared" si="142"/>
        <v>0</v>
      </c>
      <c r="G589" s="16"/>
      <c r="H589" s="6">
        <f t="shared" si="143"/>
        <v>0</v>
      </c>
      <c r="I589" s="6">
        <f t="shared" si="144"/>
        <v>0</v>
      </c>
      <c r="J589" s="6">
        <f t="shared" si="145"/>
        <v>0</v>
      </c>
      <c r="K589" s="6"/>
      <c r="L589" s="51" t="e">
        <f t="shared" si="146"/>
        <v>#DIV/0!</v>
      </c>
      <c r="M589" s="51" t="e">
        <f t="shared" si="147"/>
        <v>#DIV/0!</v>
      </c>
      <c r="N589" s="51" t="e">
        <f t="shared" si="148"/>
        <v>#DIV/0!</v>
      </c>
      <c r="R589" s="6">
        <f t="shared" si="149"/>
        <v>0</v>
      </c>
      <c r="T589" s="14">
        <f>SUM($B$2:B589)</f>
        <v>3724246.6197726894</v>
      </c>
      <c r="U589" s="14">
        <f>SUM($C$2:C589)</f>
        <v>3727390.5311253704</v>
      </c>
      <c r="V589" s="14">
        <f>SUM($D$2:D589)</f>
        <v>3735151.7115270947</v>
      </c>
    </row>
    <row r="590" spans="1:22" x14ac:dyDescent="0.25">
      <c r="A590" s="3">
        <f t="shared" si="138"/>
        <v>42956</v>
      </c>
      <c r="B590" s="16">
        <f t="shared" si="139"/>
        <v>0</v>
      </c>
      <c r="C590" s="16">
        <f t="shared" si="140"/>
        <v>0</v>
      </c>
      <c r="D590" s="16">
        <f t="shared" si="141"/>
        <v>0</v>
      </c>
      <c r="E590" s="16"/>
      <c r="F590" s="16">
        <f t="shared" si="142"/>
        <v>0</v>
      </c>
      <c r="G590" s="16"/>
      <c r="H590" s="6">
        <f t="shared" si="143"/>
        <v>0</v>
      </c>
      <c r="I590" s="6">
        <f t="shared" si="144"/>
        <v>0</v>
      </c>
      <c r="J590" s="6">
        <f t="shared" si="145"/>
        <v>0</v>
      </c>
      <c r="K590" s="6"/>
      <c r="L590" s="51" t="e">
        <f t="shared" si="146"/>
        <v>#DIV/0!</v>
      </c>
      <c r="M590" s="51" t="e">
        <f t="shared" si="147"/>
        <v>#DIV/0!</v>
      </c>
      <c r="N590" s="51" t="e">
        <f t="shared" si="148"/>
        <v>#DIV/0!</v>
      </c>
      <c r="R590" s="6">
        <f t="shared" si="149"/>
        <v>0</v>
      </c>
      <c r="T590" s="14">
        <f>SUM($B$2:B590)</f>
        <v>3724246.6197726894</v>
      </c>
      <c r="U590" s="14">
        <f>SUM($C$2:C590)</f>
        <v>3727390.5311253704</v>
      </c>
      <c r="V590" s="14">
        <f>SUM($D$2:D590)</f>
        <v>3735151.7115270947</v>
      </c>
    </row>
    <row r="591" spans="1:22" x14ac:dyDescent="0.25">
      <c r="A591" s="3">
        <f t="shared" si="138"/>
        <v>42957</v>
      </c>
      <c r="B591" s="16">
        <f t="shared" si="139"/>
        <v>0</v>
      </c>
      <c r="C591" s="16">
        <f t="shared" si="140"/>
        <v>0</v>
      </c>
      <c r="D591" s="16">
        <f t="shared" si="141"/>
        <v>0</v>
      </c>
      <c r="E591" s="16"/>
      <c r="F591" s="16">
        <f t="shared" si="142"/>
        <v>0</v>
      </c>
      <c r="G591" s="16"/>
      <c r="H591" s="6">
        <f t="shared" si="143"/>
        <v>0</v>
      </c>
      <c r="I591" s="6">
        <f t="shared" si="144"/>
        <v>0</v>
      </c>
      <c r="J591" s="6">
        <f t="shared" si="145"/>
        <v>0</v>
      </c>
      <c r="K591" s="6"/>
      <c r="L591" s="51" t="e">
        <f t="shared" si="146"/>
        <v>#DIV/0!</v>
      </c>
      <c r="M591" s="51" t="e">
        <f t="shared" si="147"/>
        <v>#DIV/0!</v>
      </c>
      <c r="N591" s="51" t="e">
        <f t="shared" si="148"/>
        <v>#DIV/0!</v>
      </c>
      <c r="R591" s="6">
        <f t="shared" si="149"/>
        <v>0</v>
      </c>
      <c r="T591" s="14">
        <f>SUM($B$2:B591)</f>
        <v>3724246.6197726894</v>
      </c>
      <c r="U591" s="14">
        <f>SUM($C$2:C591)</f>
        <v>3727390.5311253704</v>
      </c>
      <c r="V591" s="14">
        <f>SUM($D$2:D591)</f>
        <v>3735151.7115270947</v>
      </c>
    </row>
    <row r="592" spans="1:22" x14ac:dyDescent="0.25">
      <c r="A592" s="3">
        <f t="shared" si="138"/>
        <v>42958</v>
      </c>
      <c r="B592" s="16">
        <f t="shared" si="139"/>
        <v>0</v>
      </c>
      <c r="C592" s="16">
        <f t="shared" si="140"/>
        <v>0</v>
      </c>
      <c r="D592" s="16">
        <f t="shared" si="141"/>
        <v>0</v>
      </c>
      <c r="E592" s="16"/>
      <c r="F592" s="16">
        <f t="shared" si="142"/>
        <v>0</v>
      </c>
      <c r="G592" s="16"/>
      <c r="H592" s="6">
        <f t="shared" si="143"/>
        <v>0</v>
      </c>
      <c r="I592" s="6">
        <f t="shared" si="144"/>
        <v>0</v>
      </c>
      <c r="J592" s="6">
        <f t="shared" si="145"/>
        <v>0</v>
      </c>
      <c r="K592" s="6"/>
      <c r="L592" s="51" t="e">
        <f t="shared" si="146"/>
        <v>#DIV/0!</v>
      </c>
      <c r="M592" s="51" t="e">
        <f t="shared" si="147"/>
        <v>#DIV/0!</v>
      </c>
      <c r="N592" s="51" t="e">
        <f t="shared" si="148"/>
        <v>#DIV/0!</v>
      </c>
      <c r="R592" s="6">
        <f t="shared" si="149"/>
        <v>0</v>
      </c>
      <c r="T592" s="14">
        <f>SUM($B$2:B592)</f>
        <v>3724246.6197726894</v>
      </c>
      <c r="U592" s="14">
        <f>SUM($C$2:C592)</f>
        <v>3727390.5311253704</v>
      </c>
      <c r="V592" s="14">
        <f>SUM($D$2:D592)</f>
        <v>3735151.7115270947</v>
      </c>
    </row>
    <row r="593" spans="1:22" x14ac:dyDescent="0.25">
      <c r="A593" s="3">
        <f t="shared" si="138"/>
        <v>42959</v>
      </c>
      <c r="B593" s="16">
        <f t="shared" si="139"/>
        <v>0</v>
      </c>
      <c r="C593" s="16">
        <f t="shared" si="140"/>
        <v>0</v>
      </c>
      <c r="D593" s="16">
        <f t="shared" si="141"/>
        <v>0</v>
      </c>
      <c r="E593" s="16"/>
      <c r="F593" s="16">
        <f t="shared" si="142"/>
        <v>0</v>
      </c>
      <c r="G593" s="16"/>
      <c r="H593" s="6">
        <f t="shared" si="143"/>
        <v>0</v>
      </c>
      <c r="I593" s="6">
        <f t="shared" si="144"/>
        <v>0</v>
      </c>
      <c r="J593" s="6">
        <f t="shared" si="145"/>
        <v>0</v>
      </c>
      <c r="K593" s="6"/>
      <c r="L593" s="51" t="e">
        <f t="shared" si="146"/>
        <v>#DIV/0!</v>
      </c>
      <c r="M593" s="51" t="e">
        <f t="shared" si="147"/>
        <v>#DIV/0!</v>
      </c>
      <c r="N593" s="51" t="e">
        <f t="shared" si="148"/>
        <v>#DIV/0!</v>
      </c>
      <c r="R593" s="6">
        <f t="shared" si="149"/>
        <v>0</v>
      </c>
      <c r="T593" s="14">
        <f>SUM($B$2:B593)</f>
        <v>3724246.6197726894</v>
      </c>
      <c r="U593" s="14">
        <f>SUM($C$2:C593)</f>
        <v>3727390.5311253704</v>
      </c>
      <c r="V593" s="14">
        <f>SUM($D$2:D593)</f>
        <v>3735151.7115270947</v>
      </c>
    </row>
    <row r="594" spans="1:22" x14ac:dyDescent="0.25">
      <c r="A594" s="28">
        <f t="shared" si="138"/>
        <v>42960</v>
      </c>
      <c r="B594" s="29">
        <f t="shared" si="139"/>
        <v>0</v>
      </c>
      <c r="C594" s="29">
        <f t="shared" si="140"/>
        <v>0</v>
      </c>
      <c r="D594" s="29">
        <f t="shared" si="141"/>
        <v>0</v>
      </c>
      <c r="E594" s="29"/>
      <c r="F594" s="29">
        <f t="shared" si="142"/>
        <v>0</v>
      </c>
      <c r="G594" s="29"/>
      <c r="H594" s="30">
        <f t="shared" si="143"/>
        <v>0</v>
      </c>
      <c r="I594" s="30">
        <f t="shared" si="144"/>
        <v>0</v>
      </c>
      <c r="J594" s="30">
        <f t="shared" si="145"/>
        <v>0</v>
      </c>
      <c r="K594" s="30"/>
      <c r="L594" s="52" t="e">
        <f t="shared" si="146"/>
        <v>#DIV/0!</v>
      </c>
      <c r="M594" s="52" t="e">
        <f t="shared" si="147"/>
        <v>#DIV/0!</v>
      </c>
      <c r="N594" s="52" t="e">
        <f t="shared" si="148"/>
        <v>#DIV/0!</v>
      </c>
      <c r="R594" s="30">
        <f t="shared" si="149"/>
        <v>0</v>
      </c>
      <c r="T594" s="43">
        <f>SUM($B$2:B594)</f>
        <v>3724246.6197726894</v>
      </c>
      <c r="U594" s="43">
        <f>SUM($C$2:C594)</f>
        <v>3727390.5311253704</v>
      </c>
      <c r="V594" s="43">
        <f>SUM($D$2:D594)</f>
        <v>3735151.7115270947</v>
      </c>
    </row>
    <row r="595" spans="1:22" x14ac:dyDescent="0.25">
      <c r="A595" s="28">
        <f t="shared" si="138"/>
        <v>42961</v>
      </c>
      <c r="B595" s="29">
        <f t="shared" si="139"/>
        <v>0</v>
      </c>
      <c r="C595" s="29">
        <f t="shared" si="140"/>
        <v>0</v>
      </c>
      <c r="D595" s="29">
        <f t="shared" si="141"/>
        <v>0</v>
      </c>
      <c r="E595" s="29"/>
      <c r="F595" s="29">
        <f t="shared" si="142"/>
        <v>0</v>
      </c>
      <c r="G595" s="29"/>
      <c r="H595" s="30">
        <f t="shared" si="143"/>
        <v>0</v>
      </c>
      <c r="I595" s="30">
        <f t="shared" si="144"/>
        <v>0</v>
      </c>
      <c r="J595" s="30">
        <f t="shared" si="145"/>
        <v>0</v>
      </c>
      <c r="K595" s="30"/>
      <c r="L595" s="52" t="e">
        <f t="shared" si="146"/>
        <v>#DIV/0!</v>
      </c>
      <c r="M595" s="52" t="e">
        <f t="shared" si="147"/>
        <v>#DIV/0!</v>
      </c>
      <c r="N595" s="52" t="e">
        <f t="shared" si="148"/>
        <v>#DIV/0!</v>
      </c>
      <c r="R595" s="30">
        <f t="shared" si="149"/>
        <v>0</v>
      </c>
      <c r="T595" s="43">
        <f>SUM($B$2:B595)</f>
        <v>3724246.6197726894</v>
      </c>
      <c r="U595" s="43">
        <f>SUM($C$2:C595)</f>
        <v>3727390.5311253704</v>
      </c>
      <c r="V595" s="43">
        <f>SUM($D$2:D595)</f>
        <v>3735151.7115270947</v>
      </c>
    </row>
    <row r="596" spans="1:22" x14ac:dyDescent="0.25">
      <c r="A596" s="3">
        <f t="shared" ref="A596:A659" si="150">A595+1</f>
        <v>42962</v>
      </c>
      <c r="B596" s="16">
        <f t="shared" ref="B596:B659" si="151">SUM(Z582:Z595)/14*B589</f>
        <v>0</v>
      </c>
      <c r="C596" s="16">
        <f t="shared" ref="C596:C659" si="152">SUM(AA582:AA595)/14*C589</f>
        <v>0</v>
      </c>
      <c r="D596" s="16">
        <f t="shared" ref="D596:D659" si="153">SUM(AB582:AB595)/14*D589</f>
        <v>0</v>
      </c>
      <c r="E596" s="16"/>
      <c r="F596" s="16">
        <f t="shared" ref="F596:F659" si="154">SUM(B596:D596)/3</f>
        <v>0</v>
      </c>
      <c r="G596" s="16"/>
      <c r="H596" s="6">
        <f t="shared" ref="H596:H659" si="155">B596-B589</f>
        <v>0</v>
      </c>
      <c r="I596" s="6">
        <f t="shared" ref="I596:I659" si="156">C596-C589</f>
        <v>0</v>
      </c>
      <c r="J596" s="6">
        <f t="shared" ref="J596:J659" si="157">D596-D589</f>
        <v>0</v>
      </c>
      <c r="K596" s="6"/>
      <c r="L596" s="51" t="e">
        <f t="shared" ref="L596:L659" si="158">H596/(B589)</f>
        <v>#DIV/0!</v>
      </c>
      <c r="M596" s="51" t="e">
        <f t="shared" ref="M596:M659" si="159">I596/(C589)</f>
        <v>#DIV/0!</v>
      </c>
      <c r="N596" s="51" t="e">
        <f t="shared" ref="N596:N659" si="160">J596/(D589)</f>
        <v>#DIV/0!</v>
      </c>
      <c r="R596" s="6">
        <f t="shared" si="149"/>
        <v>0</v>
      </c>
      <c r="T596" s="14">
        <f>SUM($B$2:B596)</f>
        <v>3724246.6197726894</v>
      </c>
      <c r="U596" s="14">
        <f>SUM($C$2:C596)</f>
        <v>3727390.5311253704</v>
      </c>
      <c r="V596" s="14">
        <f>SUM($D$2:D596)</f>
        <v>3735151.7115270947</v>
      </c>
    </row>
    <row r="597" spans="1:22" x14ac:dyDescent="0.25">
      <c r="A597" s="3">
        <f t="shared" si="150"/>
        <v>42963</v>
      </c>
      <c r="B597" s="16">
        <f t="shared" si="151"/>
        <v>0</v>
      </c>
      <c r="C597" s="16">
        <f t="shared" si="152"/>
        <v>0</v>
      </c>
      <c r="D597" s="16">
        <f t="shared" si="153"/>
        <v>0</v>
      </c>
      <c r="E597" s="16"/>
      <c r="F597" s="16">
        <f t="shared" si="154"/>
        <v>0</v>
      </c>
      <c r="G597" s="16"/>
      <c r="H597" s="6">
        <f t="shared" si="155"/>
        <v>0</v>
      </c>
      <c r="I597" s="6">
        <f t="shared" si="156"/>
        <v>0</v>
      </c>
      <c r="J597" s="6">
        <f t="shared" si="157"/>
        <v>0</v>
      </c>
      <c r="K597" s="6"/>
      <c r="L597" s="51" t="e">
        <f t="shared" si="158"/>
        <v>#DIV/0!</v>
      </c>
      <c r="M597" s="51" t="e">
        <f t="shared" si="159"/>
        <v>#DIV/0!</v>
      </c>
      <c r="N597" s="51" t="e">
        <f t="shared" si="160"/>
        <v>#DIV/0!</v>
      </c>
      <c r="R597" s="6">
        <f t="shared" si="149"/>
        <v>0</v>
      </c>
      <c r="T597" s="14">
        <f>SUM($B$2:B597)</f>
        <v>3724246.6197726894</v>
      </c>
      <c r="U597" s="14">
        <f>SUM($C$2:C597)</f>
        <v>3727390.5311253704</v>
      </c>
      <c r="V597" s="14">
        <f>SUM($D$2:D597)</f>
        <v>3735151.7115270947</v>
      </c>
    </row>
    <row r="598" spans="1:22" x14ac:dyDescent="0.25">
      <c r="A598" s="3">
        <f t="shared" si="150"/>
        <v>42964</v>
      </c>
      <c r="B598" s="16">
        <f t="shared" si="151"/>
        <v>0</v>
      </c>
      <c r="C598" s="16">
        <f t="shared" si="152"/>
        <v>0</v>
      </c>
      <c r="D598" s="16">
        <f t="shared" si="153"/>
        <v>0</v>
      </c>
      <c r="E598" s="16"/>
      <c r="F598" s="16">
        <f t="shared" si="154"/>
        <v>0</v>
      </c>
      <c r="G598" s="16"/>
      <c r="H598" s="6">
        <f t="shared" si="155"/>
        <v>0</v>
      </c>
      <c r="I598" s="6">
        <f t="shared" si="156"/>
        <v>0</v>
      </c>
      <c r="J598" s="6">
        <f t="shared" si="157"/>
        <v>0</v>
      </c>
      <c r="K598" s="6"/>
      <c r="L598" s="51" t="e">
        <f t="shared" si="158"/>
        <v>#DIV/0!</v>
      </c>
      <c r="M598" s="51" t="e">
        <f t="shared" si="159"/>
        <v>#DIV/0!</v>
      </c>
      <c r="N598" s="51" t="e">
        <f t="shared" si="160"/>
        <v>#DIV/0!</v>
      </c>
      <c r="R598" s="6">
        <f t="shared" si="149"/>
        <v>0</v>
      </c>
      <c r="T598" s="14">
        <f>SUM($B$2:B598)</f>
        <v>3724246.6197726894</v>
      </c>
      <c r="U598" s="14">
        <f>SUM($C$2:C598)</f>
        <v>3727390.5311253704</v>
      </c>
      <c r="V598" s="14">
        <f>SUM($D$2:D598)</f>
        <v>3735151.7115270947</v>
      </c>
    </row>
    <row r="599" spans="1:22" x14ac:dyDescent="0.25">
      <c r="A599" s="3">
        <f t="shared" si="150"/>
        <v>42965</v>
      </c>
      <c r="B599" s="16">
        <f t="shared" si="151"/>
        <v>0</v>
      </c>
      <c r="C599" s="16">
        <f t="shared" si="152"/>
        <v>0</v>
      </c>
      <c r="D599" s="16">
        <f t="shared" si="153"/>
        <v>0</v>
      </c>
      <c r="E599" s="16"/>
      <c r="F599" s="16">
        <f t="shared" si="154"/>
        <v>0</v>
      </c>
      <c r="G599" s="16"/>
      <c r="H599" s="6">
        <f t="shared" si="155"/>
        <v>0</v>
      </c>
      <c r="I599" s="6">
        <f t="shared" si="156"/>
        <v>0</v>
      </c>
      <c r="J599" s="6">
        <f t="shared" si="157"/>
        <v>0</v>
      </c>
      <c r="K599" s="6"/>
      <c r="L599" s="51" t="e">
        <f t="shared" si="158"/>
        <v>#DIV/0!</v>
      </c>
      <c r="M599" s="51" t="e">
        <f t="shared" si="159"/>
        <v>#DIV/0!</v>
      </c>
      <c r="N599" s="51" t="e">
        <f t="shared" si="160"/>
        <v>#DIV/0!</v>
      </c>
      <c r="R599" s="6">
        <f t="shared" si="149"/>
        <v>0</v>
      </c>
      <c r="T599" s="14">
        <f>SUM($B$2:B599)</f>
        <v>3724246.6197726894</v>
      </c>
      <c r="U599" s="14">
        <f>SUM($C$2:C599)</f>
        <v>3727390.5311253704</v>
      </c>
      <c r="V599" s="14">
        <f>SUM($D$2:D599)</f>
        <v>3735151.7115270947</v>
      </c>
    </row>
    <row r="600" spans="1:22" x14ac:dyDescent="0.25">
      <c r="A600" s="3">
        <f t="shared" si="150"/>
        <v>42966</v>
      </c>
      <c r="B600" s="16">
        <f t="shared" si="151"/>
        <v>0</v>
      </c>
      <c r="C600" s="16">
        <f t="shared" si="152"/>
        <v>0</v>
      </c>
      <c r="D600" s="16">
        <f t="shared" si="153"/>
        <v>0</v>
      </c>
      <c r="E600" s="16"/>
      <c r="F600" s="16">
        <f t="shared" si="154"/>
        <v>0</v>
      </c>
      <c r="G600" s="16"/>
      <c r="H600" s="6">
        <f t="shared" si="155"/>
        <v>0</v>
      </c>
      <c r="I600" s="6">
        <f t="shared" si="156"/>
        <v>0</v>
      </c>
      <c r="J600" s="6">
        <f t="shared" si="157"/>
        <v>0</v>
      </c>
      <c r="K600" s="6"/>
      <c r="L600" s="51" t="e">
        <f t="shared" si="158"/>
        <v>#DIV/0!</v>
      </c>
      <c r="M600" s="51" t="e">
        <f t="shared" si="159"/>
        <v>#DIV/0!</v>
      </c>
      <c r="N600" s="51" t="e">
        <f t="shared" si="160"/>
        <v>#DIV/0!</v>
      </c>
      <c r="R600" s="6">
        <f t="shared" si="149"/>
        <v>0</v>
      </c>
      <c r="T600" s="14">
        <f>SUM($B$2:B600)</f>
        <v>3724246.6197726894</v>
      </c>
      <c r="U600" s="14">
        <f>SUM($C$2:C600)</f>
        <v>3727390.5311253704</v>
      </c>
      <c r="V600" s="14">
        <f>SUM($D$2:D600)</f>
        <v>3735151.7115270947</v>
      </c>
    </row>
    <row r="601" spans="1:22" x14ac:dyDescent="0.25">
      <c r="A601" s="28">
        <f t="shared" si="150"/>
        <v>42967</v>
      </c>
      <c r="B601" s="29">
        <f t="shared" si="151"/>
        <v>0</v>
      </c>
      <c r="C601" s="29">
        <f t="shared" si="152"/>
        <v>0</v>
      </c>
      <c r="D601" s="29">
        <f t="shared" si="153"/>
        <v>0</v>
      </c>
      <c r="E601" s="29"/>
      <c r="F601" s="29">
        <f t="shared" si="154"/>
        <v>0</v>
      </c>
      <c r="G601" s="29"/>
      <c r="H601" s="30">
        <f t="shared" si="155"/>
        <v>0</v>
      </c>
      <c r="I601" s="30">
        <f t="shared" si="156"/>
        <v>0</v>
      </c>
      <c r="J601" s="30">
        <f t="shared" si="157"/>
        <v>0</v>
      </c>
      <c r="K601" s="30"/>
      <c r="L601" s="52" t="e">
        <f t="shared" si="158"/>
        <v>#DIV/0!</v>
      </c>
      <c r="M601" s="52" t="e">
        <f t="shared" si="159"/>
        <v>#DIV/0!</v>
      </c>
      <c r="N601" s="52" t="e">
        <f t="shared" si="160"/>
        <v>#DIV/0!</v>
      </c>
      <c r="R601" s="30">
        <f t="shared" si="149"/>
        <v>0</v>
      </c>
      <c r="T601" s="43">
        <f>SUM($B$2:B601)</f>
        <v>3724246.6197726894</v>
      </c>
      <c r="U601" s="43">
        <f>SUM($C$2:C601)</f>
        <v>3727390.5311253704</v>
      </c>
      <c r="V601" s="43">
        <f>SUM($D$2:D601)</f>
        <v>3735151.7115270947</v>
      </c>
    </row>
    <row r="602" spans="1:22" x14ac:dyDescent="0.25">
      <c r="A602" s="28">
        <f t="shared" si="150"/>
        <v>42968</v>
      </c>
      <c r="B602" s="29">
        <f t="shared" si="151"/>
        <v>0</v>
      </c>
      <c r="C602" s="29">
        <f t="shared" si="152"/>
        <v>0</v>
      </c>
      <c r="D602" s="29">
        <f t="shared" si="153"/>
        <v>0</v>
      </c>
      <c r="E602" s="29"/>
      <c r="F602" s="29">
        <f t="shared" si="154"/>
        <v>0</v>
      </c>
      <c r="G602" s="29"/>
      <c r="H602" s="30">
        <f t="shared" si="155"/>
        <v>0</v>
      </c>
      <c r="I602" s="30">
        <f t="shared" si="156"/>
        <v>0</v>
      </c>
      <c r="J602" s="30">
        <f t="shared" si="157"/>
        <v>0</v>
      </c>
      <c r="K602" s="30"/>
      <c r="L602" s="52" t="e">
        <f t="shared" si="158"/>
        <v>#DIV/0!</v>
      </c>
      <c r="M602" s="52" t="e">
        <f t="shared" si="159"/>
        <v>#DIV/0!</v>
      </c>
      <c r="N602" s="52" t="e">
        <f t="shared" si="160"/>
        <v>#DIV/0!</v>
      </c>
      <c r="R602" s="30">
        <f t="shared" si="149"/>
        <v>0</v>
      </c>
      <c r="T602" s="43">
        <f>SUM($B$2:B602)</f>
        <v>3724246.6197726894</v>
      </c>
      <c r="U602" s="43">
        <f>SUM($C$2:C602)</f>
        <v>3727390.5311253704</v>
      </c>
      <c r="V602" s="43">
        <f>SUM($D$2:D602)</f>
        <v>3735151.7115270947</v>
      </c>
    </row>
    <row r="603" spans="1:22" x14ac:dyDescent="0.25">
      <c r="A603" s="3">
        <f t="shared" si="150"/>
        <v>42969</v>
      </c>
      <c r="B603" s="16">
        <f t="shared" si="151"/>
        <v>0</v>
      </c>
      <c r="C603" s="16">
        <f t="shared" si="152"/>
        <v>0</v>
      </c>
      <c r="D603" s="16">
        <f t="shared" si="153"/>
        <v>0</v>
      </c>
      <c r="E603" s="16"/>
      <c r="F603" s="16">
        <f t="shared" si="154"/>
        <v>0</v>
      </c>
      <c r="G603" s="16"/>
      <c r="H603" s="6">
        <f t="shared" si="155"/>
        <v>0</v>
      </c>
      <c r="I603" s="6">
        <f t="shared" si="156"/>
        <v>0</v>
      </c>
      <c r="J603" s="6">
        <f t="shared" si="157"/>
        <v>0</v>
      </c>
      <c r="K603" s="6"/>
      <c r="L603" s="51" t="e">
        <f t="shared" si="158"/>
        <v>#DIV/0!</v>
      </c>
      <c r="M603" s="51" t="e">
        <f t="shared" si="159"/>
        <v>#DIV/0!</v>
      </c>
      <c r="N603" s="51" t="e">
        <f t="shared" si="160"/>
        <v>#DIV/0!</v>
      </c>
      <c r="R603" s="6">
        <f t="shared" si="149"/>
        <v>0</v>
      </c>
      <c r="T603" s="14">
        <f>SUM($B$2:B603)</f>
        <v>3724246.6197726894</v>
      </c>
      <c r="U603" s="14">
        <f>SUM($C$2:C603)</f>
        <v>3727390.5311253704</v>
      </c>
      <c r="V603" s="14">
        <f>SUM($D$2:D603)</f>
        <v>3735151.7115270947</v>
      </c>
    </row>
    <row r="604" spans="1:22" x14ac:dyDescent="0.25">
      <c r="A604" s="3">
        <f t="shared" si="150"/>
        <v>42970</v>
      </c>
      <c r="B604" s="16">
        <f t="shared" si="151"/>
        <v>0</v>
      </c>
      <c r="C604" s="16">
        <f t="shared" si="152"/>
        <v>0</v>
      </c>
      <c r="D604" s="16">
        <f t="shared" si="153"/>
        <v>0</v>
      </c>
      <c r="E604" s="16"/>
      <c r="F604" s="16">
        <f t="shared" si="154"/>
        <v>0</v>
      </c>
      <c r="G604" s="16"/>
      <c r="H604" s="6">
        <f t="shared" si="155"/>
        <v>0</v>
      </c>
      <c r="I604" s="6">
        <f t="shared" si="156"/>
        <v>0</v>
      </c>
      <c r="J604" s="6">
        <f t="shared" si="157"/>
        <v>0</v>
      </c>
      <c r="K604" s="6"/>
      <c r="L604" s="51" t="e">
        <f t="shared" si="158"/>
        <v>#DIV/0!</v>
      </c>
      <c r="M604" s="51" t="e">
        <f t="shared" si="159"/>
        <v>#DIV/0!</v>
      </c>
      <c r="N604" s="51" t="e">
        <f t="shared" si="160"/>
        <v>#DIV/0!</v>
      </c>
      <c r="R604" s="6">
        <f t="shared" si="149"/>
        <v>0</v>
      </c>
      <c r="T604" s="14">
        <f>SUM($B$2:B604)</f>
        <v>3724246.6197726894</v>
      </c>
      <c r="U604" s="14">
        <f>SUM($C$2:C604)</f>
        <v>3727390.5311253704</v>
      </c>
      <c r="V604" s="14">
        <f>SUM($D$2:D604)</f>
        <v>3735151.7115270947</v>
      </c>
    </row>
    <row r="605" spans="1:22" x14ac:dyDescent="0.25">
      <c r="A605" s="3">
        <f t="shared" si="150"/>
        <v>42971</v>
      </c>
      <c r="B605" s="16">
        <f t="shared" si="151"/>
        <v>0</v>
      </c>
      <c r="C605" s="16">
        <f t="shared" si="152"/>
        <v>0</v>
      </c>
      <c r="D605" s="16">
        <f t="shared" si="153"/>
        <v>0</v>
      </c>
      <c r="E605" s="16"/>
      <c r="F605" s="16">
        <f t="shared" si="154"/>
        <v>0</v>
      </c>
      <c r="G605" s="16"/>
      <c r="H605" s="6">
        <f t="shared" si="155"/>
        <v>0</v>
      </c>
      <c r="I605" s="6">
        <f t="shared" si="156"/>
        <v>0</v>
      </c>
      <c r="J605" s="6">
        <f t="shared" si="157"/>
        <v>0</v>
      </c>
      <c r="K605" s="6"/>
      <c r="L605" s="51" t="e">
        <f t="shared" si="158"/>
        <v>#DIV/0!</v>
      </c>
      <c r="M605" s="51" t="e">
        <f t="shared" si="159"/>
        <v>#DIV/0!</v>
      </c>
      <c r="N605" s="51" t="e">
        <f t="shared" si="160"/>
        <v>#DIV/0!</v>
      </c>
      <c r="R605" s="6">
        <f t="shared" si="149"/>
        <v>0</v>
      </c>
      <c r="T605" s="14">
        <f>SUM($B$2:B605)</f>
        <v>3724246.6197726894</v>
      </c>
      <c r="U605" s="14">
        <f>SUM($C$2:C605)</f>
        <v>3727390.5311253704</v>
      </c>
      <c r="V605" s="14">
        <f>SUM($D$2:D605)</f>
        <v>3735151.7115270947</v>
      </c>
    </row>
    <row r="606" spans="1:22" x14ac:dyDescent="0.25">
      <c r="A606" s="3">
        <f t="shared" si="150"/>
        <v>42972</v>
      </c>
      <c r="B606" s="16">
        <f t="shared" si="151"/>
        <v>0</v>
      </c>
      <c r="C606" s="16">
        <f t="shared" si="152"/>
        <v>0</v>
      </c>
      <c r="D606" s="16">
        <f t="shared" si="153"/>
        <v>0</v>
      </c>
      <c r="E606" s="16"/>
      <c r="F606" s="16">
        <f t="shared" si="154"/>
        <v>0</v>
      </c>
      <c r="G606" s="16"/>
      <c r="H606" s="6">
        <f t="shared" si="155"/>
        <v>0</v>
      </c>
      <c r="I606" s="6">
        <f t="shared" si="156"/>
        <v>0</v>
      </c>
      <c r="J606" s="6">
        <f t="shared" si="157"/>
        <v>0</v>
      </c>
      <c r="K606" s="6"/>
      <c r="L606" s="51" t="e">
        <f t="shared" si="158"/>
        <v>#DIV/0!</v>
      </c>
      <c r="M606" s="51" t="e">
        <f t="shared" si="159"/>
        <v>#DIV/0!</v>
      </c>
      <c r="N606" s="51" t="e">
        <f t="shared" si="160"/>
        <v>#DIV/0!</v>
      </c>
      <c r="R606" s="6">
        <f t="shared" si="149"/>
        <v>0</v>
      </c>
      <c r="T606" s="14">
        <f>SUM($B$2:B606)</f>
        <v>3724246.6197726894</v>
      </c>
      <c r="U606" s="14">
        <f>SUM($C$2:C606)</f>
        <v>3727390.5311253704</v>
      </c>
      <c r="V606" s="14">
        <f>SUM($D$2:D606)</f>
        <v>3735151.7115270947</v>
      </c>
    </row>
    <row r="607" spans="1:22" x14ac:dyDescent="0.25">
      <c r="A607" s="3">
        <f t="shared" si="150"/>
        <v>42973</v>
      </c>
      <c r="B607" s="16">
        <f t="shared" si="151"/>
        <v>0</v>
      </c>
      <c r="C607" s="16">
        <f t="shared" si="152"/>
        <v>0</v>
      </c>
      <c r="D607" s="16">
        <f t="shared" si="153"/>
        <v>0</v>
      </c>
      <c r="E607" s="16"/>
      <c r="F607" s="16">
        <f t="shared" si="154"/>
        <v>0</v>
      </c>
      <c r="G607" s="16"/>
      <c r="H607" s="6">
        <f t="shared" si="155"/>
        <v>0</v>
      </c>
      <c r="I607" s="6">
        <f t="shared" si="156"/>
        <v>0</v>
      </c>
      <c r="J607" s="6">
        <f t="shared" si="157"/>
        <v>0</v>
      </c>
      <c r="K607" s="6"/>
      <c r="L607" s="51" t="e">
        <f t="shared" si="158"/>
        <v>#DIV/0!</v>
      </c>
      <c r="M607" s="51" t="e">
        <f t="shared" si="159"/>
        <v>#DIV/0!</v>
      </c>
      <c r="N607" s="51" t="e">
        <f t="shared" si="160"/>
        <v>#DIV/0!</v>
      </c>
      <c r="R607" s="6">
        <f t="shared" si="149"/>
        <v>0</v>
      </c>
      <c r="T607" s="14">
        <f>SUM($B$2:B607)</f>
        <v>3724246.6197726894</v>
      </c>
      <c r="U607" s="14">
        <f>SUM($C$2:C607)</f>
        <v>3727390.5311253704</v>
      </c>
      <c r="V607" s="14">
        <f>SUM($D$2:D607)</f>
        <v>3735151.7115270947</v>
      </c>
    </row>
    <row r="608" spans="1:22" x14ac:dyDescent="0.25">
      <c r="A608" s="28">
        <f t="shared" si="150"/>
        <v>42974</v>
      </c>
      <c r="B608" s="29">
        <f t="shared" si="151"/>
        <v>0</v>
      </c>
      <c r="C608" s="29">
        <f t="shared" si="152"/>
        <v>0</v>
      </c>
      <c r="D608" s="29">
        <f t="shared" si="153"/>
        <v>0</v>
      </c>
      <c r="E608" s="29"/>
      <c r="F608" s="29">
        <f t="shared" si="154"/>
        <v>0</v>
      </c>
      <c r="G608" s="29"/>
      <c r="H608" s="30">
        <f t="shared" si="155"/>
        <v>0</v>
      </c>
      <c r="I608" s="30">
        <f t="shared" si="156"/>
        <v>0</v>
      </c>
      <c r="J608" s="30">
        <f t="shared" si="157"/>
        <v>0</v>
      </c>
      <c r="K608" s="30"/>
      <c r="L608" s="52" t="e">
        <f t="shared" si="158"/>
        <v>#DIV/0!</v>
      </c>
      <c r="M608" s="52" t="e">
        <f t="shared" si="159"/>
        <v>#DIV/0!</v>
      </c>
      <c r="N608" s="52" t="e">
        <f t="shared" si="160"/>
        <v>#DIV/0!</v>
      </c>
      <c r="R608" s="30">
        <f t="shared" si="149"/>
        <v>0</v>
      </c>
      <c r="T608" s="43">
        <f>SUM($B$2:B608)</f>
        <v>3724246.6197726894</v>
      </c>
      <c r="U608" s="43">
        <f>SUM($C$2:C608)</f>
        <v>3727390.5311253704</v>
      </c>
      <c r="V608" s="43">
        <f>SUM($D$2:D608)</f>
        <v>3735151.7115270947</v>
      </c>
    </row>
    <row r="609" spans="1:22" x14ac:dyDescent="0.25">
      <c r="A609" s="28">
        <f t="shared" si="150"/>
        <v>42975</v>
      </c>
      <c r="B609" s="29">
        <f t="shared" si="151"/>
        <v>0</v>
      </c>
      <c r="C609" s="29">
        <f t="shared" si="152"/>
        <v>0</v>
      </c>
      <c r="D609" s="29">
        <f t="shared" si="153"/>
        <v>0</v>
      </c>
      <c r="E609" s="29"/>
      <c r="F609" s="29">
        <f t="shared" si="154"/>
        <v>0</v>
      </c>
      <c r="G609" s="29"/>
      <c r="H609" s="30">
        <f t="shared" si="155"/>
        <v>0</v>
      </c>
      <c r="I609" s="30">
        <f t="shared" si="156"/>
        <v>0</v>
      </c>
      <c r="J609" s="30">
        <f t="shared" si="157"/>
        <v>0</v>
      </c>
      <c r="K609" s="30"/>
      <c r="L609" s="52" t="e">
        <f t="shared" si="158"/>
        <v>#DIV/0!</v>
      </c>
      <c r="M609" s="52" t="e">
        <f t="shared" si="159"/>
        <v>#DIV/0!</v>
      </c>
      <c r="N609" s="52" t="e">
        <f t="shared" si="160"/>
        <v>#DIV/0!</v>
      </c>
      <c r="R609" s="30">
        <f t="shared" si="149"/>
        <v>0</v>
      </c>
      <c r="T609" s="43">
        <f>SUM($B$2:B609)</f>
        <v>3724246.6197726894</v>
      </c>
      <c r="U609" s="43">
        <f>SUM($C$2:C609)</f>
        <v>3727390.5311253704</v>
      </c>
      <c r="V609" s="43">
        <f>SUM($D$2:D609)</f>
        <v>3735151.7115270947</v>
      </c>
    </row>
    <row r="610" spans="1:22" x14ac:dyDescent="0.25">
      <c r="A610" s="3">
        <f t="shared" si="150"/>
        <v>42976</v>
      </c>
      <c r="B610" s="16">
        <f t="shared" si="151"/>
        <v>0</v>
      </c>
      <c r="C610" s="16">
        <f t="shared" si="152"/>
        <v>0</v>
      </c>
      <c r="D610" s="16">
        <f t="shared" si="153"/>
        <v>0</v>
      </c>
      <c r="E610" s="16"/>
      <c r="F610" s="16">
        <f t="shared" si="154"/>
        <v>0</v>
      </c>
      <c r="G610" s="16"/>
      <c r="H610" s="6">
        <f t="shared" si="155"/>
        <v>0</v>
      </c>
      <c r="I610" s="6">
        <f t="shared" si="156"/>
        <v>0</v>
      </c>
      <c r="J610" s="6">
        <f t="shared" si="157"/>
        <v>0</v>
      </c>
      <c r="K610" s="6"/>
      <c r="L610" s="51" t="e">
        <f t="shared" si="158"/>
        <v>#DIV/0!</v>
      </c>
      <c r="M610" s="51" t="e">
        <f t="shared" si="159"/>
        <v>#DIV/0!</v>
      </c>
      <c r="N610" s="51" t="e">
        <f t="shared" si="160"/>
        <v>#DIV/0!</v>
      </c>
      <c r="R610" s="6">
        <f t="shared" si="149"/>
        <v>0</v>
      </c>
      <c r="T610" s="14">
        <f>SUM($B$2:B610)</f>
        <v>3724246.6197726894</v>
      </c>
      <c r="U610" s="14">
        <f>SUM($C$2:C610)</f>
        <v>3727390.5311253704</v>
      </c>
      <c r="V610" s="14">
        <f>SUM($D$2:D610)</f>
        <v>3735151.7115270947</v>
      </c>
    </row>
    <row r="611" spans="1:22" x14ac:dyDescent="0.25">
      <c r="A611" s="3">
        <f t="shared" si="150"/>
        <v>42977</v>
      </c>
      <c r="B611" s="16">
        <f t="shared" si="151"/>
        <v>0</v>
      </c>
      <c r="C611" s="16">
        <f t="shared" si="152"/>
        <v>0</v>
      </c>
      <c r="D611" s="16">
        <f t="shared" si="153"/>
        <v>0</v>
      </c>
      <c r="E611" s="16"/>
      <c r="F611" s="16">
        <f t="shared" si="154"/>
        <v>0</v>
      </c>
      <c r="G611" s="16"/>
      <c r="H611" s="6">
        <f t="shared" si="155"/>
        <v>0</v>
      </c>
      <c r="I611" s="6">
        <f t="shared" si="156"/>
        <v>0</v>
      </c>
      <c r="J611" s="6">
        <f t="shared" si="157"/>
        <v>0</v>
      </c>
      <c r="K611" s="6"/>
      <c r="L611" s="51" t="e">
        <f t="shared" si="158"/>
        <v>#DIV/0!</v>
      </c>
      <c r="M611" s="51" t="e">
        <f t="shared" si="159"/>
        <v>#DIV/0!</v>
      </c>
      <c r="N611" s="51" t="e">
        <f t="shared" si="160"/>
        <v>#DIV/0!</v>
      </c>
      <c r="R611" s="6">
        <f t="shared" si="149"/>
        <v>0</v>
      </c>
      <c r="T611" s="14">
        <f>SUM($B$2:B611)</f>
        <v>3724246.6197726894</v>
      </c>
      <c r="U611" s="14">
        <f>SUM($C$2:C611)</f>
        <v>3727390.5311253704</v>
      </c>
      <c r="V611" s="14">
        <f>SUM($D$2:D611)</f>
        <v>3735151.7115270947</v>
      </c>
    </row>
    <row r="612" spans="1:22" x14ac:dyDescent="0.25">
      <c r="A612" s="3">
        <f t="shared" si="150"/>
        <v>42978</v>
      </c>
      <c r="B612" s="16">
        <f t="shared" si="151"/>
        <v>0</v>
      </c>
      <c r="C612" s="16">
        <f t="shared" si="152"/>
        <v>0</v>
      </c>
      <c r="D612" s="16">
        <f t="shared" si="153"/>
        <v>0</v>
      </c>
      <c r="E612" s="16"/>
      <c r="F612" s="16">
        <f t="shared" si="154"/>
        <v>0</v>
      </c>
      <c r="G612" s="16"/>
      <c r="H612" s="6">
        <f t="shared" si="155"/>
        <v>0</v>
      </c>
      <c r="I612" s="6">
        <f t="shared" si="156"/>
        <v>0</v>
      </c>
      <c r="J612" s="6">
        <f t="shared" si="157"/>
        <v>0</v>
      </c>
      <c r="K612" s="6"/>
      <c r="L612" s="51" t="e">
        <f t="shared" si="158"/>
        <v>#DIV/0!</v>
      </c>
      <c r="M612" s="51" t="e">
        <f t="shared" si="159"/>
        <v>#DIV/0!</v>
      </c>
      <c r="N612" s="51" t="e">
        <f t="shared" si="160"/>
        <v>#DIV/0!</v>
      </c>
      <c r="R612" s="6">
        <f t="shared" si="149"/>
        <v>0</v>
      </c>
      <c r="T612" s="14">
        <f>SUM($B$2:B612)</f>
        <v>3724246.6197726894</v>
      </c>
      <c r="U612" s="14">
        <f>SUM($C$2:C612)</f>
        <v>3727390.5311253704</v>
      </c>
      <c r="V612" s="14">
        <f>SUM($D$2:D612)</f>
        <v>3735151.7115270947</v>
      </c>
    </row>
    <row r="613" spans="1:22" x14ac:dyDescent="0.25">
      <c r="A613" s="3">
        <f t="shared" si="150"/>
        <v>42979</v>
      </c>
      <c r="B613" s="16">
        <f t="shared" si="151"/>
        <v>0</v>
      </c>
      <c r="C613" s="16">
        <f t="shared" si="152"/>
        <v>0</v>
      </c>
      <c r="D613" s="16">
        <f t="shared" si="153"/>
        <v>0</v>
      </c>
      <c r="E613" s="16"/>
      <c r="F613" s="16">
        <f t="shared" si="154"/>
        <v>0</v>
      </c>
      <c r="G613" s="16"/>
      <c r="H613" s="6">
        <f t="shared" si="155"/>
        <v>0</v>
      </c>
      <c r="I613" s="6">
        <f t="shared" si="156"/>
        <v>0</v>
      </c>
      <c r="J613" s="6">
        <f t="shared" si="157"/>
        <v>0</v>
      </c>
      <c r="K613" s="6"/>
      <c r="L613" s="51" t="e">
        <f t="shared" si="158"/>
        <v>#DIV/0!</v>
      </c>
      <c r="M613" s="51" t="e">
        <f t="shared" si="159"/>
        <v>#DIV/0!</v>
      </c>
      <c r="N613" s="51" t="e">
        <f t="shared" si="160"/>
        <v>#DIV/0!</v>
      </c>
      <c r="R613" s="6">
        <f t="shared" si="149"/>
        <v>0</v>
      </c>
      <c r="T613" s="14">
        <f>SUM($B$2:B613)</f>
        <v>3724246.6197726894</v>
      </c>
      <c r="U613" s="14">
        <f>SUM($C$2:C613)</f>
        <v>3727390.5311253704</v>
      </c>
      <c r="V613" s="14">
        <f>SUM($D$2:D613)</f>
        <v>3735151.7115270947</v>
      </c>
    </row>
    <row r="614" spans="1:22" x14ac:dyDescent="0.25">
      <c r="A614" s="3">
        <f t="shared" si="150"/>
        <v>42980</v>
      </c>
      <c r="B614" s="16">
        <f t="shared" si="151"/>
        <v>0</v>
      </c>
      <c r="C614" s="16">
        <f t="shared" si="152"/>
        <v>0</v>
      </c>
      <c r="D614" s="16">
        <f t="shared" si="153"/>
        <v>0</v>
      </c>
      <c r="E614" s="16"/>
      <c r="F614" s="16">
        <f t="shared" si="154"/>
        <v>0</v>
      </c>
      <c r="G614" s="16"/>
      <c r="H614" s="6">
        <f t="shared" si="155"/>
        <v>0</v>
      </c>
      <c r="I614" s="6">
        <f t="shared" si="156"/>
        <v>0</v>
      </c>
      <c r="J614" s="6">
        <f t="shared" si="157"/>
        <v>0</v>
      </c>
      <c r="K614" s="6"/>
      <c r="L614" s="51" t="e">
        <f t="shared" si="158"/>
        <v>#DIV/0!</v>
      </c>
      <c r="M614" s="51" t="e">
        <f t="shared" si="159"/>
        <v>#DIV/0!</v>
      </c>
      <c r="N614" s="51" t="e">
        <f t="shared" si="160"/>
        <v>#DIV/0!</v>
      </c>
      <c r="R614" s="6">
        <f t="shared" si="149"/>
        <v>0</v>
      </c>
      <c r="T614" s="14">
        <f>SUM($B$2:B614)</f>
        <v>3724246.6197726894</v>
      </c>
      <c r="U614" s="14">
        <f>SUM($C$2:C614)</f>
        <v>3727390.5311253704</v>
      </c>
      <c r="V614" s="14">
        <f>SUM($D$2:D614)</f>
        <v>3735151.7115270947</v>
      </c>
    </row>
    <row r="615" spans="1:22" x14ac:dyDescent="0.25">
      <c r="A615" s="28">
        <f t="shared" si="150"/>
        <v>42981</v>
      </c>
      <c r="B615" s="29">
        <f t="shared" si="151"/>
        <v>0</v>
      </c>
      <c r="C615" s="29">
        <f t="shared" si="152"/>
        <v>0</v>
      </c>
      <c r="D615" s="29">
        <f t="shared" si="153"/>
        <v>0</v>
      </c>
      <c r="E615" s="29"/>
      <c r="F615" s="29">
        <f t="shared" si="154"/>
        <v>0</v>
      </c>
      <c r="G615" s="29"/>
      <c r="H615" s="30">
        <f t="shared" si="155"/>
        <v>0</v>
      </c>
      <c r="I615" s="30">
        <f t="shared" si="156"/>
        <v>0</v>
      </c>
      <c r="J615" s="30">
        <f t="shared" si="157"/>
        <v>0</v>
      </c>
      <c r="K615" s="30"/>
      <c r="L615" s="52" t="e">
        <f t="shared" si="158"/>
        <v>#DIV/0!</v>
      </c>
      <c r="M615" s="52" t="e">
        <f t="shared" si="159"/>
        <v>#DIV/0!</v>
      </c>
      <c r="N615" s="52" t="e">
        <f t="shared" si="160"/>
        <v>#DIV/0!</v>
      </c>
      <c r="R615" s="30">
        <f t="shared" si="149"/>
        <v>0</v>
      </c>
      <c r="T615" s="43">
        <f>SUM($B$2:B615)</f>
        <v>3724246.6197726894</v>
      </c>
      <c r="U615" s="43">
        <f>SUM($C$2:C615)</f>
        <v>3727390.5311253704</v>
      </c>
      <c r="V615" s="43">
        <f>SUM($D$2:D615)</f>
        <v>3735151.7115270947</v>
      </c>
    </row>
    <row r="616" spans="1:22" x14ac:dyDescent="0.25">
      <c r="A616" s="28">
        <f t="shared" si="150"/>
        <v>42982</v>
      </c>
      <c r="B616" s="29">
        <f t="shared" si="151"/>
        <v>0</v>
      </c>
      <c r="C616" s="29">
        <f t="shared" si="152"/>
        <v>0</v>
      </c>
      <c r="D616" s="29">
        <f t="shared" si="153"/>
        <v>0</v>
      </c>
      <c r="E616" s="29"/>
      <c r="F616" s="29">
        <f t="shared" si="154"/>
        <v>0</v>
      </c>
      <c r="G616" s="29"/>
      <c r="H616" s="30">
        <f t="shared" si="155"/>
        <v>0</v>
      </c>
      <c r="I616" s="30">
        <f t="shared" si="156"/>
        <v>0</v>
      </c>
      <c r="J616" s="30">
        <f t="shared" si="157"/>
        <v>0</v>
      </c>
      <c r="K616" s="30"/>
      <c r="L616" s="52" t="e">
        <f t="shared" si="158"/>
        <v>#DIV/0!</v>
      </c>
      <c r="M616" s="52" t="e">
        <f t="shared" si="159"/>
        <v>#DIV/0!</v>
      </c>
      <c r="N616" s="52" t="e">
        <f t="shared" si="160"/>
        <v>#DIV/0!</v>
      </c>
      <c r="R616" s="30">
        <f t="shared" si="149"/>
        <v>0</v>
      </c>
      <c r="T616" s="43">
        <f>SUM($B$2:B616)</f>
        <v>3724246.6197726894</v>
      </c>
      <c r="U616" s="43">
        <f>SUM($C$2:C616)</f>
        <v>3727390.5311253704</v>
      </c>
      <c r="V616" s="43">
        <f>SUM($D$2:D616)</f>
        <v>3735151.7115270947</v>
      </c>
    </row>
    <row r="617" spans="1:22" x14ac:dyDescent="0.25">
      <c r="A617" s="3">
        <f t="shared" si="150"/>
        <v>42983</v>
      </c>
      <c r="B617" s="16">
        <f t="shared" si="151"/>
        <v>0</v>
      </c>
      <c r="C617" s="16">
        <f t="shared" si="152"/>
        <v>0</v>
      </c>
      <c r="D617" s="16">
        <f t="shared" si="153"/>
        <v>0</v>
      </c>
      <c r="E617" s="16"/>
      <c r="F617" s="16">
        <f t="shared" si="154"/>
        <v>0</v>
      </c>
      <c r="G617" s="16"/>
      <c r="H617" s="6">
        <f t="shared" si="155"/>
        <v>0</v>
      </c>
      <c r="I617" s="6">
        <f t="shared" si="156"/>
        <v>0</v>
      </c>
      <c r="J617" s="6">
        <f t="shared" si="157"/>
        <v>0</v>
      </c>
      <c r="K617" s="6"/>
      <c r="L617" s="51" t="e">
        <f t="shared" si="158"/>
        <v>#DIV/0!</v>
      </c>
      <c r="M617" s="51" t="e">
        <f t="shared" si="159"/>
        <v>#DIV/0!</v>
      </c>
      <c r="N617" s="51" t="e">
        <f t="shared" si="160"/>
        <v>#DIV/0!</v>
      </c>
      <c r="R617" s="6">
        <f t="shared" si="149"/>
        <v>0</v>
      </c>
      <c r="T617" s="14">
        <f>SUM($B$2:B617)</f>
        <v>3724246.6197726894</v>
      </c>
      <c r="U617" s="14">
        <f>SUM($C$2:C617)</f>
        <v>3727390.5311253704</v>
      </c>
      <c r="V617" s="14">
        <f>SUM($D$2:D617)</f>
        <v>3735151.7115270947</v>
      </c>
    </row>
    <row r="618" spans="1:22" x14ac:dyDescent="0.25">
      <c r="A618" s="3">
        <f t="shared" si="150"/>
        <v>42984</v>
      </c>
      <c r="B618" s="16">
        <f t="shared" si="151"/>
        <v>0</v>
      </c>
      <c r="C618" s="16">
        <f t="shared" si="152"/>
        <v>0</v>
      </c>
      <c r="D618" s="16">
        <f t="shared" si="153"/>
        <v>0</v>
      </c>
      <c r="E618" s="16"/>
      <c r="F618" s="16">
        <f t="shared" si="154"/>
        <v>0</v>
      </c>
      <c r="G618" s="16"/>
      <c r="H618" s="6">
        <f t="shared" si="155"/>
        <v>0</v>
      </c>
      <c r="I618" s="6">
        <f t="shared" si="156"/>
        <v>0</v>
      </c>
      <c r="J618" s="6">
        <f t="shared" si="157"/>
        <v>0</v>
      </c>
      <c r="K618" s="6"/>
      <c r="L618" s="51" t="e">
        <f t="shared" si="158"/>
        <v>#DIV/0!</v>
      </c>
      <c r="M618" s="51" t="e">
        <f t="shared" si="159"/>
        <v>#DIV/0!</v>
      </c>
      <c r="N618" s="51" t="e">
        <f t="shared" si="160"/>
        <v>#DIV/0!</v>
      </c>
      <c r="R618" s="6">
        <f t="shared" si="149"/>
        <v>0</v>
      </c>
      <c r="T618" s="14">
        <f>SUM($B$2:B618)</f>
        <v>3724246.6197726894</v>
      </c>
      <c r="U618" s="14">
        <f>SUM($C$2:C618)</f>
        <v>3727390.5311253704</v>
      </c>
      <c r="V618" s="14">
        <f>SUM($D$2:D618)</f>
        <v>3735151.7115270947</v>
      </c>
    </row>
    <row r="619" spans="1:22" x14ac:dyDescent="0.25">
      <c r="A619" s="3">
        <f t="shared" si="150"/>
        <v>42985</v>
      </c>
      <c r="B619" s="16">
        <f t="shared" si="151"/>
        <v>0</v>
      </c>
      <c r="C619" s="16">
        <f t="shared" si="152"/>
        <v>0</v>
      </c>
      <c r="D619" s="16">
        <f t="shared" si="153"/>
        <v>0</v>
      </c>
      <c r="E619" s="16"/>
      <c r="F619" s="16">
        <f t="shared" si="154"/>
        <v>0</v>
      </c>
      <c r="G619" s="16"/>
      <c r="H619" s="6">
        <f t="shared" si="155"/>
        <v>0</v>
      </c>
      <c r="I619" s="6">
        <f t="shared" si="156"/>
        <v>0</v>
      </c>
      <c r="J619" s="6">
        <f t="shared" si="157"/>
        <v>0</v>
      </c>
      <c r="K619" s="6"/>
      <c r="L619" s="51" t="e">
        <f t="shared" si="158"/>
        <v>#DIV/0!</v>
      </c>
      <c r="M619" s="51" t="e">
        <f t="shared" si="159"/>
        <v>#DIV/0!</v>
      </c>
      <c r="N619" s="51" t="e">
        <f t="shared" si="160"/>
        <v>#DIV/0!</v>
      </c>
      <c r="R619" s="6">
        <f t="shared" si="149"/>
        <v>0</v>
      </c>
      <c r="T619" s="14">
        <f>SUM($B$2:B619)</f>
        <v>3724246.6197726894</v>
      </c>
      <c r="U619" s="14">
        <f>SUM($C$2:C619)</f>
        <v>3727390.5311253704</v>
      </c>
      <c r="V619" s="14">
        <f>SUM($D$2:D619)</f>
        <v>3735151.7115270947</v>
      </c>
    </row>
    <row r="620" spans="1:22" x14ac:dyDescent="0.25">
      <c r="A620" s="3">
        <f t="shared" si="150"/>
        <v>42986</v>
      </c>
      <c r="B620" s="16">
        <f t="shared" si="151"/>
        <v>0</v>
      </c>
      <c r="C620" s="16">
        <f t="shared" si="152"/>
        <v>0</v>
      </c>
      <c r="D620" s="16">
        <f t="shared" si="153"/>
        <v>0</v>
      </c>
      <c r="E620" s="16"/>
      <c r="F620" s="16">
        <f t="shared" si="154"/>
        <v>0</v>
      </c>
      <c r="G620" s="16"/>
      <c r="H620" s="6">
        <f t="shared" si="155"/>
        <v>0</v>
      </c>
      <c r="I620" s="6">
        <f t="shared" si="156"/>
        <v>0</v>
      </c>
      <c r="J620" s="6">
        <f t="shared" si="157"/>
        <v>0</v>
      </c>
      <c r="K620" s="6"/>
      <c r="L620" s="51" t="e">
        <f t="shared" si="158"/>
        <v>#DIV/0!</v>
      </c>
      <c r="M620" s="51" t="e">
        <f t="shared" si="159"/>
        <v>#DIV/0!</v>
      </c>
      <c r="N620" s="51" t="e">
        <f t="shared" si="160"/>
        <v>#DIV/0!</v>
      </c>
      <c r="R620" s="6">
        <f t="shared" si="149"/>
        <v>0</v>
      </c>
      <c r="T620" s="14">
        <f>SUM($B$2:B620)</f>
        <v>3724246.6197726894</v>
      </c>
      <c r="U620" s="14">
        <f>SUM($C$2:C620)</f>
        <v>3727390.5311253704</v>
      </c>
      <c r="V620" s="14">
        <f>SUM($D$2:D620)</f>
        <v>3735151.7115270947</v>
      </c>
    </row>
    <row r="621" spans="1:22" x14ac:dyDescent="0.25">
      <c r="A621" s="3">
        <f t="shared" si="150"/>
        <v>42987</v>
      </c>
      <c r="B621" s="16">
        <f t="shared" si="151"/>
        <v>0</v>
      </c>
      <c r="C621" s="16">
        <f t="shared" si="152"/>
        <v>0</v>
      </c>
      <c r="D621" s="16">
        <f t="shared" si="153"/>
        <v>0</v>
      </c>
      <c r="E621" s="16"/>
      <c r="F621" s="16">
        <f t="shared" si="154"/>
        <v>0</v>
      </c>
      <c r="G621" s="16"/>
      <c r="H621" s="6">
        <f t="shared" si="155"/>
        <v>0</v>
      </c>
      <c r="I621" s="6">
        <f t="shared" si="156"/>
        <v>0</v>
      </c>
      <c r="J621" s="6">
        <f t="shared" si="157"/>
        <v>0</v>
      </c>
      <c r="K621" s="6"/>
      <c r="L621" s="51" t="e">
        <f t="shared" si="158"/>
        <v>#DIV/0!</v>
      </c>
      <c r="M621" s="51" t="e">
        <f t="shared" si="159"/>
        <v>#DIV/0!</v>
      </c>
      <c r="N621" s="51" t="e">
        <f t="shared" si="160"/>
        <v>#DIV/0!</v>
      </c>
      <c r="R621" s="6">
        <f t="shared" si="149"/>
        <v>0</v>
      </c>
      <c r="T621" s="14">
        <f>SUM($B$2:B621)</f>
        <v>3724246.6197726894</v>
      </c>
      <c r="U621" s="14">
        <f>SUM($C$2:C621)</f>
        <v>3727390.5311253704</v>
      </c>
      <c r="V621" s="14">
        <f>SUM($D$2:D621)</f>
        <v>3735151.7115270947</v>
      </c>
    </row>
    <row r="622" spans="1:22" x14ac:dyDescent="0.25">
      <c r="A622" s="28">
        <f t="shared" si="150"/>
        <v>42988</v>
      </c>
      <c r="B622" s="29">
        <f t="shared" si="151"/>
        <v>0</v>
      </c>
      <c r="C622" s="29">
        <f t="shared" si="152"/>
        <v>0</v>
      </c>
      <c r="D622" s="29">
        <f t="shared" si="153"/>
        <v>0</v>
      </c>
      <c r="E622" s="29"/>
      <c r="F622" s="29">
        <f t="shared" si="154"/>
        <v>0</v>
      </c>
      <c r="G622" s="29"/>
      <c r="H622" s="30">
        <f t="shared" si="155"/>
        <v>0</v>
      </c>
      <c r="I622" s="30">
        <f t="shared" si="156"/>
        <v>0</v>
      </c>
      <c r="J622" s="30">
        <f t="shared" si="157"/>
        <v>0</v>
      </c>
      <c r="K622" s="30"/>
      <c r="L622" s="52" t="e">
        <f t="shared" si="158"/>
        <v>#DIV/0!</v>
      </c>
      <c r="M622" s="52" t="e">
        <f t="shared" si="159"/>
        <v>#DIV/0!</v>
      </c>
      <c r="N622" s="52" t="e">
        <f t="shared" si="160"/>
        <v>#DIV/0!</v>
      </c>
      <c r="R622" s="30">
        <f t="shared" si="149"/>
        <v>0</v>
      </c>
      <c r="T622" s="43">
        <f>SUM($B$2:B622)</f>
        <v>3724246.6197726894</v>
      </c>
      <c r="U622" s="43">
        <f>SUM($C$2:C622)</f>
        <v>3727390.5311253704</v>
      </c>
      <c r="V622" s="43">
        <f>SUM($D$2:D622)</f>
        <v>3735151.7115270947</v>
      </c>
    </row>
    <row r="623" spans="1:22" x14ac:dyDescent="0.25">
      <c r="A623" s="28">
        <f t="shared" si="150"/>
        <v>42989</v>
      </c>
      <c r="B623" s="29">
        <f t="shared" si="151"/>
        <v>0</v>
      </c>
      <c r="C623" s="29">
        <f t="shared" si="152"/>
        <v>0</v>
      </c>
      <c r="D623" s="29">
        <f t="shared" si="153"/>
        <v>0</v>
      </c>
      <c r="E623" s="29"/>
      <c r="F623" s="29">
        <f t="shared" si="154"/>
        <v>0</v>
      </c>
      <c r="G623" s="29"/>
      <c r="H623" s="30">
        <f t="shared" si="155"/>
        <v>0</v>
      </c>
      <c r="I623" s="30">
        <f t="shared" si="156"/>
        <v>0</v>
      </c>
      <c r="J623" s="30">
        <f t="shared" si="157"/>
        <v>0</v>
      </c>
      <c r="K623" s="30"/>
      <c r="L623" s="52" t="e">
        <f t="shared" si="158"/>
        <v>#DIV/0!</v>
      </c>
      <c r="M623" s="52" t="e">
        <f t="shared" si="159"/>
        <v>#DIV/0!</v>
      </c>
      <c r="N623" s="52" t="e">
        <f t="shared" si="160"/>
        <v>#DIV/0!</v>
      </c>
      <c r="R623" s="30">
        <f t="shared" si="149"/>
        <v>0</v>
      </c>
      <c r="T623" s="43">
        <f>SUM($B$2:B623)</f>
        <v>3724246.6197726894</v>
      </c>
      <c r="U623" s="43">
        <f>SUM($C$2:C623)</f>
        <v>3727390.5311253704</v>
      </c>
      <c r="V623" s="43">
        <f>SUM($D$2:D623)</f>
        <v>3735151.7115270947</v>
      </c>
    </row>
    <row r="624" spans="1:22" x14ac:dyDescent="0.25">
      <c r="A624" s="3">
        <f t="shared" si="150"/>
        <v>42990</v>
      </c>
      <c r="B624" s="16">
        <f t="shared" si="151"/>
        <v>0</v>
      </c>
      <c r="C624" s="16">
        <f t="shared" si="152"/>
        <v>0</v>
      </c>
      <c r="D624" s="16">
        <f t="shared" si="153"/>
        <v>0</v>
      </c>
      <c r="E624" s="16"/>
      <c r="F624" s="16">
        <f t="shared" si="154"/>
        <v>0</v>
      </c>
      <c r="G624" s="16"/>
      <c r="H624" s="6">
        <f t="shared" si="155"/>
        <v>0</v>
      </c>
      <c r="I624" s="6">
        <f t="shared" si="156"/>
        <v>0</v>
      </c>
      <c r="J624" s="6">
        <f t="shared" si="157"/>
        <v>0</v>
      </c>
      <c r="K624" s="6"/>
      <c r="L624" s="51" t="e">
        <f t="shared" si="158"/>
        <v>#DIV/0!</v>
      </c>
      <c r="M624" s="51" t="e">
        <f t="shared" si="159"/>
        <v>#DIV/0!</v>
      </c>
      <c r="N624" s="51" t="e">
        <f t="shared" si="160"/>
        <v>#DIV/0!</v>
      </c>
      <c r="R624" s="6">
        <f t="shared" si="149"/>
        <v>0</v>
      </c>
      <c r="T624" s="14">
        <f>SUM($B$2:B624)</f>
        <v>3724246.6197726894</v>
      </c>
      <c r="U624" s="14">
        <f>SUM($C$2:C624)</f>
        <v>3727390.5311253704</v>
      </c>
      <c r="V624" s="14">
        <f>SUM($D$2:D624)</f>
        <v>3735151.7115270947</v>
      </c>
    </row>
    <row r="625" spans="1:22" x14ac:dyDescent="0.25">
      <c r="A625" s="3">
        <f t="shared" si="150"/>
        <v>42991</v>
      </c>
      <c r="B625" s="16">
        <f t="shared" si="151"/>
        <v>0</v>
      </c>
      <c r="C625" s="16">
        <f t="shared" si="152"/>
        <v>0</v>
      </c>
      <c r="D625" s="16">
        <f t="shared" si="153"/>
        <v>0</v>
      </c>
      <c r="E625" s="16"/>
      <c r="F625" s="16">
        <f t="shared" si="154"/>
        <v>0</v>
      </c>
      <c r="G625" s="16"/>
      <c r="H625" s="6">
        <f t="shared" si="155"/>
        <v>0</v>
      </c>
      <c r="I625" s="6">
        <f t="shared" si="156"/>
        <v>0</v>
      </c>
      <c r="J625" s="6">
        <f t="shared" si="157"/>
        <v>0</v>
      </c>
      <c r="K625" s="6"/>
      <c r="L625" s="51" t="e">
        <f t="shared" si="158"/>
        <v>#DIV/0!</v>
      </c>
      <c r="M625" s="51" t="e">
        <f t="shared" si="159"/>
        <v>#DIV/0!</v>
      </c>
      <c r="N625" s="51" t="e">
        <f t="shared" si="160"/>
        <v>#DIV/0!</v>
      </c>
      <c r="R625" s="6">
        <f t="shared" si="149"/>
        <v>0</v>
      </c>
      <c r="T625" s="14">
        <f>SUM($B$2:B625)</f>
        <v>3724246.6197726894</v>
      </c>
      <c r="U625" s="14">
        <f>SUM($C$2:C625)</f>
        <v>3727390.5311253704</v>
      </c>
      <c r="V625" s="14">
        <f>SUM($D$2:D625)</f>
        <v>3735151.7115270947</v>
      </c>
    </row>
    <row r="626" spans="1:22" x14ac:dyDescent="0.25">
      <c r="A626" s="3">
        <f t="shared" si="150"/>
        <v>42992</v>
      </c>
      <c r="B626" s="16">
        <f t="shared" si="151"/>
        <v>0</v>
      </c>
      <c r="C626" s="16">
        <f t="shared" si="152"/>
        <v>0</v>
      </c>
      <c r="D626" s="16">
        <f t="shared" si="153"/>
        <v>0</v>
      </c>
      <c r="E626" s="16"/>
      <c r="F626" s="16">
        <f t="shared" si="154"/>
        <v>0</v>
      </c>
      <c r="G626" s="16"/>
      <c r="H626" s="6">
        <f t="shared" si="155"/>
        <v>0</v>
      </c>
      <c r="I626" s="6">
        <f t="shared" si="156"/>
        <v>0</v>
      </c>
      <c r="J626" s="6">
        <f t="shared" si="157"/>
        <v>0</v>
      </c>
      <c r="K626" s="6"/>
      <c r="L626" s="51" t="e">
        <f t="shared" si="158"/>
        <v>#DIV/0!</v>
      </c>
      <c r="M626" s="51" t="e">
        <f t="shared" si="159"/>
        <v>#DIV/0!</v>
      </c>
      <c r="N626" s="51" t="e">
        <f t="shared" si="160"/>
        <v>#DIV/0!</v>
      </c>
      <c r="R626" s="6">
        <f t="shared" si="149"/>
        <v>0</v>
      </c>
      <c r="T626" s="14">
        <f>SUM($B$2:B626)</f>
        <v>3724246.6197726894</v>
      </c>
      <c r="U626" s="14">
        <f>SUM($C$2:C626)</f>
        <v>3727390.5311253704</v>
      </c>
      <c r="V626" s="14">
        <f>SUM($D$2:D626)</f>
        <v>3735151.7115270947</v>
      </c>
    </row>
    <row r="627" spans="1:22" x14ac:dyDescent="0.25">
      <c r="A627" s="3">
        <f t="shared" si="150"/>
        <v>42993</v>
      </c>
      <c r="B627" s="16">
        <f t="shared" si="151"/>
        <v>0</v>
      </c>
      <c r="C627" s="16">
        <f t="shared" si="152"/>
        <v>0</v>
      </c>
      <c r="D627" s="16">
        <f t="shared" si="153"/>
        <v>0</v>
      </c>
      <c r="E627" s="16"/>
      <c r="F627" s="16">
        <f t="shared" si="154"/>
        <v>0</v>
      </c>
      <c r="G627" s="16"/>
      <c r="H627" s="6">
        <f t="shared" si="155"/>
        <v>0</v>
      </c>
      <c r="I627" s="6">
        <f t="shared" si="156"/>
        <v>0</v>
      </c>
      <c r="J627" s="6">
        <f t="shared" si="157"/>
        <v>0</v>
      </c>
      <c r="K627" s="6"/>
      <c r="L627" s="51" t="e">
        <f t="shared" si="158"/>
        <v>#DIV/0!</v>
      </c>
      <c r="M627" s="51" t="e">
        <f t="shared" si="159"/>
        <v>#DIV/0!</v>
      </c>
      <c r="N627" s="51" t="e">
        <f t="shared" si="160"/>
        <v>#DIV/0!</v>
      </c>
      <c r="R627" s="6">
        <f t="shared" si="149"/>
        <v>0</v>
      </c>
      <c r="T627" s="14">
        <f>SUM($B$2:B627)</f>
        <v>3724246.6197726894</v>
      </c>
      <c r="U627" s="14">
        <f>SUM($C$2:C627)</f>
        <v>3727390.5311253704</v>
      </c>
      <c r="V627" s="14">
        <f>SUM($D$2:D627)</f>
        <v>3735151.7115270947</v>
      </c>
    </row>
    <row r="628" spans="1:22" x14ac:dyDescent="0.25">
      <c r="A628" s="3">
        <f t="shared" si="150"/>
        <v>42994</v>
      </c>
      <c r="B628" s="16">
        <f t="shared" si="151"/>
        <v>0</v>
      </c>
      <c r="C628" s="16">
        <f t="shared" si="152"/>
        <v>0</v>
      </c>
      <c r="D628" s="16">
        <f t="shared" si="153"/>
        <v>0</v>
      </c>
      <c r="E628" s="16"/>
      <c r="F628" s="16">
        <f t="shared" si="154"/>
        <v>0</v>
      </c>
      <c r="G628" s="16"/>
      <c r="H628" s="6">
        <f t="shared" si="155"/>
        <v>0</v>
      </c>
      <c r="I628" s="6">
        <f t="shared" si="156"/>
        <v>0</v>
      </c>
      <c r="J628" s="6">
        <f t="shared" si="157"/>
        <v>0</v>
      </c>
      <c r="K628" s="6"/>
      <c r="L628" s="51" t="e">
        <f t="shared" si="158"/>
        <v>#DIV/0!</v>
      </c>
      <c r="M628" s="51" t="e">
        <f t="shared" si="159"/>
        <v>#DIV/0!</v>
      </c>
      <c r="N628" s="51" t="e">
        <f t="shared" si="160"/>
        <v>#DIV/0!</v>
      </c>
      <c r="R628" s="6">
        <f t="shared" si="149"/>
        <v>0</v>
      </c>
      <c r="T628" s="14">
        <f>SUM($B$2:B628)</f>
        <v>3724246.6197726894</v>
      </c>
      <c r="U628" s="14">
        <f>SUM($C$2:C628)</f>
        <v>3727390.5311253704</v>
      </c>
      <c r="V628" s="14">
        <f>SUM($D$2:D628)</f>
        <v>3735151.7115270947</v>
      </c>
    </row>
    <row r="629" spans="1:22" x14ac:dyDescent="0.25">
      <c r="A629" s="28">
        <f t="shared" si="150"/>
        <v>42995</v>
      </c>
      <c r="B629" s="29">
        <f t="shared" si="151"/>
        <v>0</v>
      </c>
      <c r="C629" s="29">
        <f t="shared" si="152"/>
        <v>0</v>
      </c>
      <c r="D629" s="29">
        <f t="shared" si="153"/>
        <v>0</v>
      </c>
      <c r="E629" s="29"/>
      <c r="F629" s="29">
        <f t="shared" si="154"/>
        <v>0</v>
      </c>
      <c r="G629" s="29"/>
      <c r="H629" s="30">
        <f t="shared" si="155"/>
        <v>0</v>
      </c>
      <c r="I629" s="30">
        <f t="shared" si="156"/>
        <v>0</v>
      </c>
      <c r="J629" s="30">
        <f t="shared" si="157"/>
        <v>0</v>
      </c>
      <c r="K629" s="30"/>
      <c r="L629" s="52" t="e">
        <f t="shared" si="158"/>
        <v>#DIV/0!</v>
      </c>
      <c r="M629" s="52" t="e">
        <f t="shared" si="159"/>
        <v>#DIV/0!</v>
      </c>
      <c r="N629" s="52" t="e">
        <f t="shared" si="160"/>
        <v>#DIV/0!</v>
      </c>
      <c r="R629" s="30">
        <f t="shared" si="149"/>
        <v>0</v>
      </c>
      <c r="T629" s="43">
        <f>SUM($B$2:B629)</f>
        <v>3724246.6197726894</v>
      </c>
      <c r="U629" s="43">
        <f>SUM($C$2:C629)</f>
        <v>3727390.5311253704</v>
      </c>
      <c r="V629" s="43">
        <f>SUM($D$2:D629)</f>
        <v>3735151.7115270947</v>
      </c>
    </row>
    <row r="630" spans="1:22" x14ac:dyDescent="0.25">
      <c r="A630" s="28">
        <f t="shared" si="150"/>
        <v>42996</v>
      </c>
      <c r="B630" s="29">
        <f t="shared" si="151"/>
        <v>0</v>
      </c>
      <c r="C630" s="29">
        <f t="shared" si="152"/>
        <v>0</v>
      </c>
      <c r="D630" s="29">
        <f t="shared" si="153"/>
        <v>0</v>
      </c>
      <c r="E630" s="29"/>
      <c r="F630" s="29">
        <f t="shared" si="154"/>
        <v>0</v>
      </c>
      <c r="G630" s="29"/>
      <c r="H630" s="30">
        <f t="shared" si="155"/>
        <v>0</v>
      </c>
      <c r="I630" s="30">
        <f t="shared" si="156"/>
        <v>0</v>
      </c>
      <c r="J630" s="30">
        <f t="shared" si="157"/>
        <v>0</v>
      </c>
      <c r="K630" s="30"/>
      <c r="L630" s="52" t="e">
        <f t="shared" si="158"/>
        <v>#DIV/0!</v>
      </c>
      <c r="M630" s="52" t="e">
        <f t="shared" si="159"/>
        <v>#DIV/0!</v>
      </c>
      <c r="N630" s="52" t="e">
        <f t="shared" si="160"/>
        <v>#DIV/0!</v>
      </c>
      <c r="R630" s="30">
        <f t="shared" si="149"/>
        <v>0</v>
      </c>
      <c r="T630" s="43">
        <f>SUM($B$2:B630)</f>
        <v>3724246.6197726894</v>
      </c>
      <c r="U630" s="43">
        <f>SUM($C$2:C630)</f>
        <v>3727390.5311253704</v>
      </c>
      <c r="V630" s="43">
        <f>SUM($D$2:D630)</f>
        <v>3735151.7115270947</v>
      </c>
    </row>
    <row r="631" spans="1:22" x14ac:dyDescent="0.25">
      <c r="A631" s="3">
        <f t="shared" si="150"/>
        <v>42997</v>
      </c>
      <c r="B631" s="16">
        <f t="shared" si="151"/>
        <v>0</v>
      </c>
      <c r="C631" s="16">
        <f t="shared" si="152"/>
        <v>0</v>
      </c>
      <c r="D631" s="16">
        <f t="shared" si="153"/>
        <v>0</v>
      </c>
      <c r="E631" s="16"/>
      <c r="F631" s="16">
        <f t="shared" si="154"/>
        <v>0</v>
      </c>
      <c r="G631" s="16"/>
      <c r="H631" s="6">
        <f t="shared" si="155"/>
        <v>0</v>
      </c>
      <c r="I631" s="6">
        <f t="shared" si="156"/>
        <v>0</v>
      </c>
      <c r="J631" s="6">
        <f t="shared" si="157"/>
        <v>0</v>
      </c>
      <c r="K631" s="6"/>
      <c r="L631" s="51" t="e">
        <f t="shared" si="158"/>
        <v>#DIV/0!</v>
      </c>
      <c r="M631" s="51" t="e">
        <f t="shared" si="159"/>
        <v>#DIV/0!</v>
      </c>
      <c r="N631" s="51" t="e">
        <f t="shared" si="160"/>
        <v>#DIV/0!</v>
      </c>
      <c r="R631" s="6">
        <f t="shared" si="149"/>
        <v>0</v>
      </c>
      <c r="T631" s="14">
        <f>SUM($B$2:B631)</f>
        <v>3724246.6197726894</v>
      </c>
      <c r="U631" s="14">
        <f>SUM($C$2:C631)</f>
        <v>3727390.5311253704</v>
      </c>
      <c r="V631" s="14">
        <f>SUM($D$2:D631)</f>
        <v>3735151.7115270947</v>
      </c>
    </row>
    <row r="632" spans="1:22" x14ac:dyDescent="0.25">
      <c r="A632" s="3">
        <f t="shared" si="150"/>
        <v>42998</v>
      </c>
      <c r="B632" s="16">
        <f t="shared" si="151"/>
        <v>0</v>
      </c>
      <c r="C632" s="16">
        <f t="shared" si="152"/>
        <v>0</v>
      </c>
      <c r="D632" s="16">
        <f t="shared" si="153"/>
        <v>0</v>
      </c>
      <c r="E632" s="16"/>
      <c r="F632" s="16">
        <f t="shared" si="154"/>
        <v>0</v>
      </c>
      <c r="G632" s="16"/>
      <c r="H632" s="6">
        <f t="shared" si="155"/>
        <v>0</v>
      </c>
      <c r="I632" s="6">
        <f t="shared" si="156"/>
        <v>0</v>
      </c>
      <c r="J632" s="6">
        <f t="shared" si="157"/>
        <v>0</v>
      </c>
      <c r="K632" s="6"/>
      <c r="L632" s="51" t="e">
        <f t="shared" si="158"/>
        <v>#DIV/0!</v>
      </c>
      <c r="M632" s="51" t="e">
        <f t="shared" si="159"/>
        <v>#DIV/0!</v>
      </c>
      <c r="N632" s="51" t="e">
        <f t="shared" si="160"/>
        <v>#DIV/0!</v>
      </c>
      <c r="R632" s="6">
        <f t="shared" si="149"/>
        <v>0</v>
      </c>
      <c r="T632" s="14">
        <f>SUM($B$2:B632)</f>
        <v>3724246.6197726894</v>
      </c>
      <c r="U632" s="14">
        <f>SUM($C$2:C632)</f>
        <v>3727390.5311253704</v>
      </c>
      <c r="V632" s="14">
        <f>SUM($D$2:D632)</f>
        <v>3735151.7115270947</v>
      </c>
    </row>
    <row r="633" spans="1:22" x14ac:dyDescent="0.25">
      <c r="A633" s="3">
        <f t="shared" si="150"/>
        <v>42999</v>
      </c>
      <c r="B633" s="16">
        <f t="shared" si="151"/>
        <v>0</v>
      </c>
      <c r="C633" s="16">
        <f t="shared" si="152"/>
        <v>0</v>
      </c>
      <c r="D633" s="16">
        <f t="shared" si="153"/>
        <v>0</v>
      </c>
      <c r="E633" s="16"/>
      <c r="F633" s="16">
        <f t="shared" si="154"/>
        <v>0</v>
      </c>
      <c r="G633" s="16"/>
      <c r="H633" s="6">
        <f t="shared" si="155"/>
        <v>0</v>
      </c>
      <c r="I633" s="6">
        <f t="shared" si="156"/>
        <v>0</v>
      </c>
      <c r="J633" s="6">
        <f t="shared" si="157"/>
        <v>0</v>
      </c>
      <c r="K633" s="6"/>
      <c r="L633" s="51" t="e">
        <f t="shared" si="158"/>
        <v>#DIV/0!</v>
      </c>
      <c r="M633" s="51" t="e">
        <f t="shared" si="159"/>
        <v>#DIV/0!</v>
      </c>
      <c r="N633" s="51" t="e">
        <f t="shared" si="160"/>
        <v>#DIV/0!</v>
      </c>
      <c r="R633" s="6">
        <f t="shared" si="149"/>
        <v>0</v>
      </c>
      <c r="T633" s="14">
        <f>SUM($B$2:B633)</f>
        <v>3724246.6197726894</v>
      </c>
      <c r="U633" s="14">
        <f>SUM($C$2:C633)</f>
        <v>3727390.5311253704</v>
      </c>
      <c r="V633" s="14">
        <f>SUM($D$2:D633)</f>
        <v>3735151.7115270947</v>
      </c>
    </row>
    <row r="634" spans="1:22" x14ac:dyDescent="0.25">
      <c r="A634" s="3">
        <f t="shared" si="150"/>
        <v>43000</v>
      </c>
      <c r="B634" s="16">
        <f t="shared" si="151"/>
        <v>0</v>
      </c>
      <c r="C634" s="16">
        <f t="shared" si="152"/>
        <v>0</v>
      </c>
      <c r="D634" s="16">
        <f t="shared" si="153"/>
        <v>0</v>
      </c>
      <c r="E634" s="16"/>
      <c r="F634" s="16">
        <f t="shared" si="154"/>
        <v>0</v>
      </c>
      <c r="G634" s="16"/>
      <c r="H634" s="6">
        <f t="shared" si="155"/>
        <v>0</v>
      </c>
      <c r="I634" s="6">
        <f t="shared" si="156"/>
        <v>0</v>
      </c>
      <c r="J634" s="6">
        <f t="shared" si="157"/>
        <v>0</v>
      </c>
      <c r="K634" s="6"/>
      <c r="L634" s="51" t="e">
        <f t="shared" si="158"/>
        <v>#DIV/0!</v>
      </c>
      <c r="M634" s="51" t="e">
        <f t="shared" si="159"/>
        <v>#DIV/0!</v>
      </c>
      <c r="N634" s="51" t="e">
        <f t="shared" si="160"/>
        <v>#DIV/0!</v>
      </c>
      <c r="R634" s="6">
        <f t="shared" si="149"/>
        <v>0</v>
      </c>
      <c r="T634" s="14">
        <f>SUM($B$2:B634)</f>
        <v>3724246.6197726894</v>
      </c>
      <c r="U634" s="14">
        <f>SUM($C$2:C634)</f>
        <v>3727390.5311253704</v>
      </c>
      <c r="V634" s="14">
        <f>SUM($D$2:D634)</f>
        <v>3735151.7115270947</v>
      </c>
    </row>
    <row r="635" spans="1:22" x14ac:dyDescent="0.25">
      <c r="A635" s="3">
        <f t="shared" si="150"/>
        <v>43001</v>
      </c>
      <c r="B635" s="16">
        <f t="shared" si="151"/>
        <v>0</v>
      </c>
      <c r="C635" s="16">
        <f t="shared" si="152"/>
        <v>0</v>
      </c>
      <c r="D635" s="16">
        <f t="shared" si="153"/>
        <v>0</v>
      </c>
      <c r="E635" s="16"/>
      <c r="F635" s="16">
        <f t="shared" si="154"/>
        <v>0</v>
      </c>
      <c r="G635" s="16"/>
      <c r="H635" s="6">
        <f t="shared" si="155"/>
        <v>0</v>
      </c>
      <c r="I635" s="6">
        <f t="shared" si="156"/>
        <v>0</v>
      </c>
      <c r="J635" s="6">
        <f t="shared" si="157"/>
        <v>0</v>
      </c>
      <c r="K635" s="6"/>
      <c r="L635" s="51" t="e">
        <f t="shared" si="158"/>
        <v>#DIV/0!</v>
      </c>
      <c r="M635" s="51" t="e">
        <f t="shared" si="159"/>
        <v>#DIV/0!</v>
      </c>
      <c r="N635" s="51" t="e">
        <f t="shared" si="160"/>
        <v>#DIV/0!</v>
      </c>
      <c r="R635" s="6">
        <f t="shared" si="149"/>
        <v>0</v>
      </c>
      <c r="T635" s="14">
        <f>SUM($B$2:B635)</f>
        <v>3724246.6197726894</v>
      </c>
      <c r="U635" s="14">
        <f>SUM($C$2:C635)</f>
        <v>3727390.5311253704</v>
      </c>
      <c r="V635" s="14">
        <f>SUM($D$2:D635)</f>
        <v>3735151.7115270947</v>
      </c>
    </row>
    <row r="636" spans="1:22" x14ac:dyDescent="0.25">
      <c r="A636" s="28">
        <f t="shared" si="150"/>
        <v>43002</v>
      </c>
      <c r="B636" s="29">
        <f t="shared" si="151"/>
        <v>0</v>
      </c>
      <c r="C636" s="29">
        <f t="shared" si="152"/>
        <v>0</v>
      </c>
      <c r="D636" s="29">
        <f t="shared" si="153"/>
        <v>0</v>
      </c>
      <c r="E636" s="29"/>
      <c r="F636" s="29">
        <f t="shared" si="154"/>
        <v>0</v>
      </c>
      <c r="G636" s="29"/>
      <c r="H636" s="30">
        <f t="shared" si="155"/>
        <v>0</v>
      </c>
      <c r="I636" s="30">
        <f t="shared" si="156"/>
        <v>0</v>
      </c>
      <c r="J636" s="30">
        <f t="shared" si="157"/>
        <v>0</v>
      </c>
      <c r="K636" s="30"/>
      <c r="L636" s="52" t="e">
        <f t="shared" si="158"/>
        <v>#DIV/0!</v>
      </c>
      <c r="M636" s="52" t="e">
        <f t="shared" si="159"/>
        <v>#DIV/0!</v>
      </c>
      <c r="N636" s="52" t="e">
        <f t="shared" si="160"/>
        <v>#DIV/0!</v>
      </c>
      <c r="R636" s="30">
        <f t="shared" ref="R636:R699" si="161">F636-F629</f>
        <v>0</v>
      </c>
      <c r="T636" s="43">
        <f>SUM($B$2:B636)</f>
        <v>3724246.6197726894</v>
      </c>
      <c r="U636" s="43">
        <f>SUM($C$2:C636)</f>
        <v>3727390.5311253704</v>
      </c>
      <c r="V636" s="43">
        <f>SUM($D$2:D636)</f>
        <v>3735151.7115270947</v>
      </c>
    </row>
    <row r="637" spans="1:22" x14ac:dyDescent="0.25">
      <c r="A637" s="28">
        <f t="shared" si="150"/>
        <v>43003</v>
      </c>
      <c r="B637" s="29">
        <f t="shared" si="151"/>
        <v>0</v>
      </c>
      <c r="C637" s="29">
        <f t="shared" si="152"/>
        <v>0</v>
      </c>
      <c r="D637" s="29">
        <f t="shared" si="153"/>
        <v>0</v>
      </c>
      <c r="E637" s="29"/>
      <c r="F637" s="29">
        <f t="shared" si="154"/>
        <v>0</v>
      </c>
      <c r="G637" s="29"/>
      <c r="H637" s="30">
        <f t="shared" si="155"/>
        <v>0</v>
      </c>
      <c r="I637" s="30">
        <f t="shared" si="156"/>
        <v>0</v>
      </c>
      <c r="J637" s="30">
        <f t="shared" si="157"/>
        <v>0</v>
      </c>
      <c r="K637" s="30"/>
      <c r="L637" s="52" t="e">
        <f t="shared" si="158"/>
        <v>#DIV/0!</v>
      </c>
      <c r="M637" s="52" t="e">
        <f t="shared" si="159"/>
        <v>#DIV/0!</v>
      </c>
      <c r="N637" s="52" t="e">
        <f t="shared" si="160"/>
        <v>#DIV/0!</v>
      </c>
      <c r="R637" s="30">
        <f t="shared" si="161"/>
        <v>0</v>
      </c>
      <c r="T637" s="43">
        <f>SUM($B$2:B637)</f>
        <v>3724246.6197726894</v>
      </c>
      <c r="U637" s="43">
        <f>SUM($C$2:C637)</f>
        <v>3727390.5311253704</v>
      </c>
      <c r="V637" s="43">
        <f>SUM($D$2:D637)</f>
        <v>3735151.7115270947</v>
      </c>
    </row>
    <row r="638" spans="1:22" x14ac:dyDescent="0.25">
      <c r="A638" s="3">
        <f t="shared" si="150"/>
        <v>43004</v>
      </c>
      <c r="B638" s="16">
        <f t="shared" si="151"/>
        <v>0</v>
      </c>
      <c r="C638" s="16">
        <f t="shared" si="152"/>
        <v>0</v>
      </c>
      <c r="D638" s="16">
        <f t="shared" si="153"/>
        <v>0</v>
      </c>
      <c r="E638" s="16"/>
      <c r="F638" s="16">
        <f t="shared" si="154"/>
        <v>0</v>
      </c>
      <c r="G638" s="16"/>
      <c r="H638" s="6">
        <f t="shared" si="155"/>
        <v>0</v>
      </c>
      <c r="I638" s="6">
        <f t="shared" si="156"/>
        <v>0</v>
      </c>
      <c r="J638" s="6">
        <f t="shared" si="157"/>
        <v>0</v>
      </c>
      <c r="K638" s="6"/>
      <c r="L638" s="51" t="e">
        <f t="shared" si="158"/>
        <v>#DIV/0!</v>
      </c>
      <c r="M638" s="51" t="e">
        <f t="shared" si="159"/>
        <v>#DIV/0!</v>
      </c>
      <c r="N638" s="51" t="e">
        <f t="shared" si="160"/>
        <v>#DIV/0!</v>
      </c>
      <c r="R638" s="6">
        <f t="shared" si="161"/>
        <v>0</v>
      </c>
      <c r="T638" s="14">
        <f>SUM($B$2:B638)</f>
        <v>3724246.6197726894</v>
      </c>
      <c r="U638" s="14">
        <f>SUM($C$2:C638)</f>
        <v>3727390.5311253704</v>
      </c>
      <c r="V638" s="14">
        <f>SUM($D$2:D638)</f>
        <v>3735151.7115270947</v>
      </c>
    </row>
    <row r="639" spans="1:22" x14ac:dyDescent="0.25">
      <c r="A639" s="3">
        <f t="shared" si="150"/>
        <v>43005</v>
      </c>
      <c r="B639" s="16">
        <f t="shared" si="151"/>
        <v>0</v>
      </c>
      <c r="C639" s="16">
        <f t="shared" si="152"/>
        <v>0</v>
      </c>
      <c r="D639" s="16">
        <f t="shared" si="153"/>
        <v>0</v>
      </c>
      <c r="E639" s="16"/>
      <c r="F639" s="16">
        <f t="shared" si="154"/>
        <v>0</v>
      </c>
      <c r="G639" s="16"/>
      <c r="H639" s="6">
        <f t="shared" si="155"/>
        <v>0</v>
      </c>
      <c r="I639" s="6">
        <f t="shared" si="156"/>
        <v>0</v>
      </c>
      <c r="J639" s="6">
        <f t="shared" si="157"/>
        <v>0</v>
      </c>
      <c r="K639" s="6"/>
      <c r="L639" s="51" t="e">
        <f t="shared" si="158"/>
        <v>#DIV/0!</v>
      </c>
      <c r="M639" s="51" t="e">
        <f t="shared" si="159"/>
        <v>#DIV/0!</v>
      </c>
      <c r="N639" s="51" t="e">
        <f t="shared" si="160"/>
        <v>#DIV/0!</v>
      </c>
      <c r="R639" s="6">
        <f t="shared" si="161"/>
        <v>0</v>
      </c>
      <c r="T639" s="14">
        <f>SUM($B$2:B639)</f>
        <v>3724246.6197726894</v>
      </c>
      <c r="U639" s="14">
        <f>SUM($C$2:C639)</f>
        <v>3727390.5311253704</v>
      </c>
      <c r="V639" s="14">
        <f>SUM($D$2:D639)</f>
        <v>3735151.7115270947</v>
      </c>
    </row>
    <row r="640" spans="1:22" x14ac:dyDescent="0.25">
      <c r="A640" s="3">
        <f t="shared" si="150"/>
        <v>43006</v>
      </c>
      <c r="B640" s="16">
        <f t="shared" si="151"/>
        <v>0</v>
      </c>
      <c r="C640" s="16">
        <f t="shared" si="152"/>
        <v>0</v>
      </c>
      <c r="D640" s="16">
        <f t="shared" si="153"/>
        <v>0</v>
      </c>
      <c r="E640" s="16"/>
      <c r="F640" s="16">
        <f t="shared" si="154"/>
        <v>0</v>
      </c>
      <c r="G640" s="16"/>
      <c r="H640" s="6">
        <f t="shared" si="155"/>
        <v>0</v>
      </c>
      <c r="I640" s="6">
        <f t="shared" si="156"/>
        <v>0</v>
      </c>
      <c r="J640" s="6">
        <f t="shared" si="157"/>
        <v>0</v>
      </c>
      <c r="K640" s="6"/>
      <c r="L640" s="51" t="e">
        <f t="shared" si="158"/>
        <v>#DIV/0!</v>
      </c>
      <c r="M640" s="51" t="e">
        <f t="shared" si="159"/>
        <v>#DIV/0!</v>
      </c>
      <c r="N640" s="51" t="e">
        <f t="shared" si="160"/>
        <v>#DIV/0!</v>
      </c>
      <c r="R640" s="6">
        <f t="shared" si="161"/>
        <v>0</v>
      </c>
      <c r="T640" s="14">
        <f>SUM($B$2:B640)</f>
        <v>3724246.6197726894</v>
      </c>
      <c r="U640" s="14">
        <f>SUM($C$2:C640)</f>
        <v>3727390.5311253704</v>
      </c>
      <c r="V640" s="14">
        <f>SUM($D$2:D640)</f>
        <v>3735151.7115270947</v>
      </c>
    </row>
    <row r="641" spans="1:22" x14ac:dyDescent="0.25">
      <c r="A641" s="3">
        <f t="shared" si="150"/>
        <v>43007</v>
      </c>
      <c r="B641" s="16">
        <f t="shared" si="151"/>
        <v>0</v>
      </c>
      <c r="C641" s="16">
        <f t="shared" si="152"/>
        <v>0</v>
      </c>
      <c r="D641" s="16">
        <f t="shared" si="153"/>
        <v>0</v>
      </c>
      <c r="E641" s="16"/>
      <c r="F641" s="16">
        <f t="shared" si="154"/>
        <v>0</v>
      </c>
      <c r="G641" s="16"/>
      <c r="H641" s="6">
        <f t="shared" si="155"/>
        <v>0</v>
      </c>
      <c r="I641" s="6">
        <f t="shared" si="156"/>
        <v>0</v>
      </c>
      <c r="J641" s="6">
        <f t="shared" si="157"/>
        <v>0</v>
      </c>
      <c r="K641" s="6"/>
      <c r="L641" s="51" t="e">
        <f t="shared" si="158"/>
        <v>#DIV/0!</v>
      </c>
      <c r="M641" s="51" t="e">
        <f t="shared" si="159"/>
        <v>#DIV/0!</v>
      </c>
      <c r="N641" s="51" t="e">
        <f t="shared" si="160"/>
        <v>#DIV/0!</v>
      </c>
      <c r="R641" s="6">
        <f t="shared" si="161"/>
        <v>0</v>
      </c>
      <c r="T641" s="14">
        <f>SUM($B$2:B641)</f>
        <v>3724246.6197726894</v>
      </c>
      <c r="U641" s="14">
        <f>SUM($C$2:C641)</f>
        <v>3727390.5311253704</v>
      </c>
      <c r="V641" s="14">
        <f>SUM($D$2:D641)</f>
        <v>3735151.7115270947</v>
      </c>
    </row>
    <row r="642" spans="1:22" x14ac:dyDescent="0.25">
      <c r="A642" s="3">
        <f t="shared" si="150"/>
        <v>43008</v>
      </c>
      <c r="B642" s="16">
        <f t="shared" si="151"/>
        <v>0</v>
      </c>
      <c r="C642" s="16">
        <f t="shared" si="152"/>
        <v>0</v>
      </c>
      <c r="D642" s="16">
        <f t="shared" si="153"/>
        <v>0</v>
      </c>
      <c r="E642" s="16"/>
      <c r="F642" s="16">
        <f t="shared" si="154"/>
        <v>0</v>
      </c>
      <c r="G642" s="16"/>
      <c r="H642" s="6">
        <f t="shared" si="155"/>
        <v>0</v>
      </c>
      <c r="I642" s="6">
        <f t="shared" si="156"/>
        <v>0</v>
      </c>
      <c r="J642" s="6">
        <f t="shared" si="157"/>
        <v>0</v>
      </c>
      <c r="K642" s="6"/>
      <c r="L642" s="51" t="e">
        <f t="shared" si="158"/>
        <v>#DIV/0!</v>
      </c>
      <c r="M642" s="51" t="e">
        <f t="shared" si="159"/>
        <v>#DIV/0!</v>
      </c>
      <c r="N642" s="51" t="e">
        <f t="shared" si="160"/>
        <v>#DIV/0!</v>
      </c>
      <c r="R642" s="6">
        <f t="shared" si="161"/>
        <v>0</v>
      </c>
      <c r="T642" s="14">
        <f>SUM($B$2:B642)</f>
        <v>3724246.6197726894</v>
      </c>
      <c r="U642" s="14">
        <f>SUM($C$2:C642)</f>
        <v>3727390.5311253704</v>
      </c>
      <c r="V642" s="14">
        <f>SUM($D$2:D642)</f>
        <v>3735151.7115270947</v>
      </c>
    </row>
    <row r="643" spans="1:22" x14ac:dyDescent="0.25">
      <c r="A643" s="28">
        <f t="shared" si="150"/>
        <v>43009</v>
      </c>
      <c r="B643" s="29">
        <f t="shared" si="151"/>
        <v>0</v>
      </c>
      <c r="C643" s="29">
        <f t="shared" si="152"/>
        <v>0</v>
      </c>
      <c r="D643" s="29">
        <f t="shared" si="153"/>
        <v>0</v>
      </c>
      <c r="E643" s="29"/>
      <c r="F643" s="29">
        <f t="shared" si="154"/>
        <v>0</v>
      </c>
      <c r="G643" s="29"/>
      <c r="H643" s="30">
        <f t="shared" si="155"/>
        <v>0</v>
      </c>
      <c r="I643" s="30">
        <f t="shared" si="156"/>
        <v>0</v>
      </c>
      <c r="J643" s="30">
        <f t="shared" si="157"/>
        <v>0</v>
      </c>
      <c r="K643" s="30"/>
      <c r="L643" s="52" t="e">
        <f t="shared" si="158"/>
        <v>#DIV/0!</v>
      </c>
      <c r="M643" s="52" t="e">
        <f t="shared" si="159"/>
        <v>#DIV/0!</v>
      </c>
      <c r="N643" s="52" t="e">
        <f t="shared" si="160"/>
        <v>#DIV/0!</v>
      </c>
      <c r="R643" s="30">
        <f t="shared" si="161"/>
        <v>0</v>
      </c>
      <c r="T643" s="43">
        <f>SUM($B$2:B643)</f>
        <v>3724246.6197726894</v>
      </c>
      <c r="U643" s="43">
        <f>SUM($C$2:C643)</f>
        <v>3727390.5311253704</v>
      </c>
      <c r="V643" s="43">
        <f>SUM($D$2:D643)</f>
        <v>3735151.7115270947</v>
      </c>
    </row>
    <row r="644" spans="1:22" x14ac:dyDescent="0.25">
      <c r="A644" s="28">
        <f t="shared" si="150"/>
        <v>43010</v>
      </c>
      <c r="B644" s="29">
        <f t="shared" si="151"/>
        <v>0</v>
      </c>
      <c r="C644" s="29">
        <f t="shared" si="152"/>
        <v>0</v>
      </c>
      <c r="D644" s="29">
        <f t="shared" si="153"/>
        <v>0</v>
      </c>
      <c r="E644" s="29"/>
      <c r="F644" s="29">
        <f t="shared" si="154"/>
        <v>0</v>
      </c>
      <c r="G644" s="29"/>
      <c r="H644" s="30">
        <f t="shared" si="155"/>
        <v>0</v>
      </c>
      <c r="I644" s="30">
        <f t="shared" si="156"/>
        <v>0</v>
      </c>
      <c r="J644" s="30">
        <f t="shared" si="157"/>
        <v>0</v>
      </c>
      <c r="K644" s="30"/>
      <c r="L644" s="52" t="e">
        <f t="shared" si="158"/>
        <v>#DIV/0!</v>
      </c>
      <c r="M644" s="52" t="e">
        <f t="shared" si="159"/>
        <v>#DIV/0!</v>
      </c>
      <c r="N644" s="52" t="e">
        <f t="shared" si="160"/>
        <v>#DIV/0!</v>
      </c>
      <c r="R644" s="30">
        <f t="shared" si="161"/>
        <v>0</v>
      </c>
      <c r="T644" s="43">
        <f>SUM($B$2:B644)</f>
        <v>3724246.6197726894</v>
      </c>
      <c r="U644" s="43">
        <f>SUM($C$2:C644)</f>
        <v>3727390.5311253704</v>
      </c>
      <c r="V644" s="43">
        <f>SUM($D$2:D644)</f>
        <v>3735151.7115270947</v>
      </c>
    </row>
    <row r="645" spans="1:22" x14ac:dyDescent="0.25">
      <c r="A645" s="3">
        <f t="shared" si="150"/>
        <v>43011</v>
      </c>
      <c r="B645" s="16">
        <f t="shared" si="151"/>
        <v>0</v>
      </c>
      <c r="C645" s="16">
        <f t="shared" si="152"/>
        <v>0</v>
      </c>
      <c r="D645" s="16">
        <f t="shared" si="153"/>
        <v>0</v>
      </c>
      <c r="E645" s="16"/>
      <c r="F645" s="16">
        <f t="shared" si="154"/>
        <v>0</v>
      </c>
      <c r="G645" s="16"/>
      <c r="H645" s="6">
        <f t="shared" si="155"/>
        <v>0</v>
      </c>
      <c r="I645" s="6">
        <f t="shared" si="156"/>
        <v>0</v>
      </c>
      <c r="J645" s="6">
        <f t="shared" si="157"/>
        <v>0</v>
      </c>
      <c r="K645" s="6"/>
      <c r="L645" s="51" t="e">
        <f t="shared" si="158"/>
        <v>#DIV/0!</v>
      </c>
      <c r="M645" s="51" t="e">
        <f t="shared" si="159"/>
        <v>#DIV/0!</v>
      </c>
      <c r="N645" s="51" t="e">
        <f t="shared" si="160"/>
        <v>#DIV/0!</v>
      </c>
      <c r="R645" s="6">
        <f t="shared" si="161"/>
        <v>0</v>
      </c>
      <c r="T645" s="14">
        <f>SUM($B$2:B645)</f>
        <v>3724246.6197726894</v>
      </c>
      <c r="U645" s="14">
        <f>SUM($C$2:C645)</f>
        <v>3727390.5311253704</v>
      </c>
      <c r="V645" s="14">
        <f>SUM($D$2:D645)</f>
        <v>3735151.7115270947</v>
      </c>
    </row>
    <row r="646" spans="1:22" x14ac:dyDescent="0.25">
      <c r="A646" s="3">
        <f t="shared" si="150"/>
        <v>43012</v>
      </c>
      <c r="B646" s="16">
        <f t="shared" si="151"/>
        <v>0</v>
      </c>
      <c r="C646" s="16">
        <f t="shared" si="152"/>
        <v>0</v>
      </c>
      <c r="D646" s="16">
        <f t="shared" si="153"/>
        <v>0</v>
      </c>
      <c r="E646" s="16"/>
      <c r="F646" s="16">
        <f t="shared" si="154"/>
        <v>0</v>
      </c>
      <c r="G646" s="16"/>
      <c r="H646" s="6">
        <f t="shared" si="155"/>
        <v>0</v>
      </c>
      <c r="I646" s="6">
        <f t="shared" si="156"/>
        <v>0</v>
      </c>
      <c r="J646" s="6">
        <f t="shared" si="157"/>
        <v>0</v>
      </c>
      <c r="K646" s="6"/>
      <c r="L646" s="51" t="e">
        <f t="shared" si="158"/>
        <v>#DIV/0!</v>
      </c>
      <c r="M646" s="51" t="e">
        <f t="shared" si="159"/>
        <v>#DIV/0!</v>
      </c>
      <c r="N646" s="51" t="e">
        <f t="shared" si="160"/>
        <v>#DIV/0!</v>
      </c>
      <c r="R646" s="6">
        <f t="shared" si="161"/>
        <v>0</v>
      </c>
      <c r="T646" s="14">
        <f>SUM($B$2:B646)</f>
        <v>3724246.6197726894</v>
      </c>
      <c r="U646" s="14">
        <f>SUM($C$2:C646)</f>
        <v>3727390.5311253704</v>
      </c>
      <c r="V646" s="14">
        <f>SUM($D$2:D646)</f>
        <v>3735151.7115270947</v>
      </c>
    </row>
    <row r="647" spans="1:22" x14ac:dyDescent="0.25">
      <c r="A647" s="3">
        <f t="shared" si="150"/>
        <v>43013</v>
      </c>
      <c r="B647" s="16">
        <f t="shared" si="151"/>
        <v>0</v>
      </c>
      <c r="C647" s="16">
        <f t="shared" si="152"/>
        <v>0</v>
      </c>
      <c r="D647" s="16">
        <f t="shared" si="153"/>
        <v>0</v>
      </c>
      <c r="E647" s="16"/>
      <c r="F647" s="16">
        <f t="shared" si="154"/>
        <v>0</v>
      </c>
      <c r="G647" s="16"/>
      <c r="H647" s="6">
        <f t="shared" si="155"/>
        <v>0</v>
      </c>
      <c r="I647" s="6">
        <f t="shared" si="156"/>
        <v>0</v>
      </c>
      <c r="J647" s="6">
        <f t="shared" si="157"/>
        <v>0</v>
      </c>
      <c r="K647" s="6"/>
      <c r="L647" s="51" t="e">
        <f t="shared" si="158"/>
        <v>#DIV/0!</v>
      </c>
      <c r="M647" s="51" t="e">
        <f t="shared" si="159"/>
        <v>#DIV/0!</v>
      </c>
      <c r="N647" s="51" t="e">
        <f t="shared" si="160"/>
        <v>#DIV/0!</v>
      </c>
      <c r="R647" s="6">
        <f t="shared" si="161"/>
        <v>0</v>
      </c>
      <c r="T647" s="14">
        <f>SUM($B$2:B647)</f>
        <v>3724246.6197726894</v>
      </c>
      <c r="U647" s="14">
        <f>SUM($C$2:C647)</f>
        <v>3727390.5311253704</v>
      </c>
      <c r="V647" s="14">
        <f>SUM($D$2:D647)</f>
        <v>3735151.7115270947</v>
      </c>
    </row>
    <row r="648" spans="1:22" x14ac:dyDescent="0.25">
      <c r="A648" s="3">
        <f t="shared" si="150"/>
        <v>43014</v>
      </c>
      <c r="B648" s="16">
        <f t="shared" si="151"/>
        <v>0</v>
      </c>
      <c r="C648" s="16">
        <f t="shared" si="152"/>
        <v>0</v>
      </c>
      <c r="D648" s="16">
        <f t="shared" si="153"/>
        <v>0</v>
      </c>
      <c r="E648" s="16"/>
      <c r="F648" s="16">
        <f t="shared" si="154"/>
        <v>0</v>
      </c>
      <c r="G648" s="16"/>
      <c r="H648" s="6">
        <f t="shared" si="155"/>
        <v>0</v>
      </c>
      <c r="I648" s="6">
        <f t="shared" si="156"/>
        <v>0</v>
      </c>
      <c r="J648" s="6">
        <f t="shared" si="157"/>
        <v>0</v>
      </c>
      <c r="K648" s="6"/>
      <c r="L648" s="51" t="e">
        <f t="shared" si="158"/>
        <v>#DIV/0!</v>
      </c>
      <c r="M648" s="51" t="e">
        <f t="shared" si="159"/>
        <v>#DIV/0!</v>
      </c>
      <c r="N648" s="51" t="e">
        <f t="shared" si="160"/>
        <v>#DIV/0!</v>
      </c>
      <c r="R648" s="6">
        <f t="shared" si="161"/>
        <v>0</v>
      </c>
      <c r="T648" s="14">
        <f>SUM($B$2:B648)</f>
        <v>3724246.6197726894</v>
      </c>
      <c r="U648" s="14">
        <f>SUM($C$2:C648)</f>
        <v>3727390.5311253704</v>
      </c>
      <c r="V648" s="14">
        <f>SUM($D$2:D648)</f>
        <v>3735151.7115270947</v>
      </c>
    </row>
    <row r="649" spans="1:22" x14ac:dyDescent="0.25">
      <c r="A649" s="3">
        <f t="shared" si="150"/>
        <v>43015</v>
      </c>
      <c r="B649" s="16">
        <f t="shared" si="151"/>
        <v>0</v>
      </c>
      <c r="C649" s="16">
        <f t="shared" si="152"/>
        <v>0</v>
      </c>
      <c r="D649" s="16">
        <f t="shared" si="153"/>
        <v>0</v>
      </c>
      <c r="E649" s="16"/>
      <c r="F649" s="16">
        <f t="shared" si="154"/>
        <v>0</v>
      </c>
      <c r="G649" s="16"/>
      <c r="H649" s="6">
        <f t="shared" si="155"/>
        <v>0</v>
      </c>
      <c r="I649" s="6">
        <f t="shared" si="156"/>
        <v>0</v>
      </c>
      <c r="J649" s="6">
        <f t="shared" si="157"/>
        <v>0</v>
      </c>
      <c r="K649" s="6"/>
      <c r="L649" s="51" t="e">
        <f t="shared" si="158"/>
        <v>#DIV/0!</v>
      </c>
      <c r="M649" s="51" t="e">
        <f t="shared" si="159"/>
        <v>#DIV/0!</v>
      </c>
      <c r="N649" s="51" t="e">
        <f t="shared" si="160"/>
        <v>#DIV/0!</v>
      </c>
      <c r="R649" s="6">
        <f t="shared" si="161"/>
        <v>0</v>
      </c>
      <c r="T649" s="14">
        <f>SUM($B$2:B649)</f>
        <v>3724246.6197726894</v>
      </c>
      <c r="U649" s="14">
        <f>SUM($C$2:C649)</f>
        <v>3727390.5311253704</v>
      </c>
      <c r="V649" s="14">
        <f>SUM($D$2:D649)</f>
        <v>3735151.7115270947</v>
      </c>
    </row>
    <row r="650" spans="1:22" x14ac:dyDescent="0.25">
      <c r="A650" s="28">
        <f t="shared" si="150"/>
        <v>43016</v>
      </c>
      <c r="B650" s="29">
        <f t="shared" si="151"/>
        <v>0</v>
      </c>
      <c r="C650" s="29">
        <f t="shared" si="152"/>
        <v>0</v>
      </c>
      <c r="D650" s="29">
        <f t="shared" si="153"/>
        <v>0</v>
      </c>
      <c r="E650" s="29"/>
      <c r="F650" s="29">
        <f t="shared" si="154"/>
        <v>0</v>
      </c>
      <c r="G650" s="29"/>
      <c r="H650" s="30">
        <f t="shared" si="155"/>
        <v>0</v>
      </c>
      <c r="I650" s="30">
        <f t="shared" si="156"/>
        <v>0</v>
      </c>
      <c r="J650" s="30">
        <f t="shared" si="157"/>
        <v>0</v>
      </c>
      <c r="K650" s="30"/>
      <c r="L650" s="52" t="e">
        <f t="shared" si="158"/>
        <v>#DIV/0!</v>
      </c>
      <c r="M650" s="52" t="e">
        <f t="shared" si="159"/>
        <v>#DIV/0!</v>
      </c>
      <c r="N650" s="52" t="e">
        <f t="shared" si="160"/>
        <v>#DIV/0!</v>
      </c>
      <c r="R650" s="30">
        <f t="shared" si="161"/>
        <v>0</v>
      </c>
      <c r="T650" s="43">
        <f>SUM($B$2:B650)</f>
        <v>3724246.6197726894</v>
      </c>
      <c r="U650" s="43">
        <f>SUM($C$2:C650)</f>
        <v>3727390.5311253704</v>
      </c>
      <c r="V650" s="43">
        <f>SUM($D$2:D650)</f>
        <v>3735151.7115270947</v>
      </c>
    </row>
    <row r="651" spans="1:22" x14ac:dyDescent="0.25">
      <c r="A651" s="28">
        <f t="shared" si="150"/>
        <v>43017</v>
      </c>
      <c r="B651" s="29">
        <f t="shared" si="151"/>
        <v>0</v>
      </c>
      <c r="C651" s="29">
        <f t="shared" si="152"/>
        <v>0</v>
      </c>
      <c r="D651" s="29">
        <f t="shared" si="153"/>
        <v>0</v>
      </c>
      <c r="E651" s="29"/>
      <c r="F651" s="29">
        <f t="shared" si="154"/>
        <v>0</v>
      </c>
      <c r="G651" s="29"/>
      <c r="H651" s="30">
        <f t="shared" si="155"/>
        <v>0</v>
      </c>
      <c r="I651" s="30">
        <f t="shared" si="156"/>
        <v>0</v>
      </c>
      <c r="J651" s="30">
        <f t="shared" si="157"/>
        <v>0</v>
      </c>
      <c r="K651" s="30"/>
      <c r="L651" s="52" t="e">
        <f t="shared" si="158"/>
        <v>#DIV/0!</v>
      </c>
      <c r="M651" s="52" t="e">
        <f t="shared" si="159"/>
        <v>#DIV/0!</v>
      </c>
      <c r="N651" s="52" t="e">
        <f t="shared" si="160"/>
        <v>#DIV/0!</v>
      </c>
      <c r="R651" s="30">
        <f t="shared" si="161"/>
        <v>0</v>
      </c>
      <c r="T651" s="43">
        <f>SUM($B$2:B651)</f>
        <v>3724246.6197726894</v>
      </c>
      <c r="U651" s="43">
        <f>SUM($C$2:C651)</f>
        <v>3727390.5311253704</v>
      </c>
      <c r="V651" s="43">
        <f>SUM($D$2:D651)</f>
        <v>3735151.7115270947</v>
      </c>
    </row>
    <row r="652" spans="1:22" x14ac:dyDescent="0.25">
      <c r="A652" s="3">
        <f t="shared" si="150"/>
        <v>43018</v>
      </c>
      <c r="B652" s="16">
        <f t="shared" si="151"/>
        <v>0</v>
      </c>
      <c r="C652" s="16">
        <f t="shared" si="152"/>
        <v>0</v>
      </c>
      <c r="D652" s="16">
        <f t="shared" si="153"/>
        <v>0</v>
      </c>
      <c r="E652" s="16"/>
      <c r="F652" s="16">
        <f t="shared" si="154"/>
        <v>0</v>
      </c>
      <c r="G652" s="16"/>
      <c r="H652" s="6">
        <f t="shared" si="155"/>
        <v>0</v>
      </c>
      <c r="I652" s="6">
        <f t="shared" si="156"/>
        <v>0</v>
      </c>
      <c r="J652" s="6">
        <f t="shared" si="157"/>
        <v>0</v>
      </c>
      <c r="K652" s="6"/>
      <c r="L652" s="51" t="e">
        <f t="shared" si="158"/>
        <v>#DIV/0!</v>
      </c>
      <c r="M652" s="51" t="e">
        <f t="shared" si="159"/>
        <v>#DIV/0!</v>
      </c>
      <c r="N652" s="51" t="e">
        <f t="shared" si="160"/>
        <v>#DIV/0!</v>
      </c>
      <c r="R652" s="6">
        <f t="shared" si="161"/>
        <v>0</v>
      </c>
      <c r="T652" s="14">
        <f>SUM($B$2:B652)</f>
        <v>3724246.6197726894</v>
      </c>
      <c r="U652" s="14">
        <f>SUM($C$2:C652)</f>
        <v>3727390.5311253704</v>
      </c>
      <c r="V652" s="14">
        <f>SUM($D$2:D652)</f>
        <v>3735151.7115270947</v>
      </c>
    </row>
    <row r="653" spans="1:22" x14ac:dyDescent="0.25">
      <c r="A653" s="3">
        <f t="shared" si="150"/>
        <v>43019</v>
      </c>
      <c r="B653" s="16">
        <f t="shared" si="151"/>
        <v>0</v>
      </c>
      <c r="C653" s="16">
        <f t="shared" si="152"/>
        <v>0</v>
      </c>
      <c r="D653" s="16">
        <f t="shared" si="153"/>
        <v>0</v>
      </c>
      <c r="E653" s="16"/>
      <c r="F653" s="16">
        <f t="shared" si="154"/>
        <v>0</v>
      </c>
      <c r="G653" s="16"/>
      <c r="H653" s="6">
        <f t="shared" si="155"/>
        <v>0</v>
      </c>
      <c r="I653" s="6">
        <f t="shared" si="156"/>
        <v>0</v>
      </c>
      <c r="J653" s="6">
        <f t="shared" si="157"/>
        <v>0</v>
      </c>
      <c r="K653" s="6"/>
      <c r="L653" s="51" t="e">
        <f t="shared" si="158"/>
        <v>#DIV/0!</v>
      </c>
      <c r="M653" s="51" t="e">
        <f t="shared" si="159"/>
        <v>#DIV/0!</v>
      </c>
      <c r="N653" s="51" t="e">
        <f t="shared" si="160"/>
        <v>#DIV/0!</v>
      </c>
      <c r="R653" s="6">
        <f t="shared" si="161"/>
        <v>0</v>
      </c>
      <c r="T653" s="14">
        <f>SUM($B$2:B653)</f>
        <v>3724246.6197726894</v>
      </c>
      <c r="U653" s="14">
        <f>SUM($C$2:C653)</f>
        <v>3727390.5311253704</v>
      </c>
      <c r="V653" s="14">
        <f>SUM($D$2:D653)</f>
        <v>3735151.7115270947</v>
      </c>
    </row>
    <row r="654" spans="1:22" x14ac:dyDescent="0.25">
      <c r="A654" s="3">
        <f t="shared" si="150"/>
        <v>43020</v>
      </c>
      <c r="B654" s="16">
        <f t="shared" si="151"/>
        <v>0</v>
      </c>
      <c r="C654" s="16">
        <f t="shared" si="152"/>
        <v>0</v>
      </c>
      <c r="D654" s="16">
        <f t="shared" si="153"/>
        <v>0</v>
      </c>
      <c r="E654" s="16"/>
      <c r="F654" s="16">
        <f t="shared" si="154"/>
        <v>0</v>
      </c>
      <c r="G654" s="16"/>
      <c r="H654" s="6">
        <f t="shared" si="155"/>
        <v>0</v>
      </c>
      <c r="I654" s="6">
        <f t="shared" si="156"/>
        <v>0</v>
      </c>
      <c r="J654" s="6">
        <f t="shared" si="157"/>
        <v>0</v>
      </c>
      <c r="K654" s="6"/>
      <c r="L654" s="51" t="e">
        <f t="shared" si="158"/>
        <v>#DIV/0!</v>
      </c>
      <c r="M654" s="51" t="e">
        <f t="shared" si="159"/>
        <v>#DIV/0!</v>
      </c>
      <c r="N654" s="51" t="e">
        <f t="shared" si="160"/>
        <v>#DIV/0!</v>
      </c>
      <c r="R654" s="6">
        <f t="shared" si="161"/>
        <v>0</v>
      </c>
      <c r="T654" s="14">
        <f>SUM($B$2:B654)</f>
        <v>3724246.6197726894</v>
      </c>
      <c r="U654" s="14">
        <f>SUM($C$2:C654)</f>
        <v>3727390.5311253704</v>
      </c>
      <c r="V654" s="14">
        <f>SUM($D$2:D654)</f>
        <v>3735151.7115270947</v>
      </c>
    </row>
    <row r="655" spans="1:22" x14ac:dyDescent="0.25">
      <c r="A655" s="3">
        <f t="shared" si="150"/>
        <v>43021</v>
      </c>
      <c r="B655" s="16">
        <f t="shared" si="151"/>
        <v>0</v>
      </c>
      <c r="C655" s="16">
        <f t="shared" si="152"/>
        <v>0</v>
      </c>
      <c r="D655" s="16">
        <f t="shared" si="153"/>
        <v>0</v>
      </c>
      <c r="E655" s="16"/>
      <c r="F655" s="16">
        <f t="shared" si="154"/>
        <v>0</v>
      </c>
      <c r="G655" s="16"/>
      <c r="H655" s="6">
        <f t="shared" si="155"/>
        <v>0</v>
      </c>
      <c r="I655" s="6">
        <f t="shared" si="156"/>
        <v>0</v>
      </c>
      <c r="J655" s="6">
        <f t="shared" si="157"/>
        <v>0</v>
      </c>
      <c r="K655" s="6"/>
      <c r="L655" s="51" t="e">
        <f t="shared" si="158"/>
        <v>#DIV/0!</v>
      </c>
      <c r="M655" s="51" t="e">
        <f t="shared" si="159"/>
        <v>#DIV/0!</v>
      </c>
      <c r="N655" s="51" t="e">
        <f t="shared" si="160"/>
        <v>#DIV/0!</v>
      </c>
      <c r="R655" s="6">
        <f t="shared" si="161"/>
        <v>0</v>
      </c>
      <c r="T655" s="14">
        <f>SUM($B$2:B655)</f>
        <v>3724246.6197726894</v>
      </c>
      <c r="U655" s="14">
        <f>SUM($C$2:C655)</f>
        <v>3727390.5311253704</v>
      </c>
      <c r="V655" s="14">
        <f>SUM($D$2:D655)</f>
        <v>3735151.7115270947</v>
      </c>
    </row>
    <row r="656" spans="1:22" x14ac:dyDescent="0.25">
      <c r="A656" s="3">
        <f t="shared" si="150"/>
        <v>43022</v>
      </c>
      <c r="B656" s="16">
        <f t="shared" si="151"/>
        <v>0</v>
      </c>
      <c r="C656" s="16">
        <f t="shared" si="152"/>
        <v>0</v>
      </c>
      <c r="D656" s="16">
        <f t="shared" si="153"/>
        <v>0</v>
      </c>
      <c r="E656" s="16"/>
      <c r="F656" s="16">
        <f t="shared" si="154"/>
        <v>0</v>
      </c>
      <c r="G656" s="16"/>
      <c r="H656" s="6">
        <f t="shared" si="155"/>
        <v>0</v>
      </c>
      <c r="I656" s="6">
        <f t="shared" si="156"/>
        <v>0</v>
      </c>
      <c r="J656" s="6">
        <f t="shared" si="157"/>
        <v>0</v>
      </c>
      <c r="K656" s="6"/>
      <c r="L656" s="51" t="e">
        <f t="shared" si="158"/>
        <v>#DIV/0!</v>
      </c>
      <c r="M656" s="51" t="e">
        <f t="shared" si="159"/>
        <v>#DIV/0!</v>
      </c>
      <c r="N656" s="51" t="e">
        <f t="shared" si="160"/>
        <v>#DIV/0!</v>
      </c>
      <c r="R656" s="6">
        <f t="shared" si="161"/>
        <v>0</v>
      </c>
      <c r="T656" s="14">
        <f>SUM($B$2:B656)</f>
        <v>3724246.6197726894</v>
      </c>
      <c r="U656" s="14">
        <f>SUM($C$2:C656)</f>
        <v>3727390.5311253704</v>
      </c>
      <c r="V656" s="14">
        <f>SUM($D$2:D656)</f>
        <v>3735151.7115270947</v>
      </c>
    </row>
    <row r="657" spans="1:22" x14ac:dyDescent="0.25">
      <c r="A657" s="28">
        <f t="shared" si="150"/>
        <v>43023</v>
      </c>
      <c r="B657" s="29">
        <f t="shared" si="151"/>
        <v>0</v>
      </c>
      <c r="C657" s="29">
        <f t="shared" si="152"/>
        <v>0</v>
      </c>
      <c r="D657" s="29">
        <f t="shared" si="153"/>
        <v>0</v>
      </c>
      <c r="E657" s="29"/>
      <c r="F657" s="29">
        <f t="shared" si="154"/>
        <v>0</v>
      </c>
      <c r="G657" s="29"/>
      <c r="H657" s="30">
        <f t="shared" si="155"/>
        <v>0</v>
      </c>
      <c r="I657" s="30">
        <f t="shared" si="156"/>
        <v>0</v>
      </c>
      <c r="J657" s="30">
        <f t="shared" si="157"/>
        <v>0</v>
      </c>
      <c r="K657" s="30"/>
      <c r="L657" s="52" t="e">
        <f t="shared" si="158"/>
        <v>#DIV/0!</v>
      </c>
      <c r="M657" s="52" t="e">
        <f t="shared" si="159"/>
        <v>#DIV/0!</v>
      </c>
      <c r="N657" s="52" t="e">
        <f t="shared" si="160"/>
        <v>#DIV/0!</v>
      </c>
      <c r="R657" s="30">
        <f t="shared" si="161"/>
        <v>0</v>
      </c>
      <c r="T657" s="43">
        <f>SUM($B$2:B657)</f>
        <v>3724246.6197726894</v>
      </c>
      <c r="U657" s="43">
        <f>SUM($C$2:C657)</f>
        <v>3727390.5311253704</v>
      </c>
      <c r="V657" s="43">
        <f>SUM($D$2:D657)</f>
        <v>3735151.7115270947</v>
      </c>
    </row>
    <row r="658" spans="1:22" x14ac:dyDescent="0.25">
      <c r="A658" s="28">
        <f t="shared" si="150"/>
        <v>43024</v>
      </c>
      <c r="B658" s="29">
        <f t="shared" si="151"/>
        <v>0</v>
      </c>
      <c r="C658" s="29">
        <f t="shared" si="152"/>
        <v>0</v>
      </c>
      <c r="D658" s="29">
        <f t="shared" si="153"/>
        <v>0</v>
      </c>
      <c r="E658" s="29"/>
      <c r="F658" s="29">
        <f t="shared" si="154"/>
        <v>0</v>
      </c>
      <c r="G658" s="29"/>
      <c r="H658" s="30">
        <f t="shared" si="155"/>
        <v>0</v>
      </c>
      <c r="I658" s="30">
        <f t="shared" si="156"/>
        <v>0</v>
      </c>
      <c r="J658" s="30">
        <f t="shared" si="157"/>
        <v>0</v>
      </c>
      <c r="K658" s="30"/>
      <c r="L658" s="52" t="e">
        <f t="shared" si="158"/>
        <v>#DIV/0!</v>
      </c>
      <c r="M658" s="52" t="e">
        <f t="shared" si="159"/>
        <v>#DIV/0!</v>
      </c>
      <c r="N658" s="52" t="e">
        <f t="shared" si="160"/>
        <v>#DIV/0!</v>
      </c>
      <c r="R658" s="30">
        <f t="shared" si="161"/>
        <v>0</v>
      </c>
      <c r="T658" s="43">
        <f>SUM($B$2:B658)</f>
        <v>3724246.6197726894</v>
      </c>
      <c r="U658" s="43">
        <f>SUM($C$2:C658)</f>
        <v>3727390.5311253704</v>
      </c>
      <c r="V658" s="43">
        <f>SUM($D$2:D658)</f>
        <v>3735151.7115270947</v>
      </c>
    </row>
    <row r="659" spans="1:22" x14ac:dyDescent="0.25">
      <c r="A659" s="3">
        <f t="shared" si="150"/>
        <v>43025</v>
      </c>
      <c r="B659" s="16">
        <f t="shared" si="151"/>
        <v>0</v>
      </c>
      <c r="C659" s="16">
        <f t="shared" si="152"/>
        <v>0</v>
      </c>
      <c r="D659" s="16">
        <f t="shared" si="153"/>
        <v>0</v>
      </c>
      <c r="E659" s="16"/>
      <c r="F659" s="16">
        <f t="shared" si="154"/>
        <v>0</v>
      </c>
      <c r="G659" s="16"/>
      <c r="H659" s="6">
        <f t="shared" si="155"/>
        <v>0</v>
      </c>
      <c r="I659" s="6">
        <f t="shared" si="156"/>
        <v>0</v>
      </c>
      <c r="J659" s="6">
        <f t="shared" si="157"/>
        <v>0</v>
      </c>
      <c r="K659" s="6"/>
      <c r="L659" s="51" t="e">
        <f t="shared" si="158"/>
        <v>#DIV/0!</v>
      </c>
      <c r="M659" s="51" t="e">
        <f t="shared" si="159"/>
        <v>#DIV/0!</v>
      </c>
      <c r="N659" s="51" t="e">
        <f t="shared" si="160"/>
        <v>#DIV/0!</v>
      </c>
      <c r="R659" s="6">
        <f t="shared" si="161"/>
        <v>0</v>
      </c>
      <c r="T659" s="14">
        <f>SUM($B$2:B659)</f>
        <v>3724246.6197726894</v>
      </c>
      <c r="U659" s="14">
        <f>SUM($C$2:C659)</f>
        <v>3727390.5311253704</v>
      </c>
      <c r="V659" s="14">
        <f>SUM($D$2:D659)</f>
        <v>3735151.7115270947</v>
      </c>
    </row>
    <row r="660" spans="1:22" x14ac:dyDescent="0.25">
      <c r="A660" s="3">
        <f t="shared" ref="A660:A723" si="162">A659+1</f>
        <v>43026</v>
      </c>
      <c r="B660" s="16">
        <f t="shared" ref="B660:B723" si="163">SUM(Z646:Z659)/14*B653</f>
        <v>0</v>
      </c>
      <c r="C660" s="16">
        <f t="shared" ref="C660:C723" si="164">SUM(AA646:AA659)/14*C653</f>
        <v>0</v>
      </c>
      <c r="D660" s="16">
        <f t="shared" ref="D660:D723" si="165">SUM(AB646:AB659)/14*D653</f>
        <v>0</v>
      </c>
      <c r="E660" s="16"/>
      <c r="F660" s="16">
        <f t="shared" ref="F660:F723" si="166">SUM(B660:D660)/3</f>
        <v>0</v>
      </c>
      <c r="G660" s="16"/>
      <c r="H660" s="6">
        <f t="shared" ref="H660:H723" si="167">B660-B653</f>
        <v>0</v>
      </c>
      <c r="I660" s="6">
        <f t="shared" ref="I660:I723" si="168">C660-C653</f>
        <v>0</v>
      </c>
      <c r="J660" s="6">
        <f t="shared" ref="J660:J723" si="169">D660-D653</f>
        <v>0</v>
      </c>
      <c r="K660" s="6"/>
      <c r="L660" s="51" t="e">
        <f t="shared" ref="L660:L723" si="170">H660/(B653)</f>
        <v>#DIV/0!</v>
      </c>
      <c r="M660" s="51" t="e">
        <f t="shared" ref="M660:M723" si="171">I660/(C653)</f>
        <v>#DIV/0!</v>
      </c>
      <c r="N660" s="51" t="e">
        <f t="shared" ref="N660:N723" si="172">J660/(D653)</f>
        <v>#DIV/0!</v>
      </c>
      <c r="R660" s="6">
        <f t="shared" si="161"/>
        <v>0</v>
      </c>
      <c r="T660" s="14">
        <f>SUM($B$2:B660)</f>
        <v>3724246.6197726894</v>
      </c>
      <c r="U660" s="14">
        <f>SUM($C$2:C660)</f>
        <v>3727390.5311253704</v>
      </c>
      <c r="V660" s="14">
        <f>SUM($D$2:D660)</f>
        <v>3735151.7115270947</v>
      </c>
    </row>
    <row r="661" spans="1:22" x14ac:dyDescent="0.25">
      <c r="A661" s="3">
        <f t="shared" si="162"/>
        <v>43027</v>
      </c>
      <c r="B661" s="16">
        <f t="shared" si="163"/>
        <v>0</v>
      </c>
      <c r="C661" s="16">
        <f t="shared" si="164"/>
        <v>0</v>
      </c>
      <c r="D661" s="16">
        <f t="shared" si="165"/>
        <v>0</v>
      </c>
      <c r="E661" s="16"/>
      <c r="F661" s="16">
        <f t="shared" si="166"/>
        <v>0</v>
      </c>
      <c r="G661" s="16"/>
      <c r="H661" s="6">
        <f t="shared" si="167"/>
        <v>0</v>
      </c>
      <c r="I661" s="6">
        <f t="shared" si="168"/>
        <v>0</v>
      </c>
      <c r="J661" s="6">
        <f t="shared" si="169"/>
        <v>0</v>
      </c>
      <c r="K661" s="6"/>
      <c r="L661" s="51" t="e">
        <f t="shared" si="170"/>
        <v>#DIV/0!</v>
      </c>
      <c r="M661" s="51" t="e">
        <f t="shared" si="171"/>
        <v>#DIV/0!</v>
      </c>
      <c r="N661" s="51" t="e">
        <f t="shared" si="172"/>
        <v>#DIV/0!</v>
      </c>
      <c r="R661" s="6">
        <f t="shared" si="161"/>
        <v>0</v>
      </c>
      <c r="T661" s="14">
        <f>SUM($B$2:B661)</f>
        <v>3724246.6197726894</v>
      </c>
      <c r="U661" s="14">
        <f>SUM($C$2:C661)</f>
        <v>3727390.5311253704</v>
      </c>
      <c r="V661" s="14">
        <f>SUM($D$2:D661)</f>
        <v>3735151.7115270947</v>
      </c>
    </row>
    <row r="662" spans="1:22" x14ac:dyDescent="0.25">
      <c r="A662" s="3">
        <f t="shared" si="162"/>
        <v>43028</v>
      </c>
      <c r="B662" s="16">
        <f t="shared" si="163"/>
        <v>0</v>
      </c>
      <c r="C662" s="16">
        <f t="shared" si="164"/>
        <v>0</v>
      </c>
      <c r="D662" s="16">
        <f t="shared" si="165"/>
        <v>0</v>
      </c>
      <c r="E662" s="16"/>
      <c r="F662" s="16">
        <f t="shared" si="166"/>
        <v>0</v>
      </c>
      <c r="G662" s="16"/>
      <c r="H662" s="6">
        <f t="shared" si="167"/>
        <v>0</v>
      </c>
      <c r="I662" s="6">
        <f t="shared" si="168"/>
        <v>0</v>
      </c>
      <c r="J662" s="6">
        <f t="shared" si="169"/>
        <v>0</v>
      </c>
      <c r="K662" s="6"/>
      <c r="L662" s="51" t="e">
        <f t="shared" si="170"/>
        <v>#DIV/0!</v>
      </c>
      <c r="M662" s="51" t="e">
        <f t="shared" si="171"/>
        <v>#DIV/0!</v>
      </c>
      <c r="N662" s="51" t="e">
        <f t="shared" si="172"/>
        <v>#DIV/0!</v>
      </c>
      <c r="R662" s="6">
        <f t="shared" si="161"/>
        <v>0</v>
      </c>
      <c r="T662" s="14">
        <f>SUM($B$2:B662)</f>
        <v>3724246.6197726894</v>
      </c>
      <c r="U662" s="14">
        <f>SUM($C$2:C662)</f>
        <v>3727390.5311253704</v>
      </c>
      <c r="V662" s="14">
        <f>SUM($D$2:D662)</f>
        <v>3735151.7115270947</v>
      </c>
    </row>
    <row r="663" spans="1:22" x14ac:dyDescent="0.25">
      <c r="A663" s="3">
        <f t="shared" si="162"/>
        <v>43029</v>
      </c>
      <c r="B663" s="16">
        <f t="shared" si="163"/>
        <v>0</v>
      </c>
      <c r="C663" s="16">
        <f t="shared" si="164"/>
        <v>0</v>
      </c>
      <c r="D663" s="16">
        <f t="shared" si="165"/>
        <v>0</v>
      </c>
      <c r="E663" s="16"/>
      <c r="F663" s="16">
        <f t="shared" si="166"/>
        <v>0</v>
      </c>
      <c r="G663" s="16"/>
      <c r="H663" s="6">
        <f t="shared" si="167"/>
        <v>0</v>
      </c>
      <c r="I663" s="6">
        <f t="shared" si="168"/>
        <v>0</v>
      </c>
      <c r="J663" s="6">
        <f t="shared" si="169"/>
        <v>0</v>
      </c>
      <c r="K663" s="6"/>
      <c r="L663" s="51" t="e">
        <f t="shared" si="170"/>
        <v>#DIV/0!</v>
      </c>
      <c r="M663" s="51" t="e">
        <f t="shared" si="171"/>
        <v>#DIV/0!</v>
      </c>
      <c r="N663" s="51" t="e">
        <f t="shared" si="172"/>
        <v>#DIV/0!</v>
      </c>
      <c r="R663" s="6">
        <f t="shared" si="161"/>
        <v>0</v>
      </c>
      <c r="T663" s="14">
        <f>SUM($B$2:B663)</f>
        <v>3724246.6197726894</v>
      </c>
      <c r="U663" s="14">
        <f>SUM($C$2:C663)</f>
        <v>3727390.5311253704</v>
      </c>
      <c r="V663" s="14">
        <f>SUM($D$2:D663)</f>
        <v>3735151.7115270947</v>
      </c>
    </row>
    <row r="664" spans="1:22" x14ac:dyDescent="0.25">
      <c r="A664" s="28">
        <f t="shared" si="162"/>
        <v>43030</v>
      </c>
      <c r="B664" s="29">
        <f t="shared" si="163"/>
        <v>0</v>
      </c>
      <c r="C664" s="29">
        <f t="shared" si="164"/>
        <v>0</v>
      </c>
      <c r="D664" s="29">
        <f t="shared" si="165"/>
        <v>0</v>
      </c>
      <c r="E664" s="29"/>
      <c r="F664" s="29">
        <f t="shared" si="166"/>
        <v>0</v>
      </c>
      <c r="G664" s="29"/>
      <c r="H664" s="30">
        <f t="shared" si="167"/>
        <v>0</v>
      </c>
      <c r="I664" s="30">
        <f t="shared" si="168"/>
        <v>0</v>
      </c>
      <c r="J664" s="30">
        <f t="shared" si="169"/>
        <v>0</v>
      </c>
      <c r="K664" s="30"/>
      <c r="L664" s="52" t="e">
        <f t="shared" si="170"/>
        <v>#DIV/0!</v>
      </c>
      <c r="M664" s="52" t="e">
        <f t="shared" si="171"/>
        <v>#DIV/0!</v>
      </c>
      <c r="N664" s="52" t="e">
        <f t="shared" si="172"/>
        <v>#DIV/0!</v>
      </c>
      <c r="R664" s="30">
        <f t="shared" si="161"/>
        <v>0</v>
      </c>
      <c r="T664" s="43">
        <f>SUM($B$2:B664)</f>
        <v>3724246.6197726894</v>
      </c>
      <c r="U664" s="43">
        <f>SUM($C$2:C664)</f>
        <v>3727390.5311253704</v>
      </c>
      <c r="V664" s="43">
        <f>SUM($D$2:D664)</f>
        <v>3735151.7115270947</v>
      </c>
    </row>
    <row r="665" spans="1:22" x14ac:dyDescent="0.25">
      <c r="A665" s="28">
        <f t="shared" si="162"/>
        <v>43031</v>
      </c>
      <c r="B665" s="29">
        <f t="shared" si="163"/>
        <v>0</v>
      </c>
      <c r="C665" s="29">
        <f t="shared" si="164"/>
        <v>0</v>
      </c>
      <c r="D665" s="29">
        <f t="shared" si="165"/>
        <v>0</v>
      </c>
      <c r="E665" s="29"/>
      <c r="F665" s="29">
        <f t="shared" si="166"/>
        <v>0</v>
      </c>
      <c r="G665" s="29"/>
      <c r="H665" s="30">
        <f t="shared" si="167"/>
        <v>0</v>
      </c>
      <c r="I665" s="30">
        <f t="shared" si="168"/>
        <v>0</v>
      </c>
      <c r="J665" s="30">
        <f t="shared" si="169"/>
        <v>0</v>
      </c>
      <c r="K665" s="30"/>
      <c r="L665" s="52" t="e">
        <f t="shared" si="170"/>
        <v>#DIV/0!</v>
      </c>
      <c r="M665" s="52" t="e">
        <f t="shared" si="171"/>
        <v>#DIV/0!</v>
      </c>
      <c r="N665" s="52" t="e">
        <f t="shared" si="172"/>
        <v>#DIV/0!</v>
      </c>
      <c r="R665" s="30">
        <f t="shared" si="161"/>
        <v>0</v>
      </c>
      <c r="T665" s="43">
        <f>SUM($B$2:B665)</f>
        <v>3724246.6197726894</v>
      </c>
      <c r="U665" s="43">
        <f>SUM($C$2:C665)</f>
        <v>3727390.5311253704</v>
      </c>
      <c r="V665" s="43">
        <f>SUM($D$2:D665)</f>
        <v>3735151.7115270947</v>
      </c>
    </row>
    <row r="666" spans="1:22" x14ac:dyDescent="0.25">
      <c r="A666" s="3">
        <f t="shared" si="162"/>
        <v>43032</v>
      </c>
      <c r="B666" s="16">
        <f t="shared" si="163"/>
        <v>0</v>
      </c>
      <c r="C666" s="16">
        <f t="shared" si="164"/>
        <v>0</v>
      </c>
      <c r="D666" s="16">
        <f t="shared" si="165"/>
        <v>0</v>
      </c>
      <c r="E666" s="16"/>
      <c r="F666" s="16">
        <f t="shared" si="166"/>
        <v>0</v>
      </c>
      <c r="G666" s="16"/>
      <c r="H666" s="6">
        <f t="shared" si="167"/>
        <v>0</v>
      </c>
      <c r="I666" s="6">
        <f t="shared" si="168"/>
        <v>0</v>
      </c>
      <c r="J666" s="6">
        <f t="shared" si="169"/>
        <v>0</v>
      </c>
      <c r="K666" s="6"/>
      <c r="L666" s="51" t="e">
        <f t="shared" si="170"/>
        <v>#DIV/0!</v>
      </c>
      <c r="M666" s="51" t="e">
        <f t="shared" si="171"/>
        <v>#DIV/0!</v>
      </c>
      <c r="N666" s="51" t="e">
        <f t="shared" si="172"/>
        <v>#DIV/0!</v>
      </c>
      <c r="R666" s="6">
        <f t="shared" si="161"/>
        <v>0</v>
      </c>
      <c r="T666" s="14">
        <f>SUM($B$2:B666)</f>
        <v>3724246.6197726894</v>
      </c>
      <c r="U666" s="14">
        <f>SUM($C$2:C666)</f>
        <v>3727390.5311253704</v>
      </c>
      <c r="V666" s="14">
        <f>SUM($D$2:D666)</f>
        <v>3735151.7115270947</v>
      </c>
    </row>
    <row r="667" spans="1:22" x14ac:dyDescent="0.25">
      <c r="A667" s="3">
        <f t="shared" si="162"/>
        <v>43033</v>
      </c>
      <c r="B667" s="16">
        <f t="shared" si="163"/>
        <v>0</v>
      </c>
      <c r="C667" s="16">
        <f t="shared" si="164"/>
        <v>0</v>
      </c>
      <c r="D667" s="16">
        <f t="shared" si="165"/>
        <v>0</v>
      </c>
      <c r="E667" s="16"/>
      <c r="F667" s="16">
        <f t="shared" si="166"/>
        <v>0</v>
      </c>
      <c r="G667" s="16"/>
      <c r="H667" s="6">
        <f t="shared" si="167"/>
        <v>0</v>
      </c>
      <c r="I667" s="6">
        <f t="shared" si="168"/>
        <v>0</v>
      </c>
      <c r="J667" s="6">
        <f t="shared" si="169"/>
        <v>0</v>
      </c>
      <c r="K667" s="6"/>
      <c r="L667" s="51" t="e">
        <f t="shared" si="170"/>
        <v>#DIV/0!</v>
      </c>
      <c r="M667" s="51" t="e">
        <f t="shared" si="171"/>
        <v>#DIV/0!</v>
      </c>
      <c r="N667" s="51" t="e">
        <f t="shared" si="172"/>
        <v>#DIV/0!</v>
      </c>
      <c r="R667" s="6">
        <f t="shared" si="161"/>
        <v>0</v>
      </c>
      <c r="T667" s="14">
        <f>SUM($B$2:B667)</f>
        <v>3724246.6197726894</v>
      </c>
      <c r="U667" s="14">
        <f>SUM($C$2:C667)</f>
        <v>3727390.5311253704</v>
      </c>
      <c r="V667" s="14">
        <f>SUM($D$2:D667)</f>
        <v>3735151.7115270947</v>
      </c>
    </row>
    <row r="668" spans="1:22" x14ac:dyDescent="0.25">
      <c r="A668" s="3">
        <f t="shared" si="162"/>
        <v>43034</v>
      </c>
      <c r="B668" s="16">
        <f t="shared" si="163"/>
        <v>0</v>
      </c>
      <c r="C668" s="16">
        <f t="shared" si="164"/>
        <v>0</v>
      </c>
      <c r="D668" s="16">
        <f t="shared" si="165"/>
        <v>0</v>
      </c>
      <c r="E668" s="16"/>
      <c r="F668" s="16">
        <f t="shared" si="166"/>
        <v>0</v>
      </c>
      <c r="G668" s="16"/>
      <c r="H668" s="6">
        <f t="shared" si="167"/>
        <v>0</v>
      </c>
      <c r="I668" s="6">
        <f t="shared" si="168"/>
        <v>0</v>
      </c>
      <c r="J668" s="6">
        <f t="shared" si="169"/>
        <v>0</v>
      </c>
      <c r="K668" s="6"/>
      <c r="L668" s="51" t="e">
        <f t="shared" si="170"/>
        <v>#DIV/0!</v>
      </c>
      <c r="M668" s="51" t="e">
        <f t="shared" si="171"/>
        <v>#DIV/0!</v>
      </c>
      <c r="N668" s="51" t="e">
        <f t="shared" si="172"/>
        <v>#DIV/0!</v>
      </c>
      <c r="R668" s="6">
        <f t="shared" si="161"/>
        <v>0</v>
      </c>
      <c r="T668" s="14">
        <f>SUM($B$2:B668)</f>
        <v>3724246.6197726894</v>
      </c>
      <c r="U668" s="14">
        <f>SUM($C$2:C668)</f>
        <v>3727390.5311253704</v>
      </c>
      <c r="V668" s="14">
        <f>SUM($D$2:D668)</f>
        <v>3735151.7115270947</v>
      </c>
    </row>
    <row r="669" spans="1:22" x14ac:dyDescent="0.25">
      <c r="A669" s="3">
        <f t="shared" si="162"/>
        <v>43035</v>
      </c>
      <c r="B669" s="16">
        <f t="shared" si="163"/>
        <v>0</v>
      </c>
      <c r="C669" s="16">
        <f t="shared" si="164"/>
        <v>0</v>
      </c>
      <c r="D669" s="16">
        <f t="shared" si="165"/>
        <v>0</v>
      </c>
      <c r="E669" s="16"/>
      <c r="F669" s="16">
        <f t="shared" si="166"/>
        <v>0</v>
      </c>
      <c r="G669" s="16"/>
      <c r="H669" s="6">
        <f t="shared" si="167"/>
        <v>0</v>
      </c>
      <c r="I669" s="6">
        <f t="shared" si="168"/>
        <v>0</v>
      </c>
      <c r="J669" s="6">
        <f t="shared" si="169"/>
        <v>0</v>
      </c>
      <c r="K669" s="6"/>
      <c r="L669" s="51" t="e">
        <f t="shared" si="170"/>
        <v>#DIV/0!</v>
      </c>
      <c r="M669" s="51" t="e">
        <f t="shared" si="171"/>
        <v>#DIV/0!</v>
      </c>
      <c r="N669" s="51" t="e">
        <f t="shared" si="172"/>
        <v>#DIV/0!</v>
      </c>
      <c r="R669" s="6">
        <f t="shared" si="161"/>
        <v>0</v>
      </c>
      <c r="T669" s="14">
        <f>SUM($B$2:B669)</f>
        <v>3724246.6197726894</v>
      </c>
      <c r="U669" s="14">
        <f>SUM($C$2:C669)</f>
        <v>3727390.5311253704</v>
      </c>
      <c r="V669" s="14">
        <f>SUM($D$2:D669)</f>
        <v>3735151.7115270947</v>
      </c>
    </row>
    <row r="670" spans="1:22" x14ac:dyDescent="0.25">
      <c r="A670" s="3">
        <f t="shared" si="162"/>
        <v>43036</v>
      </c>
      <c r="B670" s="16">
        <f t="shared" si="163"/>
        <v>0</v>
      </c>
      <c r="C670" s="16">
        <f t="shared" si="164"/>
        <v>0</v>
      </c>
      <c r="D670" s="16">
        <f t="shared" si="165"/>
        <v>0</v>
      </c>
      <c r="E670" s="16"/>
      <c r="F670" s="16">
        <f t="shared" si="166"/>
        <v>0</v>
      </c>
      <c r="G670" s="16"/>
      <c r="H670" s="6">
        <f t="shared" si="167"/>
        <v>0</v>
      </c>
      <c r="I670" s="6">
        <f t="shared" si="168"/>
        <v>0</v>
      </c>
      <c r="J670" s="6">
        <f t="shared" si="169"/>
        <v>0</v>
      </c>
      <c r="K670" s="6"/>
      <c r="L670" s="51" t="e">
        <f t="shared" si="170"/>
        <v>#DIV/0!</v>
      </c>
      <c r="M670" s="51" t="e">
        <f t="shared" si="171"/>
        <v>#DIV/0!</v>
      </c>
      <c r="N670" s="51" t="e">
        <f t="shared" si="172"/>
        <v>#DIV/0!</v>
      </c>
      <c r="R670" s="6">
        <f t="shared" si="161"/>
        <v>0</v>
      </c>
      <c r="T670" s="14">
        <f>SUM($B$2:B670)</f>
        <v>3724246.6197726894</v>
      </c>
      <c r="U670" s="14">
        <f>SUM($C$2:C670)</f>
        <v>3727390.5311253704</v>
      </c>
      <c r="V670" s="14">
        <f>SUM($D$2:D670)</f>
        <v>3735151.7115270947</v>
      </c>
    </row>
    <row r="671" spans="1:22" x14ac:dyDescent="0.25">
      <c r="A671" s="28">
        <f t="shared" si="162"/>
        <v>43037</v>
      </c>
      <c r="B671" s="29">
        <f t="shared" si="163"/>
        <v>0</v>
      </c>
      <c r="C671" s="29">
        <f t="shared" si="164"/>
        <v>0</v>
      </c>
      <c r="D671" s="29">
        <f t="shared" si="165"/>
        <v>0</v>
      </c>
      <c r="E671" s="29"/>
      <c r="F671" s="29">
        <f t="shared" si="166"/>
        <v>0</v>
      </c>
      <c r="G671" s="29"/>
      <c r="H671" s="30">
        <f t="shared" si="167"/>
        <v>0</v>
      </c>
      <c r="I671" s="30">
        <f t="shared" si="168"/>
        <v>0</v>
      </c>
      <c r="J671" s="30">
        <f t="shared" si="169"/>
        <v>0</v>
      </c>
      <c r="K671" s="30"/>
      <c r="L671" s="52" t="e">
        <f t="shared" si="170"/>
        <v>#DIV/0!</v>
      </c>
      <c r="M671" s="52" t="e">
        <f t="shared" si="171"/>
        <v>#DIV/0!</v>
      </c>
      <c r="N671" s="52" t="e">
        <f t="shared" si="172"/>
        <v>#DIV/0!</v>
      </c>
      <c r="R671" s="30">
        <f t="shared" si="161"/>
        <v>0</v>
      </c>
      <c r="T671" s="43">
        <f>SUM($B$2:B671)</f>
        <v>3724246.6197726894</v>
      </c>
      <c r="U671" s="43">
        <f>SUM($C$2:C671)</f>
        <v>3727390.5311253704</v>
      </c>
      <c r="V671" s="43">
        <f>SUM($D$2:D671)</f>
        <v>3735151.7115270947</v>
      </c>
    </row>
    <row r="672" spans="1:22" x14ac:dyDescent="0.25">
      <c r="A672" s="28">
        <f t="shared" si="162"/>
        <v>43038</v>
      </c>
      <c r="B672" s="29">
        <f t="shared" si="163"/>
        <v>0</v>
      </c>
      <c r="C672" s="29">
        <f t="shared" si="164"/>
        <v>0</v>
      </c>
      <c r="D672" s="29">
        <f t="shared" si="165"/>
        <v>0</v>
      </c>
      <c r="E672" s="29"/>
      <c r="F672" s="29">
        <f t="shared" si="166"/>
        <v>0</v>
      </c>
      <c r="G672" s="29"/>
      <c r="H672" s="30">
        <f t="shared" si="167"/>
        <v>0</v>
      </c>
      <c r="I672" s="30">
        <f t="shared" si="168"/>
        <v>0</v>
      </c>
      <c r="J672" s="30">
        <f t="shared" si="169"/>
        <v>0</v>
      </c>
      <c r="K672" s="30"/>
      <c r="L672" s="52" t="e">
        <f t="shared" si="170"/>
        <v>#DIV/0!</v>
      </c>
      <c r="M672" s="52" t="e">
        <f t="shared" si="171"/>
        <v>#DIV/0!</v>
      </c>
      <c r="N672" s="52" t="e">
        <f t="shared" si="172"/>
        <v>#DIV/0!</v>
      </c>
      <c r="R672" s="30">
        <f t="shared" si="161"/>
        <v>0</v>
      </c>
      <c r="T672" s="43">
        <f>SUM($B$2:B672)</f>
        <v>3724246.6197726894</v>
      </c>
      <c r="U672" s="43">
        <f>SUM($C$2:C672)</f>
        <v>3727390.5311253704</v>
      </c>
      <c r="V672" s="43">
        <f>SUM($D$2:D672)</f>
        <v>3735151.7115270947</v>
      </c>
    </row>
    <row r="673" spans="1:22" x14ac:dyDescent="0.25">
      <c r="A673" s="3">
        <f t="shared" si="162"/>
        <v>43039</v>
      </c>
      <c r="B673" s="16">
        <f t="shared" si="163"/>
        <v>0</v>
      </c>
      <c r="C673" s="16">
        <f t="shared" si="164"/>
        <v>0</v>
      </c>
      <c r="D673" s="16">
        <f t="shared" si="165"/>
        <v>0</v>
      </c>
      <c r="E673" s="16"/>
      <c r="F673" s="16">
        <f t="shared" si="166"/>
        <v>0</v>
      </c>
      <c r="G673" s="16"/>
      <c r="H673" s="6">
        <f t="shared" si="167"/>
        <v>0</v>
      </c>
      <c r="I673" s="6">
        <f t="shared" si="168"/>
        <v>0</v>
      </c>
      <c r="J673" s="6">
        <f t="shared" si="169"/>
        <v>0</v>
      </c>
      <c r="K673" s="6"/>
      <c r="L673" s="51" t="e">
        <f t="shared" si="170"/>
        <v>#DIV/0!</v>
      </c>
      <c r="M673" s="51" t="e">
        <f t="shared" si="171"/>
        <v>#DIV/0!</v>
      </c>
      <c r="N673" s="51" t="e">
        <f t="shared" si="172"/>
        <v>#DIV/0!</v>
      </c>
      <c r="R673" s="6">
        <f t="shared" si="161"/>
        <v>0</v>
      </c>
      <c r="T673" s="14">
        <f>SUM($B$2:B673)</f>
        <v>3724246.6197726894</v>
      </c>
      <c r="U673" s="14">
        <f>SUM($C$2:C673)</f>
        <v>3727390.5311253704</v>
      </c>
      <c r="V673" s="14">
        <f>SUM($D$2:D673)</f>
        <v>3735151.7115270947</v>
      </c>
    </row>
    <row r="674" spans="1:22" x14ac:dyDescent="0.25">
      <c r="A674" s="3">
        <f t="shared" si="162"/>
        <v>43040</v>
      </c>
      <c r="B674" s="16">
        <f t="shared" si="163"/>
        <v>0</v>
      </c>
      <c r="C674" s="16">
        <f t="shared" si="164"/>
        <v>0</v>
      </c>
      <c r="D674" s="16">
        <f t="shared" si="165"/>
        <v>0</v>
      </c>
      <c r="E674" s="16"/>
      <c r="F674" s="16">
        <f t="shared" si="166"/>
        <v>0</v>
      </c>
      <c r="G674" s="16"/>
      <c r="H674" s="6">
        <f t="shared" si="167"/>
        <v>0</v>
      </c>
      <c r="I674" s="6">
        <f t="shared" si="168"/>
        <v>0</v>
      </c>
      <c r="J674" s="6">
        <f t="shared" si="169"/>
        <v>0</v>
      </c>
      <c r="K674" s="6"/>
      <c r="L674" s="51" t="e">
        <f t="shared" si="170"/>
        <v>#DIV/0!</v>
      </c>
      <c r="M674" s="51" t="e">
        <f t="shared" si="171"/>
        <v>#DIV/0!</v>
      </c>
      <c r="N674" s="51" t="e">
        <f t="shared" si="172"/>
        <v>#DIV/0!</v>
      </c>
      <c r="R674" s="6">
        <f t="shared" si="161"/>
        <v>0</v>
      </c>
      <c r="T674" s="14">
        <f>SUM($B$2:B674)</f>
        <v>3724246.6197726894</v>
      </c>
      <c r="U674" s="14">
        <f>SUM($C$2:C674)</f>
        <v>3727390.5311253704</v>
      </c>
      <c r="V674" s="14">
        <f>SUM($D$2:D674)</f>
        <v>3735151.7115270947</v>
      </c>
    </row>
    <row r="675" spans="1:22" x14ac:dyDescent="0.25">
      <c r="A675" s="3">
        <f t="shared" si="162"/>
        <v>43041</v>
      </c>
      <c r="B675" s="16">
        <f t="shared" si="163"/>
        <v>0</v>
      </c>
      <c r="C675" s="16">
        <f t="shared" si="164"/>
        <v>0</v>
      </c>
      <c r="D675" s="16">
        <f t="shared" si="165"/>
        <v>0</v>
      </c>
      <c r="E675" s="16"/>
      <c r="F675" s="16">
        <f t="shared" si="166"/>
        <v>0</v>
      </c>
      <c r="G675" s="16"/>
      <c r="H675" s="6">
        <f t="shared" si="167"/>
        <v>0</v>
      </c>
      <c r="I675" s="6">
        <f t="shared" si="168"/>
        <v>0</v>
      </c>
      <c r="J675" s="6">
        <f t="shared" si="169"/>
        <v>0</v>
      </c>
      <c r="K675" s="6"/>
      <c r="L675" s="51" t="e">
        <f t="shared" si="170"/>
        <v>#DIV/0!</v>
      </c>
      <c r="M675" s="51" t="e">
        <f t="shared" si="171"/>
        <v>#DIV/0!</v>
      </c>
      <c r="N675" s="51" t="e">
        <f t="shared" si="172"/>
        <v>#DIV/0!</v>
      </c>
      <c r="R675" s="6">
        <f t="shared" si="161"/>
        <v>0</v>
      </c>
      <c r="T675" s="14">
        <f>SUM($B$2:B675)</f>
        <v>3724246.6197726894</v>
      </c>
      <c r="U675" s="14">
        <f>SUM($C$2:C675)</f>
        <v>3727390.5311253704</v>
      </c>
      <c r="V675" s="14">
        <f>SUM($D$2:D675)</f>
        <v>3735151.7115270947</v>
      </c>
    </row>
    <row r="676" spans="1:22" x14ac:dyDescent="0.25">
      <c r="A676" s="3">
        <f t="shared" si="162"/>
        <v>43042</v>
      </c>
      <c r="B676" s="16">
        <f t="shared" si="163"/>
        <v>0</v>
      </c>
      <c r="C676" s="16">
        <f t="shared" si="164"/>
        <v>0</v>
      </c>
      <c r="D676" s="16">
        <f t="shared" si="165"/>
        <v>0</v>
      </c>
      <c r="E676" s="16"/>
      <c r="F676" s="16">
        <f t="shared" si="166"/>
        <v>0</v>
      </c>
      <c r="G676" s="16"/>
      <c r="H676" s="6">
        <f t="shared" si="167"/>
        <v>0</v>
      </c>
      <c r="I676" s="6">
        <f t="shared" si="168"/>
        <v>0</v>
      </c>
      <c r="J676" s="6">
        <f t="shared" si="169"/>
        <v>0</v>
      </c>
      <c r="K676" s="6"/>
      <c r="L676" s="51" t="e">
        <f t="shared" si="170"/>
        <v>#DIV/0!</v>
      </c>
      <c r="M676" s="51" t="e">
        <f t="shared" si="171"/>
        <v>#DIV/0!</v>
      </c>
      <c r="N676" s="51" t="e">
        <f t="shared" si="172"/>
        <v>#DIV/0!</v>
      </c>
      <c r="R676" s="6">
        <f t="shared" si="161"/>
        <v>0</v>
      </c>
      <c r="T676" s="14">
        <f>SUM($B$2:B676)</f>
        <v>3724246.6197726894</v>
      </c>
      <c r="U676" s="14">
        <f>SUM($C$2:C676)</f>
        <v>3727390.5311253704</v>
      </c>
      <c r="V676" s="14">
        <f>SUM($D$2:D676)</f>
        <v>3735151.7115270947</v>
      </c>
    </row>
    <row r="677" spans="1:22" x14ac:dyDescent="0.25">
      <c r="A677" s="3">
        <f t="shared" si="162"/>
        <v>43043</v>
      </c>
      <c r="B677" s="16">
        <f t="shared" si="163"/>
        <v>0</v>
      </c>
      <c r="C677" s="16">
        <f t="shared" si="164"/>
        <v>0</v>
      </c>
      <c r="D677" s="16">
        <f t="shared" si="165"/>
        <v>0</v>
      </c>
      <c r="E677" s="16"/>
      <c r="F677" s="16">
        <f t="shared" si="166"/>
        <v>0</v>
      </c>
      <c r="G677" s="16"/>
      <c r="H677" s="6">
        <f t="shared" si="167"/>
        <v>0</v>
      </c>
      <c r="I677" s="6">
        <f t="shared" si="168"/>
        <v>0</v>
      </c>
      <c r="J677" s="6">
        <f t="shared" si="169"/>
        <v>0</v>
      </c>
      <c r="K677" s="6"/>
      <c r="L677" s="51" t="e">
        <f t="shared" si="170"/>
        <v>#DIV/0!</v>
      </c>
      <c r="M677" s="51" t="e">
        <f t="shared" si="171"/>
        <v>#DIV/0!</v>
      </c>
      <c r="N677" s="51" t="e">
        <f t="shared" si="172"/>
        <v>#DIV/0!</v>
      </c>
      <c r="R677" s="6">
        <f t="shared" si="161"/>
        <v>0</v>
      </c>
      <c r="T677" s="14">
        <f>SUM($B$2:B677)</f>
        <v>3724246.6197726894</v>
      </c>
      <c r="U677" s="14">
        <f>SUM($C$2:C677)</f>
        <v>3727390.5311253704</v>
      </c>
      <c r="V677" s="14">
        <f>SUM($D$2:D677)</f>
        <v>3735151.7115270947</v>
      </c>
    </row>
    <row r="678" spans="1:22" x14ac:dyDescent="0.25">
      <c r="A678" s="28">
        <f t="shared" si="162"/>
        <v>43044</v>
      </c>
      <c r="B678" s="29">
        <f t="shared" si="163"/>
        <v>0</v>
      </c>
      <c r="C678" s="29">
        <f t="shared" si="164"/>
        <v>0</v>
      </c>
      <c r="D678" s="29">
        <f t="shared" si="165"/>
        <v>0</v>
      </c>
      <c r="E678" s="29"/>
      <c r="F678" s="29">
        <f t="shared" si="166"/>
        <v>0</v>
      </c>
      <c r="G678" s="29"/>
      <c r="H678" s="30">
        <f t="shared" si="167"/>
        <v>0</v>
      </c>
      <c r="I678" s="30">
        <f t="shared" si="168"/>
        <v>0</v>
      </c>
      <c r="J678" s="30">
        <f t="shared" si="169"/>
        <v>0</v>
      </c>
      <c r="K678" s="30"/>
      <c r="L678" s="52" t="e">
        <f t="shared" si="170"/>
        <v>#DIV/0!</v>
      </c>
      <c r="M678" s="52" t="e">
        <f t="shared" si="171"/>
        <v>#DIV/0!</v>
      </c>
      <c r="N678" s="52" t="e">
        <f t="shared" si="172"/>
        <v>#DIV/0!</v>
      </c>
      <c r="R678" s="30">
        <f t="shared" si="161"/>
        <v>0</v>
      </c>
      <c r="T678" s="43">
        <f>SUM($B$2:B678)</f>
        <v>3724246.6197726894</v>
      </c>
      <c r="U678" s="43">
        <f>SUM($C$2:C678)</f>
        <v>3727390.5311253704</v>
      </c>
      <c r="V678" s="43">
        <f>SUM($D$2:D678)</f>
        <v>3735151.7115270947</v>
      </c>
    </row>
    <row r="679" spans="1:22" x14ac:dyDescent="0.25">
      <c r="A679" s="28">
        <f t="shared" si="162"/>
        <v>43045</v>
      </c>
      <c r="B679" s="29">
        <f t="shared" si="163"/>
        <v>0</v>
      </c>
      <c r="C679" s="29">
        <f t="shared" si="164"/>
        <v>0</v>
      </c>
      <c r="D679" s="29">
        <f t="shared" si="165"/>
        <v>0</v>
      </c>
      <c r="E679" s="29"/>
      <c r="F679" s="29">
        <f t="shared" si="166"/>
        <v>0</v>
      </c>
      <c r="G679" s="29"/>
      <c r="H679" s="30">
        <f t="shared" si="167"/>
        <v>0</v>
      </c>
      <c r="I679" s="30">
        <f t="shared" si="168"/>
        <v>0</v>
      </c>
      <c r="J679" s="30">
        <f t="shared" si="169"/>
        <v>0</v>
      </c>
      <c r="K679" s="30"/>
      <c r="L679" s="52" t="e">
        <f t="shared" si="170"/>
        <v>#DIV/0!</v>
      </c>
      <c r="M679" s="52" t="e">
        <f t="shared" si="171"/>
        <v>#DIV/0!</v>
      </c>
      <c r="N679" s="52" t="e">
        <f t="shared" si="172"/>
        <v>#DIV/0!</v>
      </c>
      <c r="R679" s="30">
        <f t="shared" si="161"/>
        <v>0</v>
      </c>
      <c r="T679" s="43">
        <f>SUM($B$2:B679)</f>
        <v>3724246.6197726894</v>
      </c>
      <c r="U679" s="43">
        <f>SUM($C$2:C679)</f>
        <v>3727390.5311253704</v>
      </c>
      <c r="V679" s="43">
        <f>SUM($D$2:D679)</f>
        <v>3735151.7115270947</v>
      </c>
    </row>
    <row r="680" spans="1:22" x14ac:dyDescent="0.25">
      <c r="A680" s="3">
        <f t="shared" si="162"/>
        <v>43046</v>
      </c>
      <c r="B680" s="16">
        <f t="shared" si="163"/>
        <v>0</v>
      </c>
      <c r="C680" s="16">
        <f t="shared" si="164"/>
        <v>0</v>
      </c>
      <c r="D680" s="16">
        <f t="shared" si="165"/>
        <v>0</v>
      </c>
      <c r="E680" s="16"/>
      <c r="F680" s="16">
        <f t="shared" si="166"/>
        <v>0</v>
      </c>
      <c r="G680" s="16"/>
      <c r="H680" s="6">
        <f t="shared" si="167"/>
        <v>0</v>
      </c>
      <c r="I680" s="6">
        <f t="shared" si="168"/>
        <v>0</v>
      </c>
      <c r="J680" s="6">
        <f t="shared" si="169"/>
        <v>0</v>
      </c>
      <c r="K680" s="6"/>
      <c r="L680" s="51" t="e">
        <f t="shared" si="170"/>
        <v>#DIV/0!</v>
      </c>
      <c r="M680" s="51" t="e">
        <f t="shared" si="171"/>
        <v>#DIV/0!</v>
      </c>
      <c r="N680" s="51" t="e">
        <f t="shared" si="172"/>
        <v>#DIV/0!</v>
      </c>
      <c r="R680" s="6">
        <f t="shared" si="161"/>
        <v>0</v>
      </c>
      <c r="T680" s="14">
        <f>SUM($B$2:B680)</f>
        <v>3724246.6197726894</v>
      </c>
      <c r="U680" s="14">
        <f>SUM($C$2:C680)</f>
        <v>3727390.5311253704</v>
      </c>
      <c r="V680" s="14">
        <f>SUM($D$2:D680)</f>
        <v>3735151.7115270947</v>
      </c>
    </row>
    <row r="681" spans="1:22" x14ac:dyDescent="0.25">
      <c r="A681" s="3">
        <f t="shared" si="162"/>
        <v>43047</v>
      </c>
      <c r="B681" s="16">
        <f t="shared" si="163"/>
        <v>0</v>
      </c>
      <c r="C681" s="16">
        <f t="shared" si="164"/>
        <v>0</v>
      </c>
      <c r="D681" s="16">
        <f t="shared" si="165"/>
        <v>0</v>
      </c>
      <c r="E681" s="16"/>
      <c r="F681" s="16">
        <f t="shared" si="166"/>
        <v>0</v>
      </c>
      <c r="G681" s="16"/>
      <c r="H681" s="6">
        <f t="shared" si="167"/>
        <v>0</v>
      </c>
      <c r="I681" s="6">
        <f t="shared" si="168"/>
        <v>0</v>
      </c>
      <c r="J681" s="6">
        <f t="shared" si="169"/>
        <v>0</v>
      </c>
      <c r="K681" s="6"/>
      <c r="L681" s="51" t="e">
        <f t="shared" si="170"/>
        <v>#DIV/0!</v>
      </c>
      <c r="M681" s="51" t="e">
        <f t="shared" si="171"/>
        <v>#DIV/0!</v>
      </c>
      <c r="N681" s="51" t="e">
        <f t="shared" si="172"/>
        <v>#DIV/0!</v>
      </c>
      <c r="R681" s="6">
        <f t="shared" si="161"/>
        <v>0</v>
      </c>
      <c r="T681" s="14">
        <f>SUM($B$2:B681)</f>
        <v>3724246.6197726894</v>
      </c>
      <c r="U681" s="14">
        <f>SUM($C$2:C681)</f>
        <v>3727390.5311253704</v>
      </c>
      <c r="V681" s="14">
        <f>SUM($D$2:D681)</f>
        <v>3735151.7115270947</v>
      </c>
    </row>
    <row r="682" spans="1:22" x14ac:dyDescent="0.25">
      <c r="A682" s="3">
        <f t="shared" si="162"/>
        <v>43048</v>
      </c>
      <c r="B682" s="16">
        <f t="shared" si="163"/>
        <v>0</v>
      </c>
      <c r="C682" s="16">
        <f t="shared" si="164"/>
        <v>0</v>
      </c>
      <c r="D682" s="16">
        <f t="shared" si="165"/>
        <v>0</v>
      </c>
      <c r="E682" s="16"/>
      <c r="F682" s="16">
        <f t="shared" si="166"/>
        <v>0</v>
      </c>
      <c r="G682" s="16"/>
      <c r="H682" s="6">
        <f t="shared" si="167"/>
        <v>0</v>
      </c>
      <c r="I682" s="6">
        <f t="shared" si="168"/>
        <v>0</v>
      </c>
      <c r="J682" s="6">
        <f t="shared" si="169"/>
        <v>0</v>
      </c>
      <c r="K682" s="6"/>
      <c r="L682" s="51" t="e">
        <f t="shared" si="170"/>
        <v>#DIV/0!</v>
      </c>
      <c r="M682" s="51" t="e">
        <f t="shared" si="171"/>
        <v>#DIV/0!</v>
      </c>
      <c r="N682" s="51" t="e">
        <f t="shared" si="172"/>
        <v>#DIV/0!</v>
      </c>
      <c r="R682" s="6">
        <f t="shared" si="161"/>
        <v>0</v>
      </c>
      <c r="T682" s="14">
        <f>SUM($B$2:B682)</f>
        <v>3724246.6197726894</v>
      </c>
      <c r="U682" s="14">
        <f>SUM($C$2:C682)</f>
        <v>3727390.5311253704</v>
      </c>
      <c r="V682" s="14">
        <f>SUM($D$2:D682)</f>
        <v>3735151.7115270947</v>
      </c>
    </row>
    <row r="683" spans="1:22" x14ac:dyDescent="0.25">
      <c r="A683" s="3">
        <f t="shared" si="162"/>
        <v>43049</v>
      </c>
      <c r="B683" s="16">
        <f t="shared" si="163"/>
        <v>0</v>
      </c>
      <c r="C683" s="16">
        <f t="shared" si="164"/>
        <v>0</v>
      </c>
      <c r="D683" s="16">
        <f t="shared" si="165"/>
        <v>0</v>
      </c>
      <c r="E683" s="16"/>
      <c r="F683" s="16">
        <f t="shared" si="166"/>
        <v>0</v>
      </c>
      <c r="G683" s="16"/>
      <c r="H683" s="6">
        <f t="shared" si="167"/>
        <v>0</v>
      </c>
      <c r="I683" s="6">
        <f t="shared" si="168"/>
        <v>0</v>
      </c>
      <c r="J683" s="6">
        <f t="shared" si="169"/>
        <v>0</v>
      </c>
      <c r="K683" s="6"/>
      <c r="L683" s="51" t="e">
        <f t="shared" si="170"/>
        <v>#DIV/0!</v>
      </c>
      <c r="M683" s="51" t="e">
        <f t="shared" si="171"/>
        <v>#DIV/0!</v>
      </c>
      <c r="N683" s="51" t="e">
        <f t="shared" si="172"/>
        <v>#DIV/0!</v>
      </c>
      <c r="R683" s="6">
        <f t="shared" si="161"/>
        <v>0</v>
      </c>
      <c r="T683" s="14">
        <f>SUM($B$2:B683)</f>
        <v>3724246.6197726894</v>
      </c>
      <c r="U683" s="14">
        <f>SUM($C$2:C683)</f>
        <v>3727390.5311253704</v>
      </c>
      <c r="V683" s="14">
        <f>SUM($D$2:D683)</f>
        <v>3735151.7115270947</v>
      </c>
    </row>
    <row r="684" spans="1:22" x14ac:dyDescent="0.25">
      <c r="A684" s="3">
        <f t="shared" si="162"/>
        <v>43050</v>
      </c>
      <c r="B684" s="16">
        <f t="shared" si="163"/>
        <v>0</v>
      </c>
      <c r="C684" s="16">
        <f t="shared" si="164"/>
        <v>0</v>
      </c>
      <c r="D684" s="16">
        <f t="shared" si="165"/>
        <v>0</v>
      </c>
      <c r="E684" s="16"/>
      <c r="F684" s="16">
        <f t="shared" si="166"/>
        <v>0</v>
      </c>
      <c r="G684" s="16"/>
      <c r="H684" s="6">
        <f t="shared" si="167"/>
        <v>0</v>
      </c>
      <c r="I684" s="6">
        <f t="shared" si="168"/>
        <v>0</v>
      </c>
      <c r="J684" s="6">
        <f t="shared" si="169"/>
        <v>0</v>
      </c>
      <c r="K684" s="6"/>
      <c r="L684" s="51" t="e">
        <f t="shared" si="170"/>
        <v>#DIV/0!</v>
      </c>
      <c r="M684" s="51" t="e">
        <f t="shared" si="171"/>
        <v>#DIV/0!</v>
      </c>
      <c r="N684" s="51" t="e">
        <f t="shared" si="172"/>
        <v>#DIV/0!</v>
      </c>
      <c r="R684" s="6">
        <f t="shared" si="161"/>
        <v>0</v>
      </c>
      <c r="T684" s="14">
        <f>SUM($B$2:B684)</f>
        <v>3724246.6197726894</v>
      </c>
      <c r="U684" s="14">
        <f>SUM($C$2:C684)</f>
        <v>3727390.5311253704</v>
      </c>
      <c r="V684" s="14">
        <f>SUM($D$2:D684)</f>
        <v>3735151.7115270947</v>
      </c>
    </row>
    <row r="685" spans="1:22" x14ac:dyDescent="0.25">
      <c r="A685" s="28">
        <f t="shared" si="162"/>
        <v>43051</v>
      </c>
      <c r="B685" s="29">
        <f t="shared" si="163"/>
        <v>0</v>
      </c>
      <c r="C685" s="29">
        <f t="shared" si="164"/>
        <v>0</v>
      </c>
      <c r="D685" s="29">
        <f t="shared" si="165"/>
        <v>0</v>
      </c>
      <c r="E685" s="29"/>
      <c r="F685" s="29">
        <f t="shared" si="166"/>
        <v>0</v>
      </c>
      <c r="G685" s="29"/>
      <c r="H685" s="30">
        <f t="shared" si="167"/>
        <v>0</v>
      </c>
      <c r="I685" s="30">
        <f t="shared" si="168"/>
        <v>0</v>
      </c>
      <c r="J685" s="30">
        <f t="shared" si="169"/>
        <v>0</v>
      </c>
      <c r="K685" s="30"/>
      <c r="L685" s="52" t="e">
        <f t="shared" si="170"/>
        <v>#DIV/0!</v>
      </c>
      <c r="M685" s="52" t="e">
        <f t="shared" si="171"/>
        <v>#DIV/0!</v>
      </c>
      <c r="N685" s="52" t="e">
        <f t="shared" si="172"/>
        <v>#DIV/0!</v>
      </c>
      <c r="R685" s="30">
        <f t="shared" si="161"/>
        <v>0</v>
      </c>
      <c r="T685" s="43">
        <f>SUM($B$2:B685)</f>
        <v>3724246.6197726894</v>
      </c>
      <c r="U685" s="43">
        <f>SUM($C$2:C685)</f>
        <v>3727390.5311253704</v>
      </c>
      <c r="V685" s="43">
        <f>SUM($D$2:D685)</f>
        <v>3735151.7115270947</v>
      </c>
    </row>
    <row r="686" spans="1:22" x14ac:dyDescent="0.25">
      <c r="A686" s="28">
        <f t="shared" si="162"/>
        <v>43052</v>
      </c>
      <c r="B686" s="29">
        <f t="shared" si="163"/>
        <v>0</v>
      </c>
      <c r="C686" s="29">
        <f t="shared" si="164"/>
        <v>0</v>
      </c>
      <c r="D686" s="29">
        <f t="shared" si="165"/>
        <v>0</v>
      </c>
      <c r="E686" s="29"/>
      <c r="F686" s="29">
        <f t="shared" si="166"/>
        <v>0</v>
      </c>
      <c r="G686" s="29"/>
      <c r="H686" s="30">
        <f t="shared" si="167"/>
        <v>0</v>
      </c>
      <c r="I686" s="30">
        <f t="shared" si="168"/>
        <v>0</v>
      </c>
      <c r="J686" s="30">
        <f t="shared" si="169"/>
        <v>0</v>
      </c>
      <c r="K686" s="30"/>
      <c r="L686" s="52" t="e">
        <f t="shared" si="170"/>
        <v>#DIV/0!</v>
      </c>
      <c r="M686" s="52" t="e">
        <f t="shared" si="171"/>
        <v>#DIV/0!</v>
      </c>
      <c r="N686" s="52" t="e">
        <f t="shared" si="172"/>
        <v>#DIV/0!</v>
      </c>
      <c r="R686" s="30">
        <f t="shared" si="161"/>
        <v>0</v>
      </c>
      <c r="T686" s="43">
        <f>SUM($B$2:B686)</f>
        <v>3724246.6197726894</v>
      </c>
      <c r="U686" s="43">
        <f>SUM($C$2:C686)</f>
        <v>3727390.5311253704</v>
      </c>
      <c r="V686" s="43">
        <f>SUM($D$2:D686)</f>
        <v>3735151.7115270947</v>
      </c>
    </row>
    <row r="687" spans="1:22" x14ac:dyDescent="0.25">
      <c r="A687" s="3">
        <f t="shared" si="162"/>
        <v>43053</v>
      </c>
      <c r="B687" s="16">
        <f t="shared" si="163"/>
        <v>0</v>
      </c>
      <c r="C687" s="16">
        <f t="shared" si="164"/>
        <v>0</v>
      </c>
      <c r="D687" s="16">
        <f t="shared" si="165"/>
        <v>0</v>
      </c>
      <c r="E687" s="16"/>
      <c r="F687" s="16">
        <f t="shared" si="166"/>
        <v>0</v>
      </c>
      <c r="G687" s="16"/>
      <c r="H687" s="6">
        <f t="shared" si="167"/>
        <v>0</v>
      </c>
      <c r="I687" s="6">
        <f t="shared" si="168"/>
        <v>0</v>
      </c>
      <c r="J687" s="6">
        <f t="shared" si="169"/>
        <v>0</v>
      </c>
      <c r="K687" s="6"/>
      <c r="L687" s="51" t="e">
        <f t="shared" si="170"/>
        <v>#DIV/0!</v>
      </c>
      <c r="M687" s="51" t="e">
        <f t="shared" si="171"/>
        <v>#DIV/0!</v>
      </c>
      <c r="N687" s="51" t="e">
        <f t="shared" si="172"/>
        <v>#DIV/0!</v>
      </c>
      <c r="R687" s="6">
        <f t="shared" si="161"/>
        <v>0</v>
      </c>
      <c r="T687" s="14">
        <f>SUM($B$2:B687)</f>
        <v>3724246.6197726894</v>
      </c>
      <c r="U687" s="14">
        <f>SUM($C$2:C687)</f>
        <v>3727390.5311253704</v>
      </c>
      <c r="V687" s="14">
        <f>SUM($D$2:D687)</f>
        <v>3735151.7115270947</v>
      </c>
    </row>
    <row r="688" spans="1:22" x14ac:dyDescent="0.25">
      <c r="A688" s="3">
        <f t="shared" si="162"/>
        <v>43054</v>
      </c>
      <c r="B688" s="16">
        <f t="shared" si="163"/>
        <v>0</v>
      </c>
      <c r="C688" s="16">
        <f t="shared" si="164"/>
        <v>0</v>
      </c>
      <c r="D688" s="16">
        <f t="shared" si="165"/>
        <v>0</v>
      </c>
      <c r="E688" s="16"/>
      <c r="F688" s="16">
        <f t="shared" si="166"/>
        <v>0</v>
      </c>
      <c r="G688" s="16"/>
      <c r="H688" s="6">
        <f t="shared" si="167"/>
        <v>0</v>
      </c>
      <c r="I688" s="6">
        <f t="shared" si="168"/>
        <v>0</v>
      </c>
      <c r="J688" s="6">
        <f t="shared" si="169"/>
        <v>0</v>
      </c>
      <c r="K688" s="6"/>
      <c r="L688" s="51" t="e">
        <f t="shared" si="170"/>
        <v>#DIV/0!</v>
      </c>
      <c r="M688" s="51" t="e">
        <f t="shared" si="171"/>
        <v>#DIV/0!</v>
      </c>
      <c r="N688" s="51" t="e">
        <f t="shared" si="172"/>
        <v>#DIV/0!</v>
      </c>
      <c r="R688" s="6">
        <f t="shared" si="161"/>
        <v>0</v>
      </c>
      <c r="T688" s="14">
        <f>SUM($B$2:B688)</f>
        <v>3724246.6197726894</v>
      </c>
      <c r="U688" s="14">
        <f>SUM($C$2:C688)</f>
        <v>3727390.5311253704</v>
      </c>
      <c r="V688" s="14">
        <f>SUM($D$2:D688)</f>
        <v>3735151.7115270947</v>
      </c>
    </row>
    <row r="689" spans="1:22" x14ac:dyDescent="0.25">
      <c r="A689" s="3">
        <f t="shared" si="162"/>
        <v>43055</v>
      </c>
      <c r="B689" s="16">
        <f t="shared" si="163"/>
        <v>0</v>
      </c>
      <c r="C689" s="16">
        <f t="shared" si="164"/>
        <v>0</v>
      </c>
      <c r="D689" s="16">
        <f t="shared" si="165"/>
        <v>0</v>
      </c>
      <c r="E689" s="16"/>
      <c r="F689" s="16">
        <f t="shared" si="166"/>
        <v>0</v>
      </c>
      <c r="G689" s="16"/>
      <c r="H689" s="6">
        <f t="shared" si="167"/>
        <v>0</v>
      </c>
      <c r="I689" s="6">
        <f t="shared" si="168"/>
        <v>0</v>
      </c>
      <c r="J689" s="6">
        <f t="shared" si="169"/>
        <v>0</v>
      </c>
      <c r="K689" s="6"/>
      <c r="L689" s="51" t="e">
        <f t="shared" si="170"/>
        <v>#DIV/0!</v>
      </c>
      <c r="M689" s="51" t="e">
        <f t="shared" si="171"/>
        <v>#DIV/0!</v>
      </c>
      <c r="N689" s="51" t="e">
        <f t="shared" si="172"/>
        <v>#DIV/0!</v>
      </c>
      <c r="R689" s="6">
        <f t="shared" si="161"/>
        <v>0</v>
      </c>
      <c r="T689" s="14">
        <f>SUM($B$2:B689)</f>
        <v>3724246.6197726894</v>
      </c>
      <c r="U689" s="14">
        <f>SUM($C$2:C689)</f>
        <v>3727390.5311253704</v>
      </c>
      <c r="V689" s="14">
        <f>SUM($D$2:D689)</f>
        <v>3735151.7115270947</v>
      </c>
    </row>
    <row r="690" spans="1:22" x14ac:dyDescent="0.25">
      <c r="A690" s="3">
        <f t="shared" si="162"/>
        <v>43056</v>
      </c>
      <c r="B690" s="16">
        <f t="shared" si="163"/>
        <v>0</v>
      </c>
      <c r="C690" s="16">
        <f t="shared" si="164"/>
        <v>0</v>
      </c>
      <c r="D690" s="16">
        <f t="shared" si="165"/>
        <v>0</v>
      </c>
      <c r="E690" s="16"/>
      <c r="F690" s="16">
        <f t="shared" si="166"/>
        <v>0</v>
      </c>
      <c r="G690" s="16"/>
      <c r="H690" s="6">
        <f t="shared" si="167"/>
        <v>0</v>
      </c>
      <c r="I690" s="6">
        <f t="shared" si="168"/>
        <v>0</v>
      </c>
      <c r="J690" s="6">
        <f t="shared" si="169"/>
        <v>0</v>
      </c>
      <c r="K690" s="6"/>
      <c r="L690" s="51" t="e">
        <f t="shared" si="170"/>
        <v>#DIV/0!</v>
      </c>
      <c r="M690" s="51" t="e">
        <f t="shared" si="171"/>
        <v>#DIV/0!</v>
      </c>
      <c r="N690" s="51" t="e">
        <f t="shared" si="172"/>
        <v>#DIV/0!</v>
      </c>
      <c r="R690" s="6">
        <f t="shared" si="161"/>
        <v>0</v>
      </c>
      <c r="T690" s="14">
        <f>SUM($B$2:B690)</f>
        <v>3724246.6197726894</v>
      </c>
      <c r="U690" s="14">
        <f>SUM($C$2:C690)</f>
        <v>3727390.5311253704</v>
      </c>
      <c r="V690" s="14">
        <f>SUM($D$2:D690)</f>
        <v>3735151.7115270947</v>
      </c>
    </row>
    <row r="691" spans="1:22" x14ac:dyDescent="0.25">
      <c r="A691" s="3">
        <f t="shared" si="162"/>
        <v>43057</v>
      </c>
      <c r="B691" s="16">
        <f t="shared" si="163"/>
        <v>0</v>
      </c>
      <c r="C691" s="16">
        <f t="shared" si="164"/>
        <v>0</v>
      </c>
      <c r="D691" s="16">
        <f t="shared" si="165"/>
        <v>0</v>
      </c>
      <c r="E691" s="16"/>
      <c r="F691" s="16">
        <f t="shared" si="166"/>
        <v>0</v>
      </c>
      <c r="G691" s="16"/>
      <c r="H691" s="6">
        <f t="shared" si="167"/>
        <v>0</v>
      </c>
      <c r="I691" s="6">
        <f t="shared" si="168"/>
        <v>0</v>
      </c>
      <c r="J691" s="6">
        <f t="shared" si="169"/>
        <v>0</v>
      </c>
      <c r="K691" s="6"/>
      <c r="L691" s="51" t="e">
        <f t="shared" si="170"/>
        <v>#DIV/0!</v>
      </c>
      <c r="M691" s="51" t="e">
        <f t="shared" si="171"/>
        <v>#DIV/0!</v>
      </c>
      <c r="N691" s="51" t="e">
        <f t="shared" si="172"/>
        <v>#DIV/0!</v>
      </c>
      <c r="R691" s="6">
        <f t="shared" si="161"/>
        <v>0</v>
      </c>
      <c r="T691" s="14">
        <f>SUM($B$2:B691)</f>
        <v>3724246.6197726894</v>
      </c>
      <c r="U691" s="14">
        <f>SUM($C$2:C691)</f>
        <v>3727390.5311253704</v>
      </c>
      <c r="V691" s="14">
        <f>SUM($D$2:D691)</f>
        <v>3735151.7115270947</v>
      </c>
    </row>
    <row r="692" spans="1:22" x14ac:dyDescent="0.25">
      <c r="A692" s="28">
        <f t="shared" si="162"/>
        <v>43058</v>
      </c>
      <c r="B692" s="29">
        <f t="shared" si="163"/>
        <v>0</v>
      </c>
      <c r="C692" s="29">
        <f t="shared" si="164"/>
        <v>0</v>
      </c>
      <c r="D692" s="29">
        <f t="shared" si="165"/>
        <v>0</v>
      </c>
      <c r="E692" s="29"/>
      <c r="F692" s="29">
        <f t="shared" si="166"/>
        <v>0</v>
      </c>
      <c r="G692" s="29"/>
      <c r="H692" s="30">
        <f t="shared" si="167"/>
        <v>0</v>
      </c>
      <c r="I692" s="30">
        <f t="shared" si="168"/>
        <v>0</v>
      </c>
      <c r="J692" s="30">
        <f t="shared" si="169"/>
        <v>0</v>
      </c>
      <c r="K692" s="30"/>
      <c r="L692" s="52" t="e">
        <f t="shared" si="170"/>
        <v>#DIV/0!</v>
      </c>
      <c r="M692" s="52" t="e">
        <f t="shared" si="171"/>
        <v>#DIV/0!</v>
      </c>
      <c r="N692" s="52" t="e">
        <f t="shared" si="172"/>
        <v>#DIV/0!</v>
      </c>
      <c r="R692" s="30">
        <f t="shared" si="161"/>
        <v>0</v>
      </c>
      <c r="T692" s="43">
        <f>SUM($B$2:B692)</f>
        <v>3724246.6197726894</v>
      </c>
      <c r="U692" s="43">
        <f>SUM($C$2:C692)</f>
        <v>3727390.5311253704</v>
      </c>
      <c r="V692" s="43">
        <f>SUM($D$2:D692)</f>
        <v>3735151.7115270947</v>
      </c>
    </row>
    <row r="693" spans="1:22" x14ac:dyDescent="0.25">
      <c r="A693" s="28">
        <f t="shared" si="162"/>
        <v>43059</v>
      </c>
      <c r="B693" s="29">
        <f t="shared" si="163"/>
        <v>0</v>
      </c>
      <c r="C693" s="29">
        <f t="shared" si="164"/>
        <v>0</v>
      </c>
      <c r="D693" s="29">
        <f t="shared" si="165"/>
        <v>0</v>
      </c>
      <c r="E693" s="29"/>
      <c r="F693" s="29">
        <f t="shared" si="166"/>
        <v>0</v>
      </c>
      <c r="G693" s="29"/>
      <c r="H693" s="30">
        <f t="shared" si="167"/>
        <v>0</v>
      </c>
      <c r="I693" s="30">
        <f t="shared" si="168"/>
        <v>0</v>
      </c>
      <c r="J693" s="30">
        <f t="shared" si="169"/>
        <v>0</v>
      </c>
      <c r="K693" s="30"/>
      <c r="L693" s="52" t="e">
        <f t="shared" si="170"/>
        <v>#DIV/0!</v>
      </c>
      <c r="M693" s="52" t="e">
        <f t="shared" si="171"/>
        <v>#DIV/0!</v>
      </c>
      <c r="N693" s="52" t="e">
        <f t="shared" si="172"/>
        <v>#DIV/0!</v>
      </c>
      <c r="R693" s="30">
        <f t="shared" si="161"/>
        <v>0</v>
      </c>
      <c r="T693" s="43">
        <f>SUM($B$2:B693)</f>
        <v>3724246.6197726894</v>
      </c>
      <c r="U693" s="43">
        <f>SUM($C$2:C693)</f>
        <v>3727390.5311253704</v>
      </c>
      <c r="V693" s="43">
        <f>SUM($D$2:D693)</f>
        <v>3735151.7115270947</v>
      </c>
    </row>
    <row r="694" spans="1:22" x14ac:dyDescent="0.25">
      <c r="A694" s="3">
        <f t="shared" si="162"/>
        <v>43060</v>
      </c>
      <c r="B694" s="16">
        <f t="shared" si="163"/>
        <v>0</v>
      </c>
      <c r="C694" s="16">
        <f t="shared" si="164"/>
        <v>0</v>
      </c>
      <c r="D694" s="16">
        <f t="shared" si="165"/>
        <v>0</v>
      </c>
      <c r="E694" s="16"/>
      <c r="F694" s="16">
        <f t="shared" si="166"/>
        <v>0</v>
      </c>
      <c r="G694" s="16"/>
      <c r="H694" s="6">
        <f t="shared" si="167"/>
        <v>0</v>
      </c>
      <c r="I694" s="6">
        <f t="shared" si="168"/>
        <v>0</v>
      </c>
      <c r="J694" s="6">
        <f t="shared" si="169"/>
        <v>0</v>
      </c>
      <c r="K694" s="6"/>
      <c r="L694" s="51" t="e">
        <f t="shared" si="170"/>
        <v>#DIV/0!</v>
      </c>
      <c r="M694" s="51" t="e">
        <f t="shared" si="171"/>
        <v>#DIV/0!</v>
      </c>
      <c r="N694" s="51" t="e">
        <f t="shared" si="172"/>
        <v>#DIV/0!</v>
      </c>
      <c r="R694" s="6">
        <f t="shared" si="161"/>
        <v>0</v>
      </c>
      <c r="T694" s="14">
        <f>SUM($B$2:B694)</f>
        <v>3724246.6197726894</v>
      </c>
      <c r="U694" s="14">
        <f>SUM($C$2:C694)</f>
        <v>3727390.5311253704</v>
      </c>
      <c r="V694" s="14">
        <f>SUM($D$2:D694)</f>
        <v>3735151.7115270947</v>
      </c>
    </row>
    <row r="695" spans="1:22" x14ac:dyDescent="0.25">
      <c r="A695" s="3">
        <f t="shared" si="162"/>
        <v>43061</v>
      </c>
      <c r="B695" s="16">
        <f t="shared" si="163"/>
        <v>0</v>
      </c>
      <c r="C695" s="16">
        <f t="shared" si="164"/>
        <v>0</v>
      </c>
      <c r="D695" s="16">
        <f t="shared" si="165"/>
        <v>0</v>
      </c>
      <c r="E695" s="16"/>
      <c r="F695" s="16">
        <f t="shared" si="166"/>
        <v>0</v>
      </c>
      <c r="G695" s="16"/>
      <c r="H695" s="6">
        <f t="shared" si="167"/>
        <v>0</v>
      </c>
      <c r="I695" s="6">
        <f t="shared" si="168"/>
        <v>0</v>
      </c>
      <c r="J695" s="6">
        <f t="shared" si="169"/>
        <v>0</v>
      </c>
      <c r="K695" s="6"/>
      <c r="L695" s="51" t="e">
        <f t="shared" si="170"/>
        <v>#DIV/0!</v>
      </c>
      <c r="M695" s="51" t="e">
        <f t="shared" si="171"/>
        <v>#DIV/0!</v>
      </c>
      <c r="N695" s="51" t="e">
        <f t="shared" si="172"/>
        <v>#DIV/0!</v>
      </c>
      <c r="R695" s="6">
        <f t="shared" si="161"/>
        <v>0</v>
      </c>
      <c r="T695" s="14">
        <f>SUM($B$2:B695)</f>
        <v>3724246.6197726894</v>
      </c>
      <c r="U695" s="14">
        <f>SUM($C$2:C695)</f>
        <v>3727390.5311253704</v>
      </c>
      <c r="V695" s="14">
        <f>SUM($D$2:D695)</f>
        <v>3735151.7115270947</v>
      </c>
    </row>
    <row r="696" spans="1:22" x14ac:dyDescent="0.25">
      <c r="A696" s="3">
        <f t="shared" si="162"/>
        <v>43062</v>
      </c>
      <c r="B696" s="16">
        <f t="shared" si="163"/>
        <v>0</v>
      </c>
      <c r="C696" s="16">
        <f t="shared" si="164"/>
        <v>0</v>
      </c>
      <c r="D696" s="16">
        <f t="shared" si="165"/>
        <v>0</v>
      </c>
      <c r="E696" s="16"/>
      <c r="F696" s="16">
        <f t="shared" si="166"/>
        <v>0</v>
      </c>
      <c r="G696" s="16"/>
      <c r="H696" s="6">
        <f t="shared" si="167"/>
        <v>0</v>
      </c>
      <c r="I696" s="6">
        <f t="shared" si="168"/>
        <v>0</v>
      </c>
      <c r="J696" s="6">
        <f t="shared" si="169"/>
        <v>0</v>
      </c>
      <c r="K696" s="6"/>
      <c r="L696" s="51" t="e">
        <f t="shared" si="170"/>
        <v>#DIV/0!</v>
      </c>
      <c r="M696" s="51" t="e">
        <f t="shared" si="171"/>
        <v>#DIV/0!</v>
      </c>
      <c r="N696" s="51" t="e">
        <f t="shared" si="172"/>
        <v>#DIV/0!</v>
      </c>
      <c r="R696" s="6">
        <f t="shared" si="161"/>
        <v>0</v>
      </c>
      <c r="T696" s="14">
        <f>SUM($B$2:B696)</f>
        <v>3724246.6197726894</v>
      </c>
      <c r="U696" s="14">
        <f>SUM($C$2:C696)</f>
        <v>3727390.5311253704</v>
      </c>
      <c r="V696" s="14">
        <f>SUM($D$2:D696)</f>
        <v>3735151.7115270947</v>
      </c>
    </row>
    <row r="697" spans="1:22" x14ac:dyDescent="0.25">
      <c r="A697" s="3">
        <f t="shared" si="162"/>
        <v>43063</v>
      </c>
      <c r="B697" s="16">
        <f t="shared" si="163"/>
        <v>0</v>
      </c>
      <c r="C697" s="16">
        <f t="shared" si="164"/>
        <v>0</v>
      </c>
      <c r="D697" s="16">
        <f t="shared" si="165"/>
        <v>0</v>
      </c>
      <c r="E697" s="16"/>
      <c r="F697" s="16">
        <f t="shared" si="166"/>
        <v>0</v>
      </c>
      <c r="G697" s="16"/>
      <c r="H697" s="6">
        <f t="shared" si="167"/>
        <v>0</v>
      </c>
      <c r="I697" s="6">
        <f t="shared" si="168"/>
        <v>0</v>
      </c>
      <c r="J697" s="6">
        <f t="shared" si="169"/>
        <v>0</v>
      </c>
      <c r="K697" s="6"/>
      <c r="L697" s="51" t="e">
        <f t="shared" si="170"/>
        <v>#DIV/0!</v>
      </c>
      <c r="M697" s="51" t="e">
        <f t="shared" si="171"/>
        <v>#DIV/0!</v>
      </c>
      <c r="N697" s="51" t="e">
        <f t="shared" si="172"/>
        <v>#DIV/0!</v>
      </c>
      <c r="R697" s="6">
        <f t="shared" si="161"/>
        <v>0</v>
      </c>
      <c r="T697" s="14">
        <f>SUM($B$2:B697)</f>
        <v>3724246.6197726894</v>
      </c>
      <c r="U697" s="14">
        <f>SUM($C$2:C697)</f>
        <v>3727390.5311253704</v>
      </c>
      <c r="V697" s="14">
        <f>SUM($D$2:D697)</f>
        <v>3735151.7115270947</v>
      </c>
    </row>
    <row r="698" spans="1:22" x14ac:dyDescent="0.25">
      <c r="A698" s="3">
        <f t="shared" si="162"/>
        <v>43064</v>
      </c>
      <c r="B698" s="16">
        <f t="shared" si="163"/>
        <v>0</v>
      </c>
      <c r="C698" s="16">
        <f t="shared" si="164"/>
        <v>0</v>
      </c>
      <c r="D698" s="16">
        <f t="shared" si="165"/>
        <v>0</v>
      </c>
      <c r="E698" s="16"/>
      <c r="F698" s="16">
        <f t="shared" si="166"/>
        <v>0</v>
      </c>
      <c r="G698" s="16"/>
      <c r="H698" s="6">
        <f t="shared" si="167"/>
        <v>0</v>
      </c>
      <c r="I698" s="6">
        <f t="shared" si="168"/>
        <v>0</v>
      </c>
      <c r="J698" s="6">
        <f t="shared" si="169"/>
        <v>0</v>
      </c>
      <c r="K698" s="6"/>
      <c r="L698" s="51" t="e">
        <f t="shared" si="170"/>
        <v>#DIV/0!</v>
      </c>
      <c r="M698" s="51" t="e">
        <f t="shared" si="171"/>
        <v>#DIV/0!</v>
      </c>
      <c r="N698" s="51" t="e">
        <f t="shared" si="172"/>
        <v>#DIV/0!</v>
      </c>
      <c r="R698" s="6">
        <f t="shared" si="161"/>
        <v>0</v>
      </c>
      <c r="T698" s="14">
        <f>SUM($B$2:B698)</f>
        <v>3724246.6197726894</v>
      </c>
      <c r="U698" s="14">
        <f>SUM($C$2:C698)</f>
        <v>3727390.5311253704</v>
      </c>
      <c r="V698" s="14">
        <f>SUM($D$2:D698)</f>
        <v>3735151.7115270947</v>
      </c>
    </row>
    <row r="699" spans="1:22" x14ac:dyDescent="0.25">
      <c r="A699" s="28">
        <f t="shared" si="162"/>
        <v>43065</v>
      </c>
      <c r="B699" s="29">
        <f t="shared" si="163"/>
        <v>0</v>
      </c>
      <c r="C699" s="29">
        <f t="shared" si="164"/>
        <v>0</v>
      </c>
      <c r="D699" s="29">
        <f t="shared" si="165"/>
        <v>0</v>
      </c>
      <c r="E699" s="29"/>
      <c r="F699" s="29">
        <f t="shared" si="166"/>
        <v>0</v>
      </c>
      <c r="G699" s="29"/>
      <c r="H699" s="30">
        <f t="shared" si="167"/>
        <v>0</v>
      </c>
      <c r="I699" s="30">
        <f t="shared" si="168"/>
        <v>0</v>
      </c>
      <c r="J699" s="30">
        <f t="shared" si="169"/>
        <v>0</v>
      </c>
      <c r="K699" s="30"/>
      <c r="L699" s="52" t="e">
        <f t="shared" si="170"/>
        <v>#DIV/0!</v>
      </c>
      <c r="M699" s="52" t="e">
        <f t="shared" si="171"/>
        <v>#DIV/0!</v>
      </c>
      <c r="N699" s="52" t="e">
        <f t="shared" si="172"/>
        <v>#DIV/0!</v>
      </c>
      <c r="R699" s="30">
        <f t="shared" si="161"/>
        <v>0</v>
      </c>
      <c r="T699" s="43">
        <f>SUM($B$2:B699)</f>
        <v>3724246.6197726894</v>
      </c>
      <c r="U699" s="43">
        <f>SUM($C$2:C699)</f>
        <v>3727390.5311253704</v>
      </c>
      <c r="V699" s="43">
        <f>SUM($D$2:D699)</f>
        <v>3735151.7115270947</v>
      </c>
    </row>
    <row r="700" spans="1:22" x14ac:dyDescent="0.25">
      <c r="A700" s="28">
        <f t="shared" si="162"/>
        <v>43066</v>
      </c>
      <c r="B700" s="29">
        <f t="shared" si="163"/>
        <v>0</v>
      </c>
      <c r="C700" s="29">
        <f t="shared" si="164"/>
        <v>0</v>
      </c>
      <c r="D700" s="29">
        <f t="shared" si="165"/>
        <v>0</v>
      </c>
      <c r="E700" s="29"/>
      <c r="F700" s="29">
        <f t="shared" si="166"/>
        <v>0</v>
      </c>
      <c r="G700" s="29"/>
      <c r="H700" s="30">
        <f t="shared" si="167"/>
        <v>0</v>
      </c>
      <c r="I700" s="30">
        <f t="shared" si="168"/>
        <v>0</v>
      </c>
      <c r="J700" s="30">
        <f t="shared" si="169"/>
        <v>0</v>
      </c>
      <c r="K700" s="30"/>
      <c r="L700" s="52" t="e">
        <f t="shared" si="170"/>
        <v>#DIV/0!</v>
      </c>
      <c r="M700" s="52" t="e">
        <f t="shared" si="171"/>
        <v>#DIV/0!</v>
      </c>
      <c r="N700" s="52" t="e">
        <f t="shared" si="172"/>
        <v>#DIV/0!</v>
      </c>
      <c r="R700" s="30">
        <f t="shared" ref="R700:R754" si="173">F700-F693</f>
        <v>0</v>
      </c>
      <c r="T700" s="43">
        <f>SUM($B$2:B700)</f>
        <v>3724246.6197726894</v>
      </c>
      <c r="U700" s="43">
        <f>SUM($C$2:C700)</f>
        <v>3727390.5311253704</v>
      </c>
      <c r="V700" s="43">
        <f>SUM($D$2:D700)</f>
        <v>3735151.7115270947</v>
      </c>
    </row>
    <row r="701" spans="1:22" x14ac:dyDescent="0.25">
      <c r="A701" s="3">
        <f t="shared" si="162"/>
        <v>43067</v>
      </c>
      <c r="B701" s="16">
        <f t="shared" si="163"/>
        <v>0</v>
      </c>
      <c r="C701" s="16">
        <f t="shared" si="164"/>
        <v>0</v>
      </c>
      <c r="D701" s="16">
        <f t="shared" si="165"/>
        <v>0</v>
      </c>
      <c r="E701" s="16"/>
      <c r="F701" s="16">
        <f t="shared" si="166"/>
        <v>0</v>
      </c>
      <c r="G701" s="16"/>
      <c r="H701" s="6">
        <f t="shared" si="167"/>
        <v>0</v>
      </c>
      <c r="I701" s="6">
        <f t="shared" si="168"/>
        <v>0</v>
      </c>
      <c r="J701" s="6">
        <f t="shared" si="169"/>
        <v>0</v>
      </c>
      <c r="K701" s="6"/>
      <c r="L701" s="51" t="e">
        <f t="shared" si="170"/>
        <v>#DIV/0!</v>
      </c>
      <c r="M701" s="51" t="e">
        <f t="shared" si="171"/>
        <v>#DIV/0!</v>
      </c>
      <c r="N701" s="51" t="e">
        <f t="shared" si="172"/>
        <v>#DIV/0!</v>
      </c>
      <c r="R701" s="6">
        <f t="shared" si="173"/>
        <v>0</v>
      </c>
      <c r="T701" s="14">
        <f>SUM($B$2:B701)</f>
        <v>3724246.6197726894</v>
      </c>
      <c r="U701" s="14">
        <f>SUM($C$2:C701)</f>
        <v>3727390.5311253704</v>
      </c>
      <c r="V701" s="14">
        <f>SUM($D$2:D701)</f>
        <v>3735151.7115270947</v>
      </c>
    </row>
    <row r="702" spans="1:22" x14ac:dyDescent="0.25">
      <c r="A702" s="3">
        <f t="shared" si="162"/>
        <v>43068</v>
      </c>
      <c r="B702" s="16">
        <f t="shared" si="163"/>
        <v>0</v>
      </c>
      <c r="C702" s="16">
        <f t="shared" si="164"/>
        <v>0</v>
      </c>
      <c r="D702" s="16">
        <f t="shared" si="165"/>
        <v>0</v>
      </c>
      <c r="E702" s="16"/>
      <c r="F702" s="16">
        <f t="shared" si="166"/>
        <v>0</v>
      </c>
      <c r="G702" s="16"/>
      <c r="H702" s="6">
        <f t="shared" si="167"/>
        <v>0</v>
      </c>
      <c r="I702" s="6">
        <f t="shared" si="168"/>
        <v>0</v>
      </c>
      <c r="J702" s="6">
        <f t="shared" si="169"/>
        <v>0</v>
      </c>
      <c r="K702" s="6"/>
      <c r="L702" s="51" t="e">
        <f t="shared" si="170"/>
        <v>#DIV/0!</v>
      </c>
      <c r="M702" s="51" t="e">
        <f t="shared" si="171"/>
        <v>#DIV/0!</v>
      </c>
      <c r="N702" s="51" t="e">
        <f t="shared" si="172"/>
        <v>#DIV/0!</v>
      </c>
      <c r="R702" s="6">
        <f t="shared" si="173"/>
        <v>0</v>
      </c>
      <c r="T702" s="14">
        <f>SUM($B$2:B702)</f>
        <v>3724246.6197726894</v>
      </c>
      <c r="U702" s="14">
        <f>SUM($C$2:C702)</f>
        <v>3727390.5311253704</v>
      </c>
      <c r="V702" s="14">
        <f>SUM($D$2:D702)</f>
        <v>3735151.7115270947</v>
      </c>
    </row>
    <row r="703" spans="1:22" x14ac:dyDescent="0.25">
      <c r="A703" s="3">
        <f t="shared" si="162"/>
        <v>43069</v>
      </c>
      <c r="B703" s="16">
        <f t="shared" si="163"/>
        <v>0</v>
      </c>
      <c r="C703" s="16">
        <f t="shared" si="164"/>
        <v>0</v>
      </c>
      <c r="D703" s="16">
        <f t="shared" si="165"/>
        <v>0</v>
      </c>
      <c r="E703" s="16"/>
      <c r="F703" s="16">
        <f t="shared" si="166"/>
        <v>0</v>
      </c>
      <c r="G703" s="16"/>
      <c r="H703" s="6">
        <f t="shared" si="167"/>
        <v>0</v>
      </c>
      <c r="I703" s="6">
        <f t="shared" si="168"/>
        <v>0</v>
      </c>
      <c r="J703" s="6">
        <f t="shared" si="169"/>
        <v>0</v>
      </c>
      <c r="K703" s="6"/>
      <c r="L703" s="51" t="e">
        <f t="shared" si="170"/>
        <v>#DIV/0!</v>
      </c>
      <c r="M703" s="51" t="e">
        <f t="shared" si="171"/>
        <v>#DIV/0!</v>
      </c>
      <c r="N703" s="51" t="e">
        <f t="shared" si="172"/>
        <v>#DIV/0!</v>
      </c>
      <c r="R703" s="6">
        <f t="shared" si="173"/>
        <v>0</v>
      </c>
      <c r="T703" s="14">
        <f>SUM($B$2:B703)</f>
        <v>3724246.6197726894</v>
      </c>
      <c r="U703" s="14">
        <f>SUM($C$2:C703)</f>
        <v>3727390.5311253704</v>
      </c>
      <c r="V703" s="14">
        <f>SUM($D$2:D703)</f>
        <v>3735151.7115270947</v>
      </c>
    </row>
    <row r="704" spans="1:22" x14ac:dyDescent="0.25">
      <c r="A704" s="3">
        <f t="shared" si="162"/>
        <v>43070</v>
      </c>
      <c r="B704" s="16">
        <f t="shared" si="163"/>
        <v>0</v>
      </c>
      <c r="C704" s="16">
        <f t="shared" si="164"/>
        <v>0</v>
      </c>
      <c r="D704" s="16">
        <f t="shared" si="165"/>
        <v>0</v>
      </c>
      <c r="E704" s="16"/>
      <c r="F704" s="16">
        <f t="shared" si="166"/>
        <v>0</v>
      </c>
      <c r="G704" s="16"/>
      <c r="H704" s="6">
        <f t="shared" si="167"/>
        <v>0</v>
      </c>
      <c r="I704" s="6">
        <f t="shared" si="168"/>
        <v>0</v>
      </c>
      <c r="J704" s="6">
        <f t="shared" si="169"/>
        <v>0</v>
      </c>
      <c r="K704" s="6"/>
      <c r="L704" s="51" t="e">
        <f t="shared" si="170"/>
        <v>#DIV/0!</v>
      </c>
      <c r="M704" s="51" t="e">
        <f t="shared" si="171"/>
        <v>#DIV/0!</v>
      </c>
      <c r="N704" s="51" t="e">
        <f t="shared" si="172"/>
        <v>#DIV/0!</v>
      </c>
      <c r="R704" s="6">
        <f t="shared" si="173"/>
        <v>0</v>
      </c>
      <c r="T704" s="14">
        <f>SUM($B$2:B704)</f>
        <v>3724246.6197726894</v>
      </c>
      <c r="U704" s="14">
        <f>SUM($C$2:C704)</f>
        <v>3727390.5311253704</v>
      </c>
      <c r="V704" s="14">
        <f>SUM($D$2:D704)</f>
        <v>3735151.7115270947</v>
      </c>
    </row>
    <row r="705" spans="1:22" x14ac:dyDescent="0.25">
      <c r="A705" s="3">
        <f t="shared" si="162"/>
        <v>43071</v>
      </c>
      <c r="B705" s="16">
        <f t="shared" si="163"/>
        <v>0</v>
      </c>
      <c r="C705" s="16">
        <f t="shared" si="164"/>
        <v>0</v>
      </c>
      <c r="D705" s="16">
        <f t="shared" si="165"/>
        <v>0</v>
      </c>
      <c r="E705" s="16"/>
      <c r="F705" s="16">
        <f t="shared" si="166"/>
        <v>0</v>
      </c>
      <c r="G705" s="16"/>
      <c r="H705" s="6">
        <f t="shared" si="167"/>
        <v>0</v>
      </c>
      <c r="I705" s="6">
        <f t="shared" si="168"/>
        <v>0</v>
      </c>
      <c r="J705" s="6">
        <f t="shared" si="169"/>
        <v>0</v>
      </c>
      <c r="K705" s="6"/>
      <c r="L705" s="51" t="e">
        <f t="shared" si="170"/>
        <v>#DIV/0!</v>
      </c>
      <c r="M705" s="51" t="e">
        <f t="shared" si="171"/>
        <v>#DIV/0!</v>
      </c>
      <c r="N705" s="51" t="e">
        <f t="shared" si="172"/>
        <v>#DIV/0!</v>
      </c>
      <c r="R705" s="6">
        <f t="shared" si="173"/>
        <v>0</v>
      </c>
      <c r="T705" s="14">
        <f>SUM($B$2:B705)</f>
        <v>3724246.6197726894</v>
      </c>
      <c r="U705" s="14">
        <f>SUM($C$2:C705)</f>
        <v>3727390.5311253704</v>
      </c>
      <c r="V705" s="14">
        <f>SUM($D$2:D705)</f>
        <v>3735151.7115270947</v>
      </c>
    </row>
    <row r="706" spans="1:22" x14ac:dyDescent="0.25">
      <c r="A706" s="28">
        <f t="shared" si="162"/>
        <v>43072</v>
      </c>
      <c r="B706" s="29">
        <f t="shared" si="163"/>
        <v>0</v>
      </c>
      <c r="C706" s="29">
        <f t="shared" si="164"/>
        <v>0</v>
      </c>
      <c r="D706" s="29">
        <f t="shared" si="165"/>
        <v>0</v>
      </c>
      <c r="E706" s="29"/>
      <c r="F706" s="29">
        <f t="shared" si="166"/>
        <v>0</v>
      </c>
      <c r="G706" s="29"/>
      <c r="H706" s="30">
        <f t="shared" si="167"/>
        <v>0</v>
      </c>
      <c r="I706" s="30">
        <f t="shared" si="168"/>
        <v>0</v>
      </c>
      <c r="J706" s="30">
        <f t="shared" si="169"/>
        <v>0</v>
      </c>
      <c r="K706" s="30"/>
      <c r="L706" s="52" t="e">
        <f t="shared" si="170"/>
        <v>#DIV/0!</v>
      </c>
      <c r="M706" s="52" t="e">
        <f t="shared" si="171"/>
        <v>#DIV/0!</v>
      </c>
      <c r="N706" s="52" t="e">
        <f t="shared" si="172"/>
        <v>#DIV/0!</v>
      </c>
      <c r="R706" s="30">
        <f t="shared" si="173"/>
        <v>0</v>
      </c>
      <c r="T706" s="43">
        <f>SUM($B$2:B706)</f>
        <v>3724246.6197726894</v>
      </c>
      <c r="U706" s="43">
        <f>SUM($C$2:C706)</f>
        <v>3727390.5311253704</v>
      </c>
      <c r="V706" s="43">
        <f>SUM($D$2:D706)</f>
        <v>3735151.7115270947</v>
      </c>
    </row>
    <row r="707" spans="1:22" x14ac:dyDescent="0.25">
      <c r="A707" s="28">
        <f t="shared" si="162"/>
        <v>43073</v>
      </c>
      <c r="B707" s="29">
        <f t="shared" si="163"/>
        <v>0</v>
      </c>
      <c r="C707" s="29">
        <f t="shared" si="164"/>
        <v>0</v>
      </c>
      <c r="D707" s="29">
        <f t="shared" si="165"/>
        <v>0</v>
      </c>
      <c r="E707" s="29"/>
      <c r="F707" s="29">
        <f t="shared" si="166"/>
        <v>0</v>
      </c>
      <c r="G707" s="29"/>
      <c r="H707" s="30">
        <f t="shared" si="167"/>
        <v>0</v>
      </c>
      <c r="I707" s="30">
        <f t="shared" si="168"/>
        <v>0</v>
      </c>
      <c r="J707" s="30">
        <f t="shared" si="169"/>
        <v>0</v>
      </c>
      <c r="K707" s="30"/>
      <c r="L707" s="52" t="e">
        <f t="shared" si="170"/>
        <v>#DIV/0!</v>
      </c>
      <c r="M707" s="52" t="e">
        <f t="shared" si="171"/>
        <v>#DIV/0!</v>
      </c>
      <c r="N707" s="52" t="e">
        <f t="shared" si="172"/>
        <v>#DIV/0!</v>
      </c>
      <c r="R707" s="30">
        <f t="shared" si="173"/>
        <v>0</v>
      </c>
      <c r="T707" s="43">
        <f>SUM($B$2:B707)</f>
        <v>3724246.6197726894</v>
      </c>
      <c r="U707" s="43">
        <f>SUM($C$2:C707)</f>
        <v>3727390.5311253704</v>
      </c>
      <c r="V707" s="43">
        <f>SUM($D$2:D707)</f>
        <v>3735151.7115270947</v>
      </c>
    </row>
    <row r="708" spans="1:22" x14ac:dyDescent="0.25">
      <c r="A708" s="3">
        <f t="shared" si="162"/>
        <v>43074</v>
      </c>
      <c r="B708" s="16">
        <f t="shared" si="163"/>
        <v>0</v>
      </c>
      <c r="C708" s="16">
        <f t="shared" si="164"/>
        <v>0</v>
      </c>
      <c r="D708" s="16">
        <f t="shared" si="165"/>
        <v>0</v>
      </c>
      <c r="E708" s="16"/>
      <c r="F708" s="16">
        <f t="shared" si="166"/>
        <v>0</v>
      </c>
      <c r="G708" s="16"/>
      <c r="H708" s="6">
        <f t="shared" si="167"/>
        <v>0</v>
      </c>
      <c r="I708" s="6">
        <f t="shared" si="168"/>
        <v>0</v>
      </c>
      <c r="J708" s="6">
        <f t="shared" si="169"/>
        <v>0</v>
      </c>
      <c r="K708" s="6"/>
      <c r="L708" s="51" t="e">
        <f t="shared" si="170"/>
        <v>#DIV/0!</v>
      </c>
      <c r="M708" s="51" t="e">
        <f t="shared" si="171"/>
        <v>#DIV/0!</v>
      </c>
      <c r="N708" s="51" t="e">
        <f t="shared" si="172"/>
        <v>#DIV/0!</v>
      </c>
      <c r="R708" s="6">
        <f t="shared" si="173"/>
        <v>0</v>
      </c>
      <c r="T708" s="14">
        <f>SUM($B$2:B708)</f>
        <v>3724246.6197726894</v>
      </c>
      <c r="U708" s="14">
        <f>SUM($C$2:C708)</f>
        <v>3727390.5311253704</v>
      </c>
      <c r="V708" s="14">
        <f>SUM($D$2:D708)</f>
        <v>3735151.7115270947</v>
      </c>
    </row>
    <row r="709" spans="1:22" x14ac:dyDescent="0.25">
      <c r="A709" s="3">
        <f t="shared" si="162"/>
        <v>43075</v>
      </c>
      <c r="B709" s="16">
        <f t="shared" si="163"/>
        <v>0</v>
      </c>
      <c r="C709" s="16">
        <f t="shared" si="164"/>
        <v>0</v>
      </c>
      <c r="D709" s="16">
        <f t="shared" si="165"/>
        <v>0</v>
      </c>
      <c r="E709" s="16"/>
      <c r="F709" s="16">
        <f t="shared" si="166"/>
        <v>0</v>
      </c>
      <c r="G709" s="16"/>
      <c r="H709" s="6">
        <f t="shared" si="167"/>
        <v>0</v>
      </c>
      <c r="I709" s="6">
        <f t="shared" si="168"/>
        <v>0</v>
      </c>
      <c r="J709" s="6">
        <f t="shared" si="169"/>
        <v>0</v>
      </c>
      <c r="K709" s="6"/>
      <c r="L709" s="51" t="e">
        <f t="shared" si="170"/>
        <v>#DIV/0!</v>
      </c>
      <c r="M709" s="51" t="e">
        <f t="shared" si="171"/>
        <v>#DIV/0!</v>
      </c>
      <c r="N709" s="51" t="e">
        <f t="shared" si="172"/>
        <v>#DIV/0!</v>
      </c>
      <c r="R709" s="6">
        <f t="shared" si="173"/>
        <v>0</v>
      </c>
      <c r="T709" s="14">
        <f>SUM($B$2:B709)</f>
        <v>3724246.6197726894</v>
      </c>
      <c r="U709" s="14">
        <f>SUM($C$2:C709)</f>
        <v>3727390.5311253704</v>
      </c>
      <c r="V709" s="14">
        <f>SUM($D$2:D709)</f>
        <v>3735151.7115270947</v>
      </c>
    </row>
    <row r="710" spans="1:22" x14ac:dyDescent="0.25">
      <c r="A710" s="3">
        <f t="shared" si="162"/>
        <v>43076</v>
      </c>
      <c r="B710" s="16">
        <f t="shared" si="163"/>
        <v>0</v>
      </c>
      <c r="C710" s="16">
        <f t="shared" si="164"/>
        <v>0</v>
      </c>
      <c r="D710" s="16">
        <f t="shared" si="165"/>
        <v>0</v>
      </c>
      <c r="E710" s="16"/>
      <c r="F710" s="16">
        <f t="shared" si="166"/>
        <v>0</v>
      </c>
      <c r="G710" s="16"/>
      <c r="H710" s="6">
        <f t="shared" si="167"/>
        <v>0</v>
      </c>
      <c r="I710" s="6">
        <f t="shared" si="168"/>
        <v>0</v>
      </c>
      <c r="J710" s="6">
        <f t="shared" si="169"/>
        <v>0</v>
      </c>
      <c r="K710" s="6"/>
      <c r="L710" s="51" t="e">
        <f t="shared" si="170"/>
        <v>#DIV/0!</v>
      </c>
      <c r="M710" s="51" t="e">
        <f t="shared" si="171"/>
        <v>#DIV/0!</v>
      </c>
      <c r="N710" s="51" t="e">
        <f t="shared" si="172"/>
        <v>#DIV/0!</v>
      </c>
      <c r="R710" s="6">
        <f t="shared" si="173"/>
        <v>0</v>
      </c>
      <c r="T710" s="14">
        <f>SUM($B$2:B710)</f>
        <v>3724246.6197726894</v>
      </c>
      <c r="U710" s="14">
        <f>SUM($C$2:C710)</f>
        <v>3727390.5311253704</v>
      </c>
      <c r="V710" s="14">
        <f>SUM($D$2:D710)</f>
        <v>3735151.7115270947</v>
      </c>
    </row>
    <row r="711" spans="1:22" x14ac:dyDescent="0.25">
      <c r="A711" s="3">
        <f t="shared" si="162"/>
        <v>43077</v>
      </c>
      <c r="B711" s="16">
        <f t="shared" si="163"/>
        <v>0</v>
      </c>
      <c r="C711" s="16">
        <f t="shared" si="164"/>
        <v>0</v>
      </c>
      <c r="D711" s="16">
        <f t="shared" si="165"/>
        <v>0</v>
      </c>
      <c r="E711" s="16"/>
      <c r="F711" s="16">
        <f t="shared" si="166"/>
        <v>0</v>
      </c>
      <c r="G711" s="16"/>
      <c r="H711" s="6">
        <f t="shared" si="167"/>
        <v>0</v>
      </c>
      <c r="I711" s="6">
        <f t="shared" si="168"/>
        <v>0</v>
      </c>
      <c r="J711" s="6">
        <f t="shared" si="169"/>
        <v>0</v>
      </c>
      <c r="K711" s="6"/>
      <c r="L711" s="51" t="e">
        <f t="shared" si="170"/>
        <v>#DIV/0!</v>
      </c>
      <c r="M711" s="51" t="e">
        <f t="shared" si="171"/>
        <v>#DIV/0!</v>
      </c>
      <c r="N711" s="51" t="e">
        <f t="shared" si="172"/>
        <v>#DIV/0!</v>
      </c>
      <c r="R711" s="6">
        <f t="shared" si="173"/>
        <v>0</v>
      </c>
      <c r="T711" s="14">
        <f>SUM($B$2:B711)</f>
        <v>3724246.6197726894</v>
      </c>
      <c r="U711" s="14">
        <f>SUM($C$2:C711)</f>
        <v>3727390.5311253704</v>
      </c>
      <c r="V711" s="14">
        <f>SUM($D$2:D711)</f>
        <v>3735151.7115270947</v>
      </c>
    </row>
    <row r="712" spans="1:22" x14ac:dyDescent="0.25">
      <c r="A712" s="3">
        <f t="shared" si="162"/>
        <v>43078</v>
      </c>
      <c r="B712" s="16">
        <f t="shared" si="163"/>
        <v>0</v>
      </c>
      <c r="C712" s="16">
        <f t="shared" si="164"/>
        <v>0</v>
      </c>
      <c r="D712" s="16">
        <f t="shared" si="165"/>
        <v>0</v>
      </c>
      <c r="E712" s="16"/>
      <c r="F712" s="16">
        <f t="shared" si="166"/>
        <v>0</v>
      </c>
      <c r="G712" s="16"/>
      <c r="H712" s="6">
        <f t="shared" si="167"/>
        <v>0</v>
      </c>
      <c r="I712" s="6">
        <f t="shared" si="168"/>
        <v>0</v>
      </c>
      <c r="J712" s="6">
        <f t="shared" si="169"/>
        <v>0</v>
      </c>
      <c r="K712" s="6"/>
      <c r="L712" s="51" t="e">
        <f t="shared" si="170"/>
        <v>#DIV/0!</v>
      </c>
      <c r="M712" s="51" t="e">
        <f t="shared" si="171"/>
        <v>#DIV/0!</v>
      </c>
      <c r="N712" s="51" t="e">
        <f t="shared" si="172"/>
        <v>#DIV/0!</v>
      </c>
      <c r="R712" s="6">
        <f t="shared" si="173"/>
        <v>0</v>
      </c>
      <c r="T712" s="14">
        <f>SUM($B$2:B712)</f>
        <v>3724246.6197726894</v>
      </c>
      <c r="U712" s="14">
        <f>SUM($C$2:C712)</f>
        <v>3727390.5311253704</v>
      </c>
      <c r="V712" s="14">
        <f>SUM($D$2:D712)</f>
        <v>3735151.7115270947</v>
      </c>
    </row>
    <row r="713" spans="1:22" x14ac:dyDescent="0.25">
      <c r="A713" s="28">
        <f t="shared" si="162"/>
        <v>43079</v>
      </c>
      <c r="B713" s="29">
        <f t="shared" si="163"/>
        <v>0</v>
      </c>
      <c r="C713" s="29">
        <f t="shared" si="164"/>
        <v>0</v>
      </c>
      <c r="D713" s="29">
        <f t="shared" si="165"/>
        <v>0</v>
      </c>
      <c r="E713" s="29"/>
      <c r="F713" s="29">
        <f t="shared" si="166"/>
        <v>0</v>
      </c>
      <c r="G713" s="29"/>
      <c r="H713" s="30">
        <f t="shared" si="167"/>
        <v>0</v>
      </c>
      <c r="I713" s="30">
        <f t="shared" si="168"/>
        <v>0</v>
      </c>
      <c r="J713" s="30">
        <f t="shared" si="169"/>
        <v>0</v>
      </c>
      <c r="K713" s="30"/>
      <c r="L713" s="52" t="e">
        <f t="shared" si="170"/>
        <v>#DIV/0!</v>
      </c>
      <c r="M713" s="52" t="e">
        <f t="shared" si="171"/>
        <v>#DIV/0!</v>
      </c>
      <c r="N713" s="52" t="e">
        <f t="shared" si="172"/>
        <v>#DIV/0!</v>
      </c>
      <c r="R713" s="30">
        <f t="shared" si="173"/>
        <v>0</v>
      </c>
      <c r="T713" s="43">
        <f>SUM($B$2:B713)</f>
        <v>3724246.6197726894</v>
      </c>
      <c r="U713" s="43">
        <f>SUM($C$2:C713)</f>
        <v>3727390.5311253704</v>
      </c>
      <c r="V713" s="43">
        <f>SUM($D$2:D713)</f>
        <v>3735151.7115270947</v>
      </c>
    </row>
    <row r="714" spans="1:22" x14ac:dyDescent="0.25">
      <c r="A714" s="28">
        <f t="shared" si="162"/>
        <v>43080</v>
      </c>
      <c r="B714" s="29">
        <f t="shared" si="163"/>
        <v>0</v>
      </c>
      <c r="C714" s="29">
        <f t="shared" si="164"/>
        <v>0</v>
      </c>
      <c r="D714" s="29">
        <f t="shared" si="165"/>
        <v>0</v>
      </c>
      <c r="E714" s="29"/>
      <c r="F714" s="29">
        <f t="shared" si="166"/>
        <v>0</v>
      </c>
      <c r="G714" s="29"/>
      <c r="H714" s="30">
        <f t="shared" si="167"/>
        <v>0</v>
      </c>
      <c r="I714" s="30">
        <f t="shared" si="168"/>
        <v>0</v>
      </c>
      <c r="J714" s="30">
        <f t="shared" si="169"/>
        <v>0</v>
      </c>
      <c r="K714" s="30"/>
      <c r="L714" s="52" t="e">
        <f t="shared" si="170"/>
        <v>#DIV/0!</v>
      </c>
      <c r="M714" s="52" t="e">
        <f t="shared" si="171"/>
        <v>#DIV/0!</v>
      </c>
      <c r="N714" s="52" t="e">
        <f t="shared" si="172"/>
        <v>#DIV/0!</v>
      </c>
      <c r="R714" s="30">
        <f t="shared" si="173"/>
        <v>0</v>
      </c>
      <c r="T714" s="43">
        <f>SUM($B$2:B714)</f>
        <v>3724246.6197726894</v>
      </c>
      <c r="U714" s="43">
        <f>SUM($C$2:C714)</f>
        <v>3727390.5311253704</v>
      </c>
      <c r="V714" s="43">
        <f>SUM($D$2:D714)</f>
        <v>3735151.7115270947</v>
      </c>
    </row>
    <row r="715" spans="1:22" x14ac:dyDescent="0.25">
      <c r="A715" s="3">
        <f t="shared" si="162"/>
        <v>43081</v>
      </c>
      <c r="B715" s="16">
        <f t="shared" si="163"/>
        <v>0</v>
      </c>
      <c r="C715" s="16">
        <f t="shared" si="164"/>
        <v>0</v>
      </c>
      <c r="D715" s="16">
        <f t="shared" si="165"/>
        <v>0</v>
      </c>
      <c r="E715" s="16"/>
      <c r="F715" s="16">
        <f t="shared" si="166"/>
        <v>0</v>
      </c>
      <c r="G715" s="16"/>
      <c r="H715" s="6">
        <f t="shared" si="167"/>
        <v>0</v>
      </c>
      <c r="I715" s="6">
        <f t="shared" si="168"/>
        <v>0</v>
      </c>
      <c r="J715" s="6">
        <f t="shared" si="169"/>
        <v>0</v>
      </c>
      <c r="K715" s="6"/>
      <c r="L715" s="51" t="e">
        <f t="shared" si="170"/>
        <v>#DIV/0!</v>
      </c>
      <c r="M715" s="51" t="e">
        <f t="shared" si="171"/>
        <v>#DIV/0!</v>
      </c>
      <c r="N715" s="51" t="e">
        <f t="shared" si="172"/>
        <v>#DIV/0!</v>
      </c>
      <c r="R715" s="6">
        <f t="shared" si="173"/>
        <v>0</v>
      </c>
      <c r="T715" s="14">
        <f>SUM($B$2:B715)</f>
        <v>3724246.6197726894</v>
      </c>
      <c r="U715" s="14">
        <f>SUM($C$2:C715)</f>
        <v>3727390.5311253704</v>
      </c>
      <c r="V715" s="14">
        <f>SUM($D$2:D715)</f>
        <v>3735151.7115270947</v>
      </c>
    </row>
    <row r="716" spans="1:22" x14ac:dyDescent="0.25">
      <c r="A716" s="3">
        <f t="shared" si="162"/>
        <v>43082</v>
      </c>
      <c r="B716" s="16">
        <f t="shared" si="163"/>
        <v>0</v>
      </c>
      <c r="C716" s="16">
        <f t="shared" si="164"/>
        <v>0</v>
      </c>
      <c r="D716" s="16">
        <f t="shared" si="165"/>
        <v>0</v>
      </c>
      <c r="E716" s="16"/>
      <c r="F716" s="16">
        <f t="shared" si="166"/>
        <v>0</v>
      </c>
      <c r="G716" s="16"/>
      <c r="H716" s="6">
        <f t="shared" si="167"/>
        <v>0</v>
      </c>
      <c r="I716" s="6">
        <f t="shared" si="168"/>
        <v>0</v>
      </c>
      <c r="J716" s="6">
        <f t="shared" si="169"/>
        <v>0</v>
      </c>
      <c r="K716" s="6"/>
      <c r="L716" s="51" t="e">
        <f t="shared" si="170"/>
        <v>#DIV/0!</v>
      </c>
      <c r="M716" s="51" t="e">
        <f t="shared" si="171"/>
        <v>#DIV/0!</v>
      </c>
      <c r="N716" s="51" t="e">
        <f t="shared" si="172"/>
        <v>#DIV/0!</v>
      </c>
      <c r="R716" s="6">
        <f t="shared" si="173"/>
        <v>0</v>
      </c>
      <c r="T716" s="14">
        <f>SUM($B$2:B716)</f>
        <v>3724246.6197726894</v>
      </c>
      <c r="U716" s="14">
        <f>SUM($C$2:C716)</f>
        <v>3727390.5311253704</v>
      </c>
      <c r="V716" s="14">
        <f>SUM($D$2:D716)</f>
        <v>3735151.7115270947</v>
      </c>
    </row>
    <row r="717" spans="1:22" x14ac:dyDescent="0.25">
      <c r="A717" s="3">
        <f t="shared" si="162"/>
        <v>43083</v>
      </c>
      <c r="B717" s="16">
        <f t="shared" si="163"/>
        <v>0</v>
      </c>
      <c r="C717" s="16">
        <f t="shared" si="164"/>
        <v>0</v>
      </c>
      <c r="D717" s="16">
        <f t="shared" si="165"/>
        <v>0</v>
      </c>
      <c r="E717" s="16"/>
      <c r="F717" s="16">
        <f t="shared" si="166"/>
        <v>0</v>
      </c>
      <c r="G717" s="16"/>
      <c r="H717" s="6">
        <f t="shared" si="167"/>
        <v>0</v>
      </c>
      <c r="I717" s="6">
        <f t="shared" si="168"/>
        <v>0</v>
      </c>
      <c r="J717" s="6">
        <f t="shared" si="169"/>
        <v>0</v>
      </c>
      <c r="K717" s="6"/>
      <c r="L717" s="51" t="e">
        <f t="shared" si="170"/>
        <v>#DIV/0!</v>
      </c>
      <c r="M717" s="51" t="e">
        <f t="shared" si="171"/>
        <v>#DIV/0!</v>
      </c>
      <c r="N717" s="51" t="e">
        <f t="shared" si="172"/>
        <v>#DIV/0!</v>
      </c>
      <c r="R717" s="6">
        <f t="shared" si="173"/>
        <v>0</v>
      </c>
      <c r="T717" s="14">
        <f>SUM($B$2:B717)</f>
        <v>3724246.6197726894</v>
      </c>
      <c r="U717" s="14">
        <f>SUM($C$2:C717)</f>
        <v>3727390.5311253704</v>
      </c>
      <c r="V717" s="14">
        <f>SUM($D$2:D717)</f>
        <v>3735151.7115270947</v>
      </c>
    </row>
    <row r="718" spans="1:22" x14ac:dyDescent="0.25">
      <c r="A718" s="3">
        <f t="shared" si="162"/>
        <v>43084</v>
      </c>
      <c r="B718" s="16">
        <f t="shared" si="163"/>
        <v>0</v>
      </c>
      <c r="C718" s="16">
        <f t="shared" si="164"/>
        <v>0</v>
      </c>
      <c r="D718" s="16">
        <f t="shared" si="165"/>
        <v>0</v>
      </c>
      <c r="E718" s="16"/>
      <c r="F718" s="16">
        <f t="shared" si="166"/>
        <v>0</v>
      </c>
      <c r="G718" s="16"/>
      <c r="H718" s="6">
        <f t="shared" si="167"/>
        <v>0</v>
      </c>
      <c r="I718" s="6">
        <f t="shared" si="168"/>
        <v>0</v>
      </c>
      <c r="J718" s="6">
        <f t="shared" si="169"/>
        <v>0</v>
      </c>
      <c r="K718" s="6"/>
      <c r="L718" s="51" t="e">
        <f t="shared" si="170"/>
        <v>#DIV/0!</v>
      </c>
      <c r="M718" s="51" t="e">
        <f t="shared" si="171"/>
        <v>#DIV/0!</v>
      </c>
      <c r="N718" s="51" t="e">
        <f t="shared" si="172"/>
        <v>#DIV/0!</v>
      </c>
      <c r="R718" s="6">
        <f t="shared" si="173"/>
        <v>0</v>
      </c>
      <c r="T718" s="14">
        <f>SUM($B$2:B718)</f>
        <v>3724246.6197726894</v>
      </c>
      <c r="U718" s="14">
        <f>SUM($C$2:C718)</f>
        <v>3727390.5311253704</v>
      </c>
      <c r="V718" s="14">
        <f>SUM($D$2:D718)</f>
        <v>3735151.7115270947</v>
      </c>
    </row>
    <row r="719" spans="1:22" x14ac:dyDescent="0.25">
      <c r="A719" s="3">
        <f t="shared" si="162"/>
        <v>43085</v>
      </c>
      <c r="B719" s="16">
        <f t="shared" si="163"/>
        <v>0</v>
      </c>
      <c r="C719" s="16">
        <f t="shared" si="164"/>
        <v>0</v>
      </c>
      <c r="D719" s="16">
        <f t="shared" si="165"/>
        <v>0</v>
      </c>
      <c r="E719" s="16"/>
      <c r="F719" s="16">
        <f t="shared" si="166"/>
        <v>0</v>
      </c>
      <c r="G719" s="16"/>
      <c r="H719" s="6">
        <f t="shared" si="167"/>
        <v>0</v>
      </c>
      <c r="I719" s="6">
        <f t="shared" si="168"/>
        <v>0</v>
      </c>
      <c r="J719" s="6">
        <f t="shared" si="169"/>
        <v>0</v>
      </c>
      <c r="K719" s="6"/>
      <c r="L719" s="51" t="e">
        <f t="shared" si="170"/>
        <v>#DIV/0!</v>
      </c>
      <c r="M719" s="51" t="e">
        <f t="shared" si="171"/>
        <v>#DIV/0!</v>
      </c>
      <c r="N719" s="51" t="e">
        <f t="shared" si="172"/>
        <v>#DIV/0!</v>
      </c>
      <c r="R719" s="6">
        <f t="shared" si="173"/>
        <v>0</v>
      </c>
      <c r="T719" s="14">
        <f>SUM($B$2:B719)</f>
        <v>3724246.6197726894</v>
      </c>
      <c r="U719" s="14">
        <f>SUM($C$2:C719)</f>
        <v>3727390.5311253704</v>
      </c>
      <c r="V719" s="14">
        <f>SUM($D$2:D719)</f>
        <v>3735151.7115270947</v>
      </c>
    </row>
    <row r="720" spans="1:22" x14ac:dyDescent="0.25">
      <c r="A720" s="28">
        <f t="shared" si="162"/>
        <v>43086</v>
      </c>
      <c r="B720" s="29">
        <f t="shared" si="163"/>
        <v>0</v>
      </c>
      <c r="C720" s="29">
        <f t="shared" si="164"/>
        <v>0</v>
      </c>
      <c r="D720" s="29">
        <f t="shared" si="165"/>
        <v>0</v>
      </c>
      <c r="E720" s="29"/>
      <c r="F720" s="29">
        <f t="shared" si="166"/>
        <v>0</v>
      </c>
      <c r="G720" s="29"/>
      <c r="H720" s="30">
        <f t="shared" si="167"/>
        <v>0</v>
      </c>
      <c r="I720" s="30">
        <f t="shared" si="168"/>
        <v>0</v>
      </c>
      <c r="J720" s="30">
        <f t="shared" si="169"/>
        <v>0</v>
      </c>
      <c r="K720" s="30"/>
      <c r="L720" s="52" t="e">
        <f t="shared" si="170"/>
        <v>#DIV/0!</v>
      </c>
      <c r="M720" s="52" t="e">
        <f t="shared" si="171"/>
        <v>#DIV/0!</v>
      </c>
      <c r="N720" s="52" t="e">
        <f t="shared" si="172"/>
        <v>#DIV/0!</v>
      </c>
      <c r="R720" s="30">
        <f t="shared" si="173"/>
        <v>0</v>
      </c>
      <c r="T720" s="43">
        <f>SUM($B$2:B720)</f>
        <v>3724246.6197726894</v>
      </c>
      <c r="U720" s="43">
        <f>SUM($C$2:C720)</f>
        <v>3727390.5311253704</v>
      </c>
      <c r="V720" s="43">
        <f>SUM($D$2:D720)</f>
        <v>3735151.7115270947</v>
      </c>
    </row>
    <row r="721" spans="1:22" x14ac:dyDescent="0.25">
      <c r="A721" s="28">
        <f t="shared" si="162"/>
        <v>43087</v>
      </c>
      <c r="B721" s="29">
        <f t="shared" si="163"/>
        <v>0</v>
      </c>
      <c r="C721" s="29">
        <f t="shared" si="164"/>
        <v>0</v>
      </c>
      <c r="D721" s="29">
        <f t="shared" si="165"/>
        <v>0</v>
      </c>
      <c r="E721" s="29"/>
      <c r="F721" s="29">
        <f t="shared" si="166"/>
        <v>0</v>
      </c>
      <c r="G721" s="29"/>
      <c r="H721" s="30">
        <f t="shared" si="167"/>
        <v>0</v>
      </c>
      <c r="I721" s="30">
        <f t="shared" si="168"/>
        <v>0</v>
      </c>
      <c r="J721" s="30">
        <f t="shared" si="169"/>
        <v>0</v>
      </c>
      <c r="K721" s="30"/>
      <c r="L721" s="52" t="e">
        <f t="shared" si="170"/>
        <v>#DIV/0!</v>
      </c>
      <c r="M721" s="52" t="e">
        <f t="shared" si="171"/>
        <v>#DIV/0!</v>
      </c>
      <c r="N721" s="52" t="e">
        <f t="shared" si="172"/>
        <v>#DIV/0!</v>
      </c>
      <c r="R721" s="30">
        <f t="shared" si="173"/>
        <v>0</v>
      </c>
      <c r="T721" s="43">
        <f>SUM($B$2:B721)</f>
        <v>3724246.6197726894</v>
      </c>
      <c r="U721" s="43">
        <f>SUM($C$2:C721)</f>
        <v>3727390.5311253704</v>
      </c>
      <c r="V721" s="43">
        <f>SUM($D$2:D721)</f>
        <v>3735151.7115270947</v>
      </c>
    </row>
    <row r="722" spans="1:22" x14ac:dyDescent="0.25">
      <c r="A722" s="3">
        <f t="shared" si="162"/>
        <v>43088</v>
      </c>
      <c r="B722" s="16">
        <f t="shared" si="163"/>
        <v>0</v>
      </c>
      <c r="C722" s="16">
        <f t="shared" si="164"/>
        <v>0</v>
      </c>
      <c r="D722" s="16">
        <f t="shared" si="165"/>
        <v>0</v>
      </c>
      <c r="E722" s="16"/>
      <c r="F722" s="16">
        <f t="shared" si="166"/>
        <v>0</v>
      </c>
      <c r="G722" s="16"/>
      <c r="H722" s="6">
        <f t="shared" si="167"/>
        <v>0</v>
      </c>
      <c r="I722" s="6">
        <f t="shared" si="168"/>
        <v>0</v>
      </c>
      <c r="J722" s="6">
        <f t="shared" si="169"/>
        <v>0</v>
      </c>
      <c r="K722" s="6"/>
      <c r="L722" s="51" t="e">
        <f t="shared" si="170"/>
        <v>#DIV/0!</v>
      </c>
      <c r="M722" s="51" t="e">
        <f t="shared" si="171"/>
        <v>#DIV/0!</v>
      </c>
      <c r="N722" s="51" t="e">
        <f t="shared" si="172"/>
        <v>#DIV/0!</v>
      </c>
      <c r="R722" s="6">
        <f t="shared" si="173"/>
        <v>0</v>
      </c>
      <c r="T722" s="14">
        <f>SUM($B$2:B722)</f>
        <v>3724246.6197726894</v>
      </c>
      <c r="U722" s="14">
        <f>SUM($C$2:C722)</f>
        <v>3727390.5311253704</v>
      </c>
      <c r="V722" s="14">
        <f>SUM($D$2:D722)</f>
        <v>3735151.7115270947</v>
      </c>
    </row>
    <row r="723" spans="1:22" x14ac:dyDescent="0.25">
      <c r="A723" s="3">
        <f t="shared" si="162"/>
        <v>43089</v>
      </c>
      <c r="B723" s="16">
        <f t="shared" si="163"/>
        <v>0</v>
      </c>
      <c r="C723" s="16">
        <f t="shared" si="164"/>
        <v>0</v>
      </c>
      <c r="D723" s="16">
        <f t="shared" si="165"/>
        <v>0</v>
      </c>
      <c r="E723" s="16"/>
      <c r="F723" s="16">
        <f t="shared" si="166"/>
        <v>0</v>
      </c>
      <c r="G723" s="16"/>
      <c r="H723" s="6">
        <f t="shared" si="167"/>
        <v>0</v>
      </c>
      <c r="I723" s="6">
        <f t="shared" si="168"/>
        <v>0</v>
      </c>
      <c r="J723" s="6">
        <f t="shared" si="169"/>
        <v>0</v>
      </c>
      <c r="K723" s="6"/>
      <c r="L723" s="51" t="e">
        <f t="shared" si="170"/>
        <v>#DIV/0!</v>
      </c>
      <c r="M723" s="51" t="e">
        <f t="shared" si="171"/>
        <v>#DIV/0!</v>
      </c>
      <c r="N723" s="51" t="e">
        <f t="shared" si="172"/>
        <v>#DIV/0!</v>
      </c>
      <c r="R723" s="6">
        <f t="shared" si="173"/>
        <v>0</v>
      </c>
      <c r="T723" s="14">
        <f>SUM($B$2:B723)</f>
        <v>3724246.6197726894</v>
      </c>
      <c r="U723" s="14">
        <f>SUM($C$2:C723)</f>
        <v>3727390.5311253704</v>
      </c>
      <c r="V723" s="14">
        <f>SUM($D$2:D723)</f>
        <v>3735151.7115270947</v>
      </c>
    </row>
    <row r="724" spans="1:22" x14ac:dyDescent="0.25">
      <c r="A724" s="3">
        <f t="shared" ref="A724:A787" si="174">A723+1</f>
        <v>43090</v>
      </c>
      <c r="B724" s="16">
        <f t="shared" ref="B724:B787" si="175">SUM(Z710:Z723)/14*B717</f>
        <v>0</v>
      </c>
      <c r="C724" s="16">
        <f t="shared" ref="C724:C787" si="176">SUM(AA710:AA723)/14*C717</f>
        <v>0</v>
      </c>
      <c r="D724" s="16">
        <f t="shared" ref="D724:D787" si="177">SUM(AB710:AB723)/14*D717</f>
        <v>0</v>
      </c>
      <c r="E724" s="16"/>
      <c r="F724" s="16">
        <f t="shared" ref="F724:F787" si="178">SUM(B724:D724)/3</f>
        <v>0</v>
      </c>
      <c r="G724" s="16"/>
      <c r="H724" s="6">
        <f t="shared" ref="H724:H787" si="179">B724-B717</f>
        <v>0</v>
      </c>
      <c r="I724" s="6">
        <f t="shared" ref="I724:I787" si="180">C724-C717</f>
        <v>0</v>
      </c>
      <c r="J724" s="6">
        <f t="shared" ref="J724:J787" si="181">D724-D717</f>
        <v>0</v>
      </c>
      <c r="K724" s="6"/>
      <c r="L724" s="51" t="e">
        <f t="shared" ref="L724:L787" si="182">H724/(B717)</f>
        <v>#DIV/0!</v>
      </c>
      <c r="M724" s="51" t="e">
        <f t="shared" ref="M724:M787" si="183">I724/(C717)</f>
        <v>#DIV/0!</v>
      </c>
      <c r="N724" s="51" t="e">
        <f t="shared" ref="N724:N787" si="184">J724/(D717)</f>
        <v>#DIV/0!</v>
      </c>
      <c r="R724" s="6">
        <f t="shared" si="173"/>
        <v>0</v>
      </c>
      <c r="T724" s="14">
        <f>SUM($B$2:B724)</f>
        <v>3724246.6197726894</v>
      </c>
      <c r="U724" s="14">
        <f>SUM($C$2:C724)</f>
        <v>3727390.5311253704</v>
      </c>
      <c r="V724" s="14">
        <f>SUM($D$2:D724)</f>
        <v>3735151.7115270947</v>
      </c>
    </row>
    <row r="725" spans="1:22" x14ac:dyDescent="0.25">
      <c r="A725" s="3">
        <f t="shared" si="174"/>
        <v>43091</v>
      </c>
      <c r="B725" s="16">
        <f t="shared" si="175"/>
        <v>0</v>
      </c>
      <c r="C725" s="16">
        <f t="shared" si="176"/>
        <v>0</v>
      </c>
      <c r="D725" s="16">
        <f t="shared" si="177"/>
        <v>0</v>
      </c>
      <c r="E725" s="16"/>
      <c r="F725" s="16">
        <f t="shared" si="178"/>
        <v>0</v>
      </c>
      <c r="G725" s="16"/>
      <c r="H725" s="6">
        <f t="shared" si="179"/>
        <v>0</v>
      </c>
      <c r="I725" s="6">
        <f t="shared" si="180"/>
        <v>0</v>
      </c>
      <c r="J725" s="6">
        <f t="shared" si="181"/>
        <v>0</v>
      </c>
      <c r="K725" s="6"/>
      <c r="L725" s="51" t="e">
        <f t="shared" si="182"/>
        <v>#DIV/0!</v>
      </c>
      <c r="M725" s="51" t="e">
        <f t="shared" si="183"/>
        <v>#DIV/0!</v>
      </c>
      <c r="N725" s="51" t="e">
        <f t="shared" si="184"/>
        <v>#DIV/0!</v>
      </c>
      <c r="R725" s="6">
        <f t="shared" si="173"/>
        <v>0</v>
      </c>
      <c r="T725" s="14">
        <f>SUM($B$2:B725)</f>
        <v>3724246.6197726894</v>
      </c>
      <c r="U725" s="14">
        <f>SUM($C$2:C725)</f>
        <v>3727390.5311253704</v>
      </c>
      <c r="V725" s="14">
        <f>SUM($D$2:D725)</f>
        <v>3735151.7115270947</v>
      </c>
    </row>
    <row r="726" spans="1:22" x14ac:dyDescent="0.25">
      <c r="A726" s="3">
        <f t="shared" si="174"/>
        <v>43092</v>
      </c>
      <c r="B726" s="16">
        <f t="shared" si="175"/>
        <v>0</v>
      </c>
      <c r="C726" s="16">
        <f t="shared" si="176"/>
        <v>0</v>
      </c>
      <c r="D726" s="16">
        <f t="shared" si="177"/>
        <v>0</v>
      </c>
      <c r="E726" s="16"/>
      <c r="F726" s="16">
        <f t="shared" si="178"/>
        <v>0</v>
      </c>
      <c r="G726" s="16"/>
      <c r="H726" s="6">
        <f t="shared" si="179"/>
        <v>0</v>
      </c>
      <c r="I726" s="6">
        <f t="shared" si="180"/>
        <v>0</v>
      </c>
      <c r="J726" s="6">
        <f t="shared" si="181"/>
        <v>0</v>
      </c>
      <c r="K726" s="6"/>
      <c r="L726" s="51" t="e">
        <f t="shared" si="182"/>
        <v>#DIV/0!</v>
      </c>
      <c r="M726" s="51" t="e">
        <f t="shared" si="183"/>
        <v>#DIV/0!</v>
      </c>
      <c r="N726" s="51" t="e">
        <f t="shared" si="184"/>
        <v>#DIV/0!</v>
      </c>
      <c r="R726" s="6">
        <f t="shared" si="173"/>
        <v>0</v>
      </c>
      <c r="T726" s="14">
        <f>SUM($B$2:B726)</f>
        <v>3724246.6197726894</v>
      </c>
      <c r="U726" s="14">
        <f>SUM($C$2:C726)</f>
        <v>3727390.5311253704</v>
      </c>
      <c r="V726" s="14">
        <f>SUM($D$2:D726)</f>
        <v>3735151.7115270947</v>
      </c>
    </row>
    <row r="727" spans="1:22" x14ac:dyDescent="0.25">
      <c r="A727" s="28">
        <f t="shared" si="174"/>
        <v>43093</v>
      </c>
      <c r="B727" s="29">
        <f t="shared" si="175"/>
        <v>0</v>
      </c>
      <c r="C727" s="29">
        <f t="shared" si="176"/>
        <v>0</v>
      </c>
      <c r="D727" s="29">
        <f t="shared" si="177"/>
        <v>0</v>
      </c>
      <c r="E727" s="29"/>
      <c r="F727" s="29">
        <f t="shared" si="178"/>
        <v>0</v>
      </c>
      <c r="G727" s="29"/>
      <c r="H727" s="30">
        <f t="shared" si="179"/>
        <v>0</v>
      </c>
      <c r="I727" s="30">
        <f t="shared" si="180"/>
        <v>0</v>
      </c>
      <c r="J727" s="30">
        <f t="shared" si="181"/>
        <v>0</v>
      </c>
      <c r="K727" s="30"/>
      <c r="L727" s="52" t="e">
        <f t="shared" si="182"/>
        <v>#DIV/0!</v>
      </c>
      <c r="M727" s="52" t="e">
        <f t="shared" si="183"/>
        <v>#DIV/0!</v>
      </c>
      <c r="N727" s="52" t="e">
        <f t="shared" si="184"/>
        <v>#DIV/0!</v>
      </c>
      <c r="R727" s="30">
        <f t="shared" si="173"/>
        <v>0</v>
      </c>
      <c r="T727" s="43">
        <f>SUM($B$2:B727)</f>
        <v>3724246.6197726894</v>
      </c>
      <c r="U727" s="43">
        <f>SUM($C$2:C727)</f>
        <v>3727390.5311253704</v>
      </c>
      <c r="V727" s="43">
        <f>SUM($D$2:D727)</f>
        <v>3735151.7115270947</v>
      </c>
    </row>
    <row r="728" spans="1:22" x14ac:dyDescent="0.25">
      <c r="A728" s="28">
        <f t="shared" si="174"/>
        <v>43094</v>
      </c>
      <c r="B728" s="29">
        <f t="shared" si="175"/>
        <v>0</v>
      </c>
      <c r="C728" s="29">
        <f t="shared" si="176"/>
        <v>0</v>
      </c>
      <c r="D728" s="29">
        <f t="shared" si="177"/>
        <v>0</v>
      </c>
      <c r="E728" s="29"/>
      <c r="F728" s="29">
        <f t="shared" si="178"/>
        <v>0</v>
      </c>
      <c r="G728" s="29"/>
      <c r="H728" s="30">
        <f t="shared" si="179"/>
        <v>0</v>
      </c>
      <c r="I728" s="30">
        <f t="shared" si="180"/>
        <v>0</v>
      </c>
      <c r="J728" s="30">
        <f t="shared" si="181"/>
        <v>0</v>
      </c>
      <c r="K728" s="30"/>
      <c r="L728" s="52" t="e">
        <f t="shared" si="182"/>
        <v>#DIV/0!</v>
      </c>
      <c r="M728" s="52" t="e">
        <f t="shared" si="183"/>
        <v>#DIV/0!</v>
      </c>
      <c r="N728" s="52" t="e">
        <f t="shared" si="184"/>
        <v>#DIV/0!</v>
      </c>
      <c r="R728" s="30">
        <f t="shared" si="173"/>
        <v>0</v>
      </c>
      <c r="T728" s="43">
        <f>SUM($B$2:B728)</f>
        <v>3724246.6197726894</v>
      </c>
      <c r="U728" s="43">
        <f>SUM($C$2:C728)</f>
        <v>3727390.5311253704</v>
      </c>
      <c r="V728" s="43">
        <f>SUM($D$2:D728)</f>
        <v>3735151.7115270947</v>
      </c>
    </row>
    <row r="729" spans="1:22" x14ac:dyDescent="0.25">
      <c r="A729" s="3">
        <f t="shared" si="174"/>
        <v>43095</v>
      </c>
      <c r="B729" s="16">
        <f t="shared" si="175"/>
        <v>0</v>
      </c>
      <c r="C729" s="16">
        <f t="shared" si="176"/>
        <v>0</v>
      </c>
      <c r="D729" s="16">
        <f t="shared" si="177"/>
        <v>0</v>
      </c>
      <c r="E729" s="16"/>
      <c r="F729" s="16">
        <f t="shared" si="178"/>
        <v>0</v>
      </c>
      <c r="G729" s="16"/>
      <c r="H729" s="6">
        <f t="shared" si="179"/>
        <v>0</v>
      </c>
      <c r="I729" s="6">
        <f t="shared" si="180"/>
        <v>0</v>
      </c>
      <c r="J729" s="6">
        <f t="shared" si="181"/>
        <v>0</v>
      </c>
      <c r="K729" s="6"/>
      <c r="L729" s="51" t="e">
        <f t="shared" si="182"/>
        <v>#DIV/0!</v>
      </c>
      <c r="M729" s="51" t="e">
        <f t="shared" si="183"/>
        <v>#DIV/0!</v>
      </c>
      <c r="N729" s="51" t="e">
        <f t="shared" si="184"/>
        <v>#DIV/0!</v>
      </c>
      <c r="R729" s="6">
        <f t="shared" si="173"/>
        <v>0</v>
      </c>
      <c r="T729" s="14">
        <f>SUM($B$2:B729)</f>
        <v>3724246.6197726894</v>
      </c>
      <c r="U729" s="14">
        <f>SUM($C$2:C729)</f>
        <v>3727390.5311253704</v>
      </c>
      <c r="V729" s="14">
        <f>SUM($D$2:D729)</f>
        <v>3735151.7115270947</v>
      </c>
    </row>
    <row r="730" spans="1:22" x14ac:dyDescent="0.25">
      <c r="A730" s="3">
        <f t="shared" si="174"/>
        <v>43096</v>
      </c>
      <c r="B730" s="16">
        <f t="shared" si="175"/>
        <v>0</v>
      </c>
      <c r="C730" s="16">
        <f t="shared" si="176"/>
        <v>0</v>
      </c>
      <c r="D730" s="16">
        <f t="shared" si="177"/>
        <v>0</v>
      </c>
      <c r="E730" s="16"/>
      <c r="F730" s="16">
        <f t="shared" si="178"/>
        <v>0</v>
      </c>
      <c r="G730" s="16"/>
      <c r="H730" s="6">
        <f t="shared" si="179"/>
        <v>0</v>
      </c>
      <c r="I730" s="6">
        <f t="shared" si="180"/>
        <v>0</v>
      </c>
      <c r="J730" s="6">
        <f t="shared" si="181"/>
        <v>0</v>
      </c>
      <c r="K730" s="6"/>
      <c r="L730" s="51" t="e">
        <f t="shared" si="182"/>
        <v>#DIV/0!</v>
      </c>
      <c r="M730" s="51" t="e">
        <f t="shared" si="183"/>
        <v>#DIV/0!</v>
      </c>
      <c r="N730" s="51" t="e">
        <f t="shared" si="184"/>
        <v>#DIV/0!</v>
      </c>
      <c r="R730" s="6">
        <f t="shared" si="173"/>
        <v>0</v>
      </c>
      <c r="T730" s="14">
        <f>SUM($B$2:B730)</f>
        <v>3724246.6197726894</v>
      </c>
      <c r="U730" s="14">
        <f>SUM($C$2:C730)</f>
        <v>3727390.5311253704</v>
      </c>
      <c r="V730" s="14">
        <f>SUM($D$2:D730)</f>
        <v>3735151.7115270947</v>
      </c>
    </row>
    <row r="731" spans="1:22" x14ac:dyDescent="0.25">
      <c r="A731" s="3">
        <f t="shared" si="174"/>
        <v>43097</v>
      </c>
      <c r="B731" s="16">
        <f t="shared" si="175"/>
        <v>0</v>
      </c>
      <c r="C731" s="16">
        <f t="shared" si="176"/>
        <v>0</v>
      </c>
      <c r="D731" s="16">
        <f t="shared" si="177"/>
        <v>0</v>
      </c>
      <c r="E731" s="16"/>
      <c r="F731" s="16">
        <f t="shared" si="178"/>
        <v>0</v>
      </c>
      <c r="G731" s="16"/>
      <c r="H731" s="6">
        <f t="shared" si="179"/>
        <v>0</v>
      </c>
      <c r="I731" s="6">
        <f t="shared" si="180"/>
        <v>0</v>
      </c>
      <c r="J731" s="6">
        <f t="shared" si="181"/>
        <v>0</v>
      </c>
      <c r="K731" s="6"/>
      <c r="L731" s="51" t="e">
        <f t="shared" si="182"/>
        <v>#DIV/0!</v>
      </c>
      <c r="M731" s="51" t="e">
        <f t="shared" si="183"/>
        <v>#DIV/0!</v>
      </c>
      <c r="N731" s="51" t="e">
        <f t="shared" si="184"/>
        <v>#DIV/0!</v>
      </c>
      <c r="R731" s="6">
        <f t="shared" si="173"/>
        <v>0</v>
      </c>
      <c r="T731" s="14">
        <f>SUM($B$2:B731)</f>
        <v>3724246.6197726894</v>
      </c>
      <c r="U731" s="14">
        <f>SUM($C$2:C731)</f>
        <v>3727390.5311253704</v>
      </c>
      <c r="V731" s="14">
        <f>SUM($D$2:D731)</f>
        <v>3735151.7115270947</v>
      </c>
    </row>
    <row r="732" spans="1:22" x14ac:dyDescent="0.25">
      <c r="A732" s="3">
        <f t="shared" si="174"/>
        <v>43098</v>
      </c>
      <c r="B732" s="16">
        <f t="shared" si="175"/>
        <v>0</v>
      </c>
      <c r="C732" s="16">
        <f t="shared" si="176"/>
        <v>0</v>
      </c>
      <c r="D732" s="16">
        <f t="shared" si="177"/>
        <v>0</v>
      </c>
      <c r="E732" s="16"/>
      <c r="F732" s="16">
        <f t="shared" si="178"/>
        <v>0</v>
      </c>
      <c r="G732" s="16"/>
      <c r="H732" s="6">
        <f t="shared" si="179"/>
        <v>0</v>
      </c>
      <c r="I732" s="6">
        <f t="shared" si="180"/>
        <v>0</v>
      </c>
      <c r="J732" s="6">
        <f t="shared" si="181"/>
        <v>0</v>
      </c>
      <c r="K732" s="6"/>
      <c r="L732" s="51" t="e">
        <f t="shared" si="182"/>
        <v>#DIV/0!</v>
      </c>
      <c r="M732" s="51" t="e">
        <f t="shared" si="183"/>
        <v>#DIV/0!</v>
      </c>
      <c r="N732" s="51" t="e">
        <f t="shared" si="184"/>
        <v>#DIV/0!</v>
      </c>
      <c r="R732" s="6">
        <f t="shared" si="173"/>
        <v>0</v>
      </c>
      <c r="T732" s="14">
        <f>SUM($B$2:B732)</f>
        <v>3724246.6197726894</v>
      </c>
      <c r="U732" s="14">
        <f>SUM($C$2:C732)</f>
        <v>3727390.5311253704</v>
      </c>
      <c r="V732" s="14">
        <f>SUM($D$2:D732)</f>
        <v>3735151.7115270947</v>
      </c>
    </row>
    <row r="733" spans="1:22" x14ac:dyDescent="0.25">
      <c r="A733" s="3">
        <f t="shared" si="174"/>
        <v>43099</v>
      </c>
      <c r="B733" s="16">
        <f t="shared" si="175"/>
        <v>0</v>
      </c>
      <c r="C733" s="16">
        <f t="shared" si="176"/>
        <v>0</v>
      </c>
      <c r="D733" s="16">
        <f t="shared" si="177"/>
        <v>0</v>
      </c>
      <c r="E733" s="16"/>
      <c r="F733" s="16">
        <f t="shared" si="178"/>
        <v>0</v>
      </c>
      <c r="G733" s="16"/>
      <c r="H733" s="6">
        <f t="shared" si="179"/>
        <v>0</v>
      </c>
      <c r="I733" s="6">
        <f t="shared" si="180"/>
        <v>0</v>
      </c>
      <c r="J733" s="6">
        <f t="shared" si="181"/>
        <v>0</v>
      </c>
      <c r="K733" s="6"/>
      <c r="L733" s="51" t="e">
        <f t="shared" si="182"/>
        <v>#DIV/0!</v>
      </c>
      <c r="M733" s="51" t="e">
        <f t="shared" si="183"/>
        <v>#DIV/0!</v>
      </c>
      <c r="N733" s="51" t="e">
        <f t="shared" si="184"/>
        <v>#DIV/0!</v>
      </c>
      <c r="R733" s="6">
        <f t="shared" si="173"/>
        <v>0</v>
      </c>
      <c r="T733" s="14">
        <f>SUM($B$2:B733)</f>
        <v>3724246.6197726894</v>
      </c>
      <c r="U733" s="14">
        <f>SUM($C$2:C733)</f>
        <v>3727390.5311253704</v>
      </c>
      <c r="V733" s="14">
        <f>SUM($D$2:D733)</f>
        <v>3735151.7115270947</v>
      </c>
    </row>
    <row r="734" spans="1:22" x14ac:dyDescent="0.25">
      <c r="A734" s="28">
        <f t="shared" si="174"/>
        <v>43100</v>
      </c>
      <c r="B734" s="29">
        <f t="shared" si="175"/>
        <v>0</v>
      </c>
      <c r="C734" s="29">
        <f t="shared" si="176"/>
        <v>0</v>
      </c>
      <c r="D734" s="29">
        <f t="shared" si="177"/>
        <v>0</v>
      </c>
      <c r="E734" s="29"/>
      <c r="F734" s="29">
        <f t="shared" si="178"/>
        <v>0</v>
      </c>
      <c r="G734" s="29"/>
      <c r="H734" s="30">
        <f t="shared" si="179"/>
        <v>0</v>
      </c>
      <c r="I734" s="30">
        <f t="shared" si="180"/>
        <v>0</v>
      </c>
      <c r="J734" s="30">
        <f t="shared" si="181"/>
        <v>0</v>
      </c>
      <c r="K734" s="30"/>
      <c r="L734" s="52" t="e">
        <f t="shared" si="182"/>
        <v>#DIV/0!</v>
      </c>
      <c r="M734" s="52" t="e">
        <f t="shared" si="183"/>
        <v>#DIV/0!</v>
      </c>
      <c r="N734" s="52" t="e">
        <f t="shared" si="184"/>
        <v>#DIV/0!</v>
      </c>
      <c r="R734" s="30">
        <f t="shared" si="173"/>
        <v>0</v>
      </c>
      <c r="T734" s="43">
        <f>SUM($B$2:B734)</f>
        <v>3724246.6197726894</v>
      </c>
      <c r="U734" s="43">
        <f>SUM($C$2:C734)</f>
        <v>3727390.5311253704</v>
      </c>
      <c r="V734" s="43">
        <f>SUM($D$2:D734)</f>
        <v>3735151.7115270947</v>
      </c>
    </row>
    <row r="735" spans="1:22" x14ac:dyDescent="0.25">
      <c r="A735" s="28">
        <f t="shared" si="174"/>
        <v>43101</v>
      </c>
      <c r="B735" s="29">
        <f t="shared" si="175"/>
        <v>0</v>
      </c>
      <c r="C735" s="29">
        <f t="shared" si="176"/>
        <v>0</v>
      </c>
      <c r="D735" s="29">
        <f t="shared" si="177"/>
        <v>0</v>
      </c>
      <c r="E735" s="29"/>
      <c r="F735" s="29">
        <f t="shared" si="178"/>
        <v>0</v>
      </c>
      <c r="G735" s="29"/>
      <c r="H735" s="30">
        <f t="shared" si="179"/>
        <v>0</v>
      </c>
      <c r="I735" s="30">
        <f t="shared" si="180"/>
        <v>0</v>
      </c>
      <c r="J735" s="30">
        <f t="shared" si="181"/>
        <v>0</v>
      </c>
      <c r="K735" s="30"/>
      <c r="L735" s="52" t="e">
        <f t="shared" si="182"/>
        <v>#DIV/0!</v>
      </c>
      <c r="M735" s="52" t="e">
        <f t="shared" si="183"/>
        <v>#DIV/0!</v>
      </c>
      <c r="N735" s="52" t="e">
        <f t="shared" si="184"/>
        <v>#DIV/0!</v>
      </c>
      <c r="R735" s="30">
        <f t="shared" si="173"/>
        <v>0</v>
      </c>
      <c r="T735" s="43">
        <f>SUM($B$2:B735)</f>
        <v>3724246.6197726894</v>
      </c>
      <c r="U735" s="43">
        <f>SUM($C$2:C735)</f>
        <v>3727390.5311253704</v>
      </c>
      <c r="V735" s="43">
        <f>SUM($D$2:D735)</f>
        <v>3735151.7115270947</v>
      </c>
    </row>
    <row r="736" spans="1:22" x14ac:dyDescent="0.25">
      <c r="A736" s="3">
        <f t="shared" si="174"/>
        <v>43102</v>
      </c>
      <c r="B736" s="16">
        <f t="shared" si="175"/>
        <v>0</v>
      </c>
      <c r="C736" s="16">
        <f t="shared" si="176"/>
        <v>0</v>
      </c>
      <c r="D736" s="16">
        <f t="shared" si="177"/>
        <v>0</v>
      </c>
      <c r="E736" s="16"/>
      <c r="F736" s="16">
        <f t="shared" si="178"/>
        <v>0</v>
      </c>
      <c r="G736" s="16"/>
      <c r="H736" s="6">
        <f t="shared" si="179"/>
        <v>0</v>
      </c>
      <c r="I736" s="6">
        <f t="shared" si="180"/>
        <v>0</v>
      </c>
      <c r="J736" s="6">
        <f t="shared" si="181"/>
        <v>0</v>
      </c>
      <c r="K736" s="6"/>
      <c r="L736" s="51" t="e">
        <f t="shared" si="182"/>
        <v>#DIV/0!</v>
      </c>
      <c r="M736" s="51" t="e">
        <f t="shared" si="183"/>
        <v>#DIV/0!</v>
      </c>
      <c r="N736" s="51" t="e">
        <f t="shared" si="184"/>
        <v>#DIV/0!</v>
      </c>
      <c r="R736" s="6">
        <f t="shared" si="173"/>
        <v>0</v>
      </c>
      <c r="T736" s="14">
        <f>SUM($B$2:B736)</f>
        <v>3724246.6197726894</v>
      </c>
      <c r="U736" s="14">
        <f>SUM($C$2:C736)</f>
        <v>3727390.5311253704</v>
      </c>
      <c r="V736" s="14">
        <f>SUM($D$2:D736)</f>
        <v>3735151.7115270947</v>
      </c>
    </row>
    <row r="737" spans="1:22" x14ac:dyDescent="0.25">
      <c r="A737" s="3">
        <f t="shared" si="174"/>
        <v>43103</v>
      </c>
      <c r="B737" s="16">
        <f t="shared" si="175"/>
        <v>0</v>
      </c>
      <c r="C737" s="16">
        <f t="shared" si="176"/>
        <v>0</v>
      </c>
      <c r="D737" s="16">
        <f t="shared" si="177"/>
        <v>0</v>
      </c>
      <c r="E737" s="16"/>
      <c r="F737" s="16">
        <f t="shared" si="178"/>
        <v>0</v>
      </c>
      <c r="G737" s="16"/>
      <c r="H737" s="6">
        <f t="shared" si="179"/>
        <v>0</v>
      </c>
      <c r="I737" s="6">
        <f t="shared" si="180"/>
        <v>0</v>
      </c>
      <c r="J737" s="6">
        <f t="shared" si="181"/>
        <v>0</v>
      </c>
      <c r="K737" s="6"/>
      <c r="L737" s="51" t="e">
        <f t="shared" si="182"/>
        <v>#DIV/0!</v>
      </c>
      <c r="M737" s="51" t="e">
        <f t="shared" si="183"/>
        <v>#DIV/0!</v>
      </c>
      <c r="N737" s="51" t="e">
        <f t="shared" si="184"/>
        <v>#DIV/0!</v>
      </c>
      <c r="R737" s="6">
        <f t="shared" si="173"/>
        <v>0</v>
      </c>
      <c r="T737" s="14">
        <f>SUM($B$2:B737)</f>
        <v>3724246.6197726894</v>
      </c>
      <c r="U737" s="14">
        <f>SUM($C$2:C737)</f>
        <v>3727390.5311253704</v>
      </c>
      <c r="V737" s="14">
        <f>SUM($D$2:D737)</f>
        <v>3735151.7115270947</v>
      </c>
    </row>
    <row r="738" spans="1:22" x14ac:dyDescent="0.25">
      <c r="A738" s="3">
        <f t="shared" si="174"/>
        <v>43104</v>
      </c>
      <c r="B738" s="16">
        <f t="shared" si="175"/>
        <v>0</v>
      </c>
      <c r="C738" s="16">
        <f t="shared" si="176"/>
        <v>0</v>
      </c>
      <c r="D738" s="16">
        <f t="shared" si="177"/>
        <v>0</v>
      </c>
      <c r="E738" s="16"/>
      <c r="F738" s="16">
        <f t="shared" si="178"/>
        <v>0</v>
      </c>
      <c r="G738" s="16"/>
      <c r="H738" s="6">
        <f t="shared" si="179"/>
        <v>0</v>
      </c>
      <c r="I738" s="6">
        <f t="shared" si="180"/>
        <v>0</v>
      </c>
      <c r="J738" s="6">
        <f t="shared" si="181"/>
        <v>0</v>
      </c>
      <c r="K738" s="6"/>
      <c r="L738" s="51" t="e">
        <f t="shared" si="182"/>
        <v>#DIV/0!</v>
      </c>
      <c r="M738" s="51" t="e">
        <f t="shared" si="183"/>
        <v>#DIV/0!</v>
      </c>
      <c r="N738" s="51" t="e">
        <f t="shared" si="184"/>
        <v>#DIV/0!</v>
      </c>
      <c r="R738" s="6">
        <f t="shared" si="173"/>
        <v>0</v>
      </c>
      <c r="T738" s="14">
        <f>SUM($B$2:B738)</f>
        <v>3724246.6197726894</v>
      </c>
      <c r="U738" s="14">
        <f>SUM($C$2:C738)</f>
        <v>3727390.5311253704</v>
      </c>
      <c r="V738" s="14">
        <f>SUM($D$2:D738)</f>
        <v>3735151.7115270947</v>
      </c>
    </row>
    <row r="739" spans="1:22" x14ac:dyDescent="0.25">
      <c r="A739" s="3">
        <f t="shared" si="174"/>
        <v>43105</v>
      </c>
      <c r="B739" s="16">
        <f t="shared" si="175"/>
        <v>0</v>
      </c>
      <c r="C739" s="16">
        <f t="shared" si="176"/>
        <v>0</v>
      </c>
      <c r="D739" s="16">
        <f t="shared" si="177"/>
        <v>0</v>
      </c>
      <c r="E739" s="16"/>
      <c r="F739" s="16">
        <f t="shared" si="178"/>
        <v>0</v>
      </c>
      <c r="G739" s="16"/>
      <c r="H739" s="6">
        <f t="shared" si="179"/>
        <v>0</v>
      </c>
      <c r="I739" s="6">
        <f t="shared" si="180"/>
        <v>0</v>
      </c>
      <c r="J739" s="6">
        <f t="shared" si="181"/>
        <v>0</v>
      </c>
      <c r="K739" s="6"/>
      <c r="L739" s="51" t="e">
        <f t="shared" si="182"/>
        <v>#DIV/0!</v>
      </c>
      <c r="M739" s="51" t="e">
        <f t="shared" si="183"/>
        <v>#DIV/0!</v>
      </c>
      <c r="N739" s="51" t="e">
        <f t="shared" si="184"/>
        <v>#DIV/0!</v>
      </c>
      <c r="R739" s="6">
        <f t="shared" si="173"/>
        <v>0</v>
      </c>
      <c r="T739" s="14">
        <f>SUM($B$2:B739)</f>
        <v>3724246.6197726894</v>
      </c>
      <c r="U739" s="14">
        <f>SUM($C$2:C739)</f>
        <v>3727390.5311253704</v>
      </c>
      <c r="V739" s="14">
        <f>SUM($D$2:D739)</f>
        <v>3735151.7115270947</v>
      </c>
    </row>
    <row r="740" spans="1:22" x14ac:dyDescent="0.25">
      <c r="A740" s="3">
        <f t="shared" si="174"/>
        <v>43106</v>
      </c>
      <c r="B740" s="16">
        <f t="shared" si="175"/>
        <v>0</v>
      </c>
      <c r="C740" s="16">
        <f t="shared" si="176"/>
        <v>0</v>
      </c>
      <c r="D740" s="16">
        <f t="shared" si="177"/>
        <v>0</v>
      </c>
      <c r="E740" s="16"/>
      <c r="F740" s="16">
        <f t="shared" si="178"/>
        <v>0</v>
      </c>
      <c r="G740" s="16"/>
      <c r="H740" s="6">
        <f t="shared" si="179"/>
        <v>0</v>
      </c>
      <c r="I740" s="6">
        <f t="shared" si="180"/>
        <v>0</v>
      </c>
      <c r="J740" s="6">
        <f t="shared" si="181"/>
        <v>0</v>
      </c>
      <c r="K740" s="6"/>
      <c r="L740" s="51" t="e">
        <f t="shared" si="182"/>
        <v>#DIV/0!</v>
      </c>
      <c r="M740" s="51" t="e">
        <f t="shared" si="183"/>
        <v>#DIV/0!</v>
      </c>
      <c r="N740" s="51" t="e">
        <f t="shared" si="184"/>
        <v>#DIV/0!</v>
      </c>
      <c r="R740" s="6">
        <f t="shared" si="173"/>
        <v>0</v>
      </c>
      <c r="T740" s="14">
        <f>SUM($B$2:B740)</f>
        <v>3724246.6197726894</v>
      </c>
      <c r="U740" s="14">
        <f>SUM($C$2:C740)</f>
        <v>3727390.5311253704</v>
      </c>
      <c r="V740" s="14">
        <f>SUM($D$2:D740)</f>
        <v>3735151.7115270947</v>
      </c>
    </row>
    <row r="741" spans="1:22" x14ac:dyDescent="0.25">
      <c r="A741" s="28">
        <f t="shared" si="174"/>
        <v>43107</v>
      </c>
      <c r="B741" s="29">
        <f t="shared" si="175"/>
        <v>0</v>
      </c>
      <c r="C741" s="29">
        <f t="shared" si="176"/>
        <v>0</v>
      </c>
      <c r="D741" s="29">
        <f t="shared" si="177"/>
        <v>0</v>
      </c>
      <c r="E741" s="29"/>
      <c r="F741" s="29">
        <f t="shared" si="178"/>
        <v>0</v>
      </c>
      <c r="G741" s="29"/>
      <c r="H741" s="30">
        <f t="shared" si="179"/>
        <v>0</v>
      </c>
      <c r="I741" s="30">
        <f t="shared" si="180"/>
        <v>0</v>
      </c>
      <c r="J741" s="30">
        <f t="shared" si="181"/>
        <v>0</v>
      </c>
      <c r="K741" s="30"/>
      <c r="L741" s="52" t="e">
        <f t="shared" si="182"/>
        <v>#DIV/0!</v>
      </c>
      <c r="M741" s="52" t="e">
        <f t="shared" si="183"/>
        <v>#DIV/0!</v>
      </c>
      <c r="N741" s="52" t="e">
        <f t="shared" si="184"/>
        <v>#DIV/0!</v>
      </c>
      <c r="R741" s="30">
        <f t="shared" si="173"/>
        <v>0</v>
      </c>
      <c r="T741" s="43">
        <f>SUM($B$2:B741)</f>
        <v>3724246.6197726894</v>
      </c>
      <c r="U741" s="43">
        <f>SUM($C$2:C741)</f>
        <v>3727390.5311253704</v>
      </c>
      <c r="V741" s="43">
        <f>SUM($D$2:D741)</f>
        <v>3735151.7115270947</v>
      </c>
    </row>
    <row r="742" spans="1:22" x14ac:dyDescent="0.25">
      <c r="A742" s="28">
        <f t="shared" si="174"/>
        <v>43108</v>
      </c>
      <c r="B742" s="29">
        <f t="shared" si="175"/>
        <v>0</v>
      </c>
      <c r="C742" s="29">
        <f t="shared" si="176"/>
        <v>0</v>
      </c>
      <c r="D742" s="29">
        <f t="shared" si="177"/>
        <v>0</v>
      </c>
      <c r="E742" s="29"/>
      <c r="F742" s="29">
        <f t="shared" si="178"/>
        <v>0</v>
      </c>
      <c r="G742" s="29"/>
      <c r="H742" s="30">
        <f t="shared" si="179"/>
        <v>0</v>
      </c>
      <c r="I742" s="30">
        <f t="shared" si="180"/>
        <v>0</v>
      </c>
      <c r="J742" s="30">
        <f t="shared" si="181"/>
        <v>0</v>
      </c>
      <c r="K742" s="30"/>
      <c r="L742" s="52" t="e">
        <f t="shared" si="182"/>
        <v>#DIV/0!</v>
      </c>
      <c r="M742" s="52" t="e">
        <f t="shared" si="183"/>
        <v>#DIV/0!</v>
      </c>
      <c r="N742" s="52" t="e">
        <f t="shared" si="184"/>
        <v>#DIV/0!</v>
      </c>
      <c r="R742" s="30">
        <f t="shared" si="173"/>
        <v>0</v>
      </c>
      <c r="T742" s="43">
        <f>SUM($B$2:B742)</f>
        <v>3724246.6197726894</v>
      </c>
      <c r="U742" s="43">
        <f>SUM($C$2:C742)</f>
        <v>3727390.5311253704</v>
      </c>
      <c r="V742" s="43">
        <f>SUM($D$2:D742)</f>
        <v>3735151.7115270947</v>
      </c>
    </row>
    <row r="743" spans="1:22" x14ac:dyDescent="0.25">
      <c r="A743" s="3">
        <f t="shared" si="174"/>
        <v>43109</v>
      </c>
      <c r="B743" s="16">
        <f t="shared" si="175"/>
        <v>0</v>
      </c>
      <c r="C743" s="16">
        <f t="shared" si="176"/>
        <v>0</v>
      </c>
      <c r="D743" s="16">
        <f t="shared" si="177"/>
        <v>0</v>
      </c>
      <c r="E743" s="16"/>
      <c r="F743" s="16">
        <f t="shared" si="178"/>
        <v>0</v>
      </c>
      <c r="G743" s="16"/>
      <c r="H743" s="6">
        <f t="shared" si="179"/>
        <v>0</v>
      </c>
      <c r="I743" s="6">
        <f t="shared" si="180"/>
        <v>0</v>
      </c>
      <c r="J743" s="6">
        <f t="shared" si="181"/>
        <v>0</v>
      </c>
      <c r="K743" s="6"/>
      <c r="L743" s="51" t="e">
        <f t="shared" si="182"/>
        <v>#DIV/0!</v>
      </c>
      <c r="M743" s="51" t="e">
        <f t="shared" si="183"/>
        <v>#DIV/0!</v>
      </c>
      <c r="N743" s="51" t="e">
        <f t="shared" si="184"/>
        <v>#DIV/0!</v>
      </c>
      <c r="R743" s="6">
        <f t="shared" si="173"/>
        <v>0</v>
      </c>
      <c r="T743" s="14">
        <f>SUM($B$2:B743)</f>
        <v>3724246.6197726894</v>
      </c>
      <c r="U743" s="14">
        <f>SUM($C$2:C743)</f>
        <v>3727390.5311253704</v>
      </c>
      <c r="V743" s="14">
        <f>SUM($D$2:D743)</f>
        <v>3735151.7115270947</v>
      </c>
    </row>
    <row r="744" spans="1:22" x14ac:dyDescent="0.25">
      <c r="A744" s="3">
        <f t="shared" si="174"/>
        <v>43110</v>
      </c>
      <c r="B744" s="16">
        <f t="shared" si="175"/>
        <v>0</v>
      </c>
      <c r="C744" s="16">
        <f t="shared" si="176"/>
        <v>0</v>
      </c>
      <c r="D744" s="16">
        <f t="shared" si="177"/>
        <v>0</v>
      </c>
      <c r="E744" s="16"/>
      <c r="F744" s="16">
        <f t="shared" si="178"/>
        <v>0</v>
      </c>
      <c r="G744" s="16"/>
      <c r="H744" s="6">
        <f t="shared" si="179"/>
        <v>0</v>
      </c>
      <c r="I744" s="6">
        <f t="shared" si="180"/>
        <v>0</v>
      </c>
      <c r="J744" s="6">
        <f t="shared" si="181"/>
        <v>0</v>
      </c>
      <c r="K744" s="6"/>
      <c r="L744" s="51" t="e">
        <f t="shared" si="182"/>
        <v>#DIV/0!</v>
      </c>
      <c r="M744" s="51" t="e">
        <f t="shared" si="183"/>
        <v>#DIV/0!</v>
      </c>
      <c r="N744" s="51" t="e">
        <f t="shared" si="184"/>
        <v>#DIV/0!</v>
      </c>
      <c r="R744" s="6">
        <f t="shared" si="173"/>
        <v>0</v>
      </c>
      <c r="T744" s="14">
        <f>SUM($B$2:B744)</f>
        <v>3724246.6197726894</v>
      </c>
      <c r="U744" s="14">
        <f>SUM($C$2:C744)</f>
        <v>3727390.5311253704</v>
      </c>
      <c r="V744" s="14">
        <f>SUM($D$2:D744)</f>
        <v>3735151.7115270947</v>
      </c>
    </row>
    <row r="745" spans="1:22" x14ac:dyDescent="0.25">
      <c r="A745" s="3">
        <f t="shared" si="174"/>
        <v>43111</v>
      </c>
      <c r="B745" s="16">
        <f t="shared" si="175"/>
        <v>0</v>
      </c>
      <c r="C745" s="16">
        <f t="shared" si="176"/>
        <v>0</v>
      </c>
      <c r="D745" s="16">
        <f t="shared" si="177"/>
        <v>0</v>
      </c>
      <c r="E745" s="16"/>
      <c r="F745" s="16">
        <f t="shared" si="178"/>
        <v>0</v>
      </c>
      <c r="G745" s="16"/>
      <c r="H745" s="6">
        <f t="shared" si="179"/>
        <v>0</v>
      </c>
      <c r="I745" s="6">
        <f t="shared" si="180"/>
        <v>0</v>
      </c>
      <c r="J745" s="6">
        <f t="shared" si="181"/>
        <v>0</v>
      </c>
      <c r="K745" s="6"/>
      <c r="L745" s="51" t="e">
        <f t="shared" si="182"/>
        <v>#DIV/0!</v>
      </c>
      <c r="M745" s="51" t="e">
        <f t="shared" si="183"/>
        <v>#DIV/0!</v>
      </c>
      <c r="N745" s="51" t="e">
        <f t="shared" si="184"/>
        <v>#DIV/0!</v>
      </c>
      <c r="R745" s="6">
        <f t="shared" si="173"/>
        <v>0</v>
      </c>
      <c r="T745" s="14">
        <f>SUM($B$2:B745)</f>
        <v>3724246.6197726894</v>
      </c>
      <c r="U745" s="14">
        <f>SUM($C$2:C745)</f>
        <v>3727390.5311253704</v>
      </c>
      <c r="V745" s="14">
        <f>SUM($D$2:D745)</f>
        <v>3735151.7115270947</v>
      </c>
    </row>
    <row r="746" spans="1:22" x14ac:dyDescent="0.25">
      <c r="A746" s="3">
        <f t="shared" si="174"/>
        <v>43112</v>
      </c>
      <c r="B746" s="16">
        <f t="shared" si="175"/>
        <v>0</v>
      </c>
      <c r="C746" s="16">
        <f t="shared" si="176"/>
        <v>0</v>
      </c>
      <c r="D746" s="16">
        <f t="shared" si="177"/>
        <v>0</v>
      </c>
      <c r="E746" s="16"/>
      <c r="F746" s="16">
        <f t="shared" si="178"/>
        <v>0</v>
      </c>
      <c r="G746" s="16"/>
      <c r="H746" s="6">
        <f t="shared" si="179"/>
        <v>0</v>
      </c>
      <c r="I746" s="6">
        <f t="shared" si="180"/>
        <v>0</v>
      </c>
      <c r="J746" s="6">
        <f t="shared" si="181"/>
        <v>0</v>
      </c>
      <c r="K746" s="6"/>
      <c r="L746" s="51" t="e">
        <f t="shared" si="182"/>
        <v>#DIV/0!</v>
      </c>
      <c r="M746" s="51" t="e">
        <f t="shared" si="183"/>
        <v>#DIV/0!</v>
      </c>
      <c r="N746" s="51" t="e">
        <f t="shared" si="184"/>
        <v>#DIV/0!</v>
      </c>
      <c r="R746" s="6">
        <f t="shared" si="173"/>
        <v>0</v>
      </c>
      <c r="T746" s="14">
        <f>SUM($B$2:B746)</f>
        <v>3724246.6197726894</v>
      </c>
      <c r="U746" s="14">
        <f>SUM($C$2:C746)</f>
        <v>3727390.5311253704</v>
      </c>
      <c r="V746" s="14">
        <f>SUM($D$2:D746)</f>
        <v>3735151.7115270947</v>
      </c>
    </row>
    <row r="747" spans="1:22" x14ac:dyDescent="0.25">
      <c r="A747" s="3">
        <f t="shared" si="174"/>
        <v>43113</v>
      </c>
      <c r="B747" s="16">
        <f t="shared" si="175"/>
        <v>0</v>
      </c>
      <c r="C747" s="16">
        <f t="shared" si="176"/>
        <v>0</v>
      </c>
      <c r="D747" s="16">
        <f t="shared" si="177"/>
        <v>0</v>
      </c>
      <c r="E747" s="16"/>
      <c r="F747" s="16">
        <f t="shared" si="178"/>
        <v>0</v>
      </c>
      <c r="G747" s="16"/>
      <c r="H747" s="6">
        <f t="shared" si="179"/>
        <v>0</v>
      </c>
      <c r="I747" s="6">
        <f t="shared" si="180"/>
        <v>0</v>
      </c>
      <c r="J747" s="6">
        <f t="shared" si="181"/>
        <v>0</v>
      </c>
      <c r="K747" s="6"/>
      <c r="L747" s="51" t="e">
        <f t="shared" si="182"/>
        <v>#DIV/0!</v>
      </c>
      <c r="M747" s="51" t="e">
        <f t="shared" si="183"/>
        <v>#DIV/0!</v>
      </c>
      <c r="N747" s="51" t="e">
        <f t="shared" si="184"/>
        <v>#DIV/0!</v>
      </c>
      <c r="R747" s="6">
        <f t="shared" si="173"/>
        <v>0</v>
      </c>
      <c r="T747" s="14">
        <f>SUM($B$2:B747)</f>
        <v>3724246.6197726894</v>
      </c>
      <c r="U747" s="14">
        <f>SUM($C$2:C747)</f>
        <v>3727390.5311253704</v>
      </c>
      <c r="V747" s="14">
        <f>SUM($D$2:D747)</f>
        <v>3735151.7115270947</v>
      </c>
    </row>
    <row r="748" spans="1:22" x14ac:dyDescent="0.25">
      <c r="A748" s="28">
        <f t="shared" si="174"/>
        <v>43114</v>
      </c>
      <c r="B748" s="29">
        <f t="shared" si="175"/>
        <v>0</v>
      </c>
      <c r="C748" s="29">
        <f t="shared" si="176"/>
        <v>0</v>
      </c>
      <c r="D748" s="29">
        <f t="shared" si="177"/>
        <v>0</v>
      </c>
      <c r="E748" s="29"/>
      <c r="F748" s="29">
        <f t="shared" si="178"/>
        <v>0</v>
      </c>
      <c r="G748" s="29"/>
      <c r="H748" s="30">
        <f t="shared" si="179"/>
        <v>0</v>
      </c>
      <c r="I748" s="30">
        <f t="shared" si="180"/>
        <v>0</v>
      </c>
      <c r="J748" s="30">
        <f t="shared" si="181"/>
        <v>0</v>
      </c>
      <c r="K748" s="30"/>
      <c r="L748" s="52" t="e">
        <f t="shared" si="182"/>
        <v>#DIV/0!</v>
      </c>
      <c r="M748" s="52" t="e">
        <f t="shared" si="183"/>
        <v>#DIV/0!</v>
      </c>
      <c r="N748" s="52" t="e">
        <f t="shared" si="184"/>
        <v>#DIV/0!</v>
      </c>
      <c r="R748" s="30">
        <f t="shared" si="173"/>
        <v>0</v>
      </c>
      <c r="T748" s="43">
        <f>SUM($B$2:B748)</f>
        <v>3724246.6197726894</v>
      </c>
      <c r="U748" s="43">
        <f>SUM($C$2:C748)</f>
        <v>3727390.5311253704</v>
      </c>
      <c r="V748" s="43">
        <f>SUM($D$2:D748)</f>
        <v>3735151.7115270947</v>
      </c>
    </row>
    <row r="749" spans="1:22" x14ac:dyDescent="0.25">
      <c r="A749" s="28">
        <f t="shared" si="174"/>
        <v>43115</v>
      </c>
      <c r="B749" s="29">
        <f t="shared" si="175"/>
        <v>0</v>
      </c>
      <c r="C749" s="29">
        <f t="shared" si="176"/>
        <v>0</v>
      </c>
      <c r="D749" s="29">
        <f t="shared" si="177"/>
        <v>0</v>
      </c>
      <c r="E749" s="29"/>
      <c r="F749" s="29">
        <f t="shared" si="178"/>
        <v>0</v>
      </c>
      <c r="G749" s="29"/>
      <c r="H749" s="30">
        <f t="shared" si="179"/>
        <v>0</v>
      </c>
      <c r="I749" s="30">
        <f t="shared" si="180"/>
        <v>0</v>
      </c>
      <c r="J749" s="30">
        <f t="shared" si="181"/>
        <v>0</v>
      </c>
      <c r="K749" s="30"/>
      <c r="L749" s="52" t="e">
        <f t="shared" si="182"/>
        <v>#DIV/0!</v>
      </c>
      <c r="M749" s="52" t="e">
        <f t="shared" si="183"/>
        <v>#DIV/0!</v>
      </c>
      <c r="N749" s="52" t="e">
        <f t="shared" si="184"/>
        <v>#DIV/0!</v>
      </c>
      <c r="R749" s="30">
        <f t="shared" si="173"/>
        <v>0</v>
      </c>
      <c r="T749" s="43">
        <f>SUM($B$2:B749)</f>
        <v>3724246.6197726894</v>
      </c>
      <c r="U749" s="43">
        <f>SUM($C$2:C749)</f>
        <v>3727390.5311253704</v>
      </c>
      <c r="V749" s="43">
        <f>SUM($D$2:D749)</f>
        <v>3735151.7115270947</v>
      </c>
    </row>
    <row r="750" spans="1:22" x14ac:dyDescent="0.25">
      <c r="A750" s="3">
        <f t="shared" si="174"/>
        <v>43116</v>
      </c>
      <c r="B750" s="16">
        <f t="shared" si="175"/>
        <v>0</v>
      </c>
      <c r="C750" s="16">
        <f t="shared" si="176"/>
        <v>0</v>
      </c>
      <c r="D750" s="16">
        <f t="shared" si="177"/>
        <v>0</v>
      </c>
      <c r="E750" s="16"/>
      <c r="F750" s="16">
        <f t="shared" si="178"/>
        <v>0</v>
      </c>
      <c r="G750" s="16"/>
      <c r="H750" s="6">
        <f t="shared" si="179"/>
        <v>0</v>
      </c>
      <c r="I750" s="6">
        <f t="shared" si="180"/>
        <v>0</v>
      </c>
      <c r="J750" s="6">
        <f t="shared" si="181"/>
        <v>0</v>
      </c>
      <c r="K750" s="6"/>
      <c r="L750" s="51" t="e">
        <f t="shared" si="182"/>
        <v>#DIV/0!</v>
      </c>
      <c r="M750" s="51" t="e">
        <f t="shared" si="183"/>
        <v>#DIV/0!</v>
      </c>
      <c r="N750" s="51" t="e">
        <f t="shared" si="184"/>
        <v>#DIV/0!</v>
      </c>
      <c r="R750" s="6">
        <f t="shared" ref="R750:R813" si="185">F750-F743</f>
        <v>0</v>
      </c>
      <c r="T750" s="14">
        <f>SUM($B$2:B750)</f>
        <v>3724246.6197726894</v>
      </c>
      <c r="U750" s="14">
        <f>SUM($C$2:C750)</f>
        <v>3727390.5311253704</v>
      </c>
      <c r="V750" s="14">
        <f>SUM($D$2:D750)</f>
        <v>3735151.7115270947</v>
      </c>
    </row>
    <row r="751" spans="1:22" x14ac:dyDescent="0.25">
      <c r="A751" s="3">
        <f t="shared" si="174"/>
        <v>43117</v>
      </c>
      <c r="B751" s="16">
        <f t="shared" si="175"/>
        <v>0</v>
      </c>
      <c r="C751" s="16">
        <f t="shared" si="176"/>
        <v>0</v>
      </c>
      <c r="D751" s="16">
        <f t="shared" si="177"/>
        <v>0</v>
      </c>
      <c r="E751" s="16"/>
      <c r="F751" s="16">
        <f t="shared" si="178"/>
        <v>0</v>
      </c>
      <c r="G751" s="16"/>
      <c r="H751" s="6">
        <f t="shared" si="179"/>
        <v>0</v>
      </c>
      <c r="I751" s="6">
        <f t="shared" si="180"/>
        <v>0</v>
      </c>
      <c r="J751" s="6">
        <f t="shared" si="181"/>
        <v>0</v>
      </c>
      <c r="K751" s="6"/>
      <c r="L751" s="51" t="e">
        <f t="shared" si="182"/>
        <v>#DIV/0!</v>
      </c>
      <c r="M751" s="51" t="e">
        <f t="shared" si="183"/>
        <v>#DIV/0!</v>
      </c>
      <c r="N751" s="51" t="e">
        <f t="shared" si="184"/>
        <v>#DIV/0!</v>
      </c>
      <c r="R751" s="6">
        <f t="shared" si="185"/>
        <v>0</v>
      </c>
      <c r="T751" s="14">
        <f>SUM($B$2:B751)</f>
        <v>3724246.6197726894</v>
      </c>
      <c r="U751" s="14">
        <f>SUM($C$2:C751)</f>
        <v>3727390.5311253704</v>
      </c>
      <c r="V751" s="14">
        <f>SUM($D$2:D751)</f>
        <v>3735151.7115270947</v>
      </c>
    </row>
    <row r="752" spans="1:22" x14ac:dyDescent="0.25">
      <c r="A752" s="3">
        <f t="shared" si="174"/>
        <v>43118</v>
      </c>
      <c r="B752" s="16">
        <f t="shared" si="175"/>
        <v>0</v>
      </c>
      <c r="C752" s="16">
        <f t="shared" si="176"/>
        <v>0</v>
      </c>
      <c r="D752" s="16">
        <f t="shared" si="177"/>
        <v>0</v>
      </c>
      <c r="E752" s="16"/>
      <c r="F752" s="16">
        <f t="shared" si="178"/>
        <v>0</v>
      </c>
      <c r="G752" s="16"/>
      <c r="H752" s="6">
        <f t="shared" si="179"/>
        <v>0</v>
      </c>
      <c r="I752" s="6">
        <f t="shared" si="180"/>
        <v>0</v>
      </c>
      <c r="J752" s="6">
        <f t="shared" si="181"/>
        <v>0</v>
      </c>
      <c r="K752" s="6"/>
      <c r="L752" s="51" t="e">
        <f t="shared" si="182"/>
        <v>#DIV/0!</v>
      </c>
      <c r="M752" s="51" t="e">
        <f t="shared" si="183"/>
        <v>#DIV/0!</v>
      </c>
      <c r="N752" s="51" t="e">
        <f t="shared" si="184"/>
        <v>#DIV/0!</v>
      </c>
      <c r="R752" s="6">
        <f t="shared" si="185"/>
        <v>0</v>
      </c>
      <c r="T752" s="14">
        <f>SUM($B$2:B752)</f>
        <v>3724246.6197726894</v>
      </c>
      <c r="U752" s="14">
        <f>SUM($C$2:C752)</f>
        <v>3727390.5311253704</v>
      </c>
      <c r="V752" s="14">
        <f>SUM($D$2:D752)</f>
        <v>3735151.7115270947</v>
      </c>
    </row>
    <row r="753" spans="1:22" x14ac:dyDescent="0.25">
      <c r="A753" s="3">
        <f t="shared" si="174"/>
        <v>43119</v>
      </c>
      <c r="B753" s="16">
        <f t="shared" si="175"/>
        <v>0</v>
      </c>
      <c r="C753" s="16">
        <f t="shared" si="176"/>
        <v>0</v>
      </c>
      <c r="D753" s="16">
        <f t="shared" si="177"/>
        <v>0</v>
      </c>
      <c r="E753" s="16"/>
      <c r="F753" s="16">
        <f t="shared" si="178"/>
        <v>0</v>
      </c>
      <c r="G753" s="16"/>
      <c r="H753" s="6">
        <f t="shared" si="179"/>
        <v>0</v>
      </c>
      <c r="I753" s="6">
        <f t="shared" si="180"/>
        <v>0</v>
      </c>
      <c r="J753" s="6">
        <f t="shared" si="181"/>
        <v>0</v>
      </c>
      <c r="K753" s="6"/>
      <c r="L753" s="51" t="e">
        <f t="shared" si="182"/>
        <v>#DIV/0!</v>
      </c>
      <c r="M753" s="51" t="e">
        <f t="shared" si="183"/>
        <v>#DIV/0!</v>
      </c>
      <c r="N753" s="51" t="e">
        <f t="shared" si="184"/>
        <v>#DIV/0!</v>
      </c>
      <c r="R753" s="6">
        <f t="shared" si="185"/>
        <v>0</v>
      </c>
      <c r="T753" s="14">
        <f>SUM($B$2:B753)</f>
        <v>3724246.6197726894</v>
      </c>
      <c r="U753" s="14">
        <f>SUM($C$2:C753)</f>
        <v>3727390.5311253704</v>
      </c>
      <c r="V753" s="14">
        <f>SUM($D$2:D753)</f>
        <v>3735151.7115270947</v>
      </c>
    </row>
    <row r="754" spans="1:22" x14ac:dyDescent="0.25">
      <c r="A754" s="3">
        <f t="shared" si="174"/>
        <v>43120</v>
      </c>
      <c r="B754" s="16">
        <f t="shared" si="175"/>
        <v>0</v>
      </c>
      <c r="C754" s="16">
        <f t="shared" si="176"/>
        <v>0</v>
      </c>
      <c r="D754" s="16">
        <f t="shared" si="177"/>
        <v>0</v>
      </c>
      <c r="E754" s="16"/>
      <c r="F754" s="16">
        <f t="shared" si="178"/>
        <v>0</v>
      </c>
      <c r="G754" s="16"/>
      <c r="H754" s="6">
        <f t="shared" si="179"/>
        <v>0</v>
      </c>
      <c r="I754" s="6">
        <f t="shared" si="180"/>
        <v>0</v>
      </c>
      <c r="J754" s="6">
        <f t="shared" si="181"/>
        <v>0</v>
      </c>
      <c r="K754" s="6"/>
      <c r="L754" s="51" t="e">
        <f t="shared" si="182"/>
        <v>#DIV/0!</v>
      </c>
      <c r="M754" s="51" t="e">
        <f t="shared" si="183"/>
        <v>#DIV/0!</v>
      </c>
      <c r="N754" s="51" t="e">
        <f t="shared" si="184"/>
        <v>#DIV/0!</v>
      </c>
      <c r="R754" s="6">
        <f t="shared" si="185"/>
        <v>0</v>
      </c>
      <c r="T754" s="14">
        <f>SUM($B$2:B754)</f>
        <v>3724246.6197726894</v>
      </c>
      <c r="U754" s="14">
        <f>SUM($C$2:C754)</f>
        <v>3727390.5311253704</v>
      </c>
      <c r="V754" s="14">
        <f>SUM($D$2:D754)</f>
        <v>3735151.7115270947</v>
      </c>
    </row>
    <row r="755" spans="1:22" x14ac:dyDescent="0.25">
      <c r="A755" s="28">
        <f t="shared" si="174"/>
        <v>43121</v>
      </c>
      <c r="B755" s="29">
        <f t="shared" si="175"/>
        <v>0</v>
      </c>
      <c r="C755" s="29">
        <f t="shared" si="176"/>
        <v>0</v>
      </c>
      <c r="D755" s="29">
        <f t="shared" si="177"/>
        <v>0</v>
      </c>
      <c r="E755" s="29"/>
      <c r="F755" s="29">
        <f t="shared" si="178"/>
        <v>0</v>
      </c>
      <c r="G755" s="29"/>
      <c r="H755" s="30">
        <f t="shared" si="179"/>
        <v>0</v>
      </c>
      <c r="I755" s="30">
        <f t="shared" si="180"/>
        <v>0</v>
      </c>
      <c r="J755" s="30">
        <f t="shared" si="181"/>
        <v>0</v>
      </c>
      <c r="K755" s="30"/>
      <c r="L755" s="52" t="e">
        <f t="shared" si="182"/>
        <v>#DIV/0!</v>
      </c>
      <c r="M755" s="52" t="e">
        <f t="shared" si="183"/>
        <v>#DIV/0!</v>
      </c>
      <c r="N755" s="52" t="e">
        <f t="shared" si="184"/>
        <v>#DIV/0!</v>
      </c>
      <c r="R755" s="30">
        <f t="shared" si="185"/>
        <v>0</v>
      </c>
      <c r="T755" s="43">
        <f>SUM($B$2:B755)</f>
        <v>3724246.6197726894</v>
      </c>
      <c r="U755" s="43">
        <f>SUM($C$2:C755)</f>
        <v>3727390.5311253704</v>
      </c>
      <c r="V755" s="43">
        <f>SUM($D$2:D755)</f>
        <v>3735151.7115270947</v>
      </c>
    </row>
    <row r="756" spans="1:22" x14ac:dyDescent="0.25">
      <c r="A756" s="28">
        <f t="shared" si="174"/>
        <v>43122</v>
      </c>
      <c r="B756" s="29">
        <f t="shared" si="175"/>
        <v>0</v>
      </c>
      <c r="C756" s="29">
        <f t="shared" si="176"/>
        <v>0</v>
      </c>
      <c r="D756" s="29">
        <f t="shared" si="177"/>
        <v>0</v>
      </c>
      <c r="E756" s="29"/>
      <c r="F756" s="29">
        <f t="shared" si="178"/>
        <v>0</v>
      </c>
      <c r="G756" s="29"/>
      <c r="H756" s="30">
        <f t="shared" si="179"/>
        <v>0</v>
      </c>
      <c r="I756" s="30">
        <f t="shared" si="180"/>
        <v>0</v>
      </c>
      <c r="J756" s="30">
        <f t="shared" si="181"/>
        <v>0</v>
      </c>
      <c r="K756" s="30"/>
      <c r="L756" s="52" t="e">
        <f t="shared" si="182"/>
        <v>#DIV/0!</v>
      </c>
      <c r="M756" s="52" t="e">
        <f t="shared" si="183"/>
        <v>#DIV/0!</v>
      </c>
      <c r="N756" s="52" t="e">
        <f t="shared" si="184"/>
        <v>#DIV/0!</v>
      </c>
      <c r="R756" s="30">
        <f t="shared" si="185"/>
        <v>0</v>
      </c>
      <c r="T756" s="43">
        <f>SUM($B$2:B756)</f>
        <v>3724246.6197726894</v>
      </c>
      <c r="U756" s="43">
        <f>SUM($C$2:C756)</f>
        <v>3727390.5311253704</v>
      </c>
      <c r="V756" s="43">
        <f>SUM($D$2:D756)</f>
        <v>3735151.7115270947</v>
      </c>
    </row>
    <row r="757" spans="1:22" x14ac:dyDescent="0.25">
      <c r="A757" s="3">
        <f t="shared" si="174"/>
        <v>43123</v>
      </c>
      <c r="B757" s="16">
        <f t="shared" si="175"/>
        <v>0</v>
      </c>
      <c r="C757" s="16">
        <f t="shared" si="176"/>
        <v>0</v>
      </c>
      <c r="D757" s="16">
        <f t="shared" si="177"/>
        <v>0</v>
      </c>
      <c r="E757" s="16"/>
      <c r="F757" s="16">
        <f t="shared" si="178"/>
        <v>0</v>
      </c>
      <c r="G757" s="16"/>
      <c r="H757" s="6">
        <f t="shared" si="179"/>
        <v>0</v>
      </c>
      <c r="I757" s="6">
        <f t="shared" si="180"/>
        <v>0</v>
      </c>
      <c r="J757" s="6">
        <f t="shared" si="181"/>
        <v>0</v>
      </c>
      <c r="K757" s="6"/>
      <c r="L757" s="51" t="e">
        <f t="shared" si="182"/>
        <v>#DIV/0!</v>
      </c>
      <c r="M757" s="51" t="e">
        <f t="shared" si="183"/>
        <v>#DIV/0!</v>
      </c>
      <c r="N757" s="51" t="e">
        <f t="shared" si="184"/>
        <v>#DIV/0!</v>
      </c>
      <c r="R757" s="6">
        <f t="shared" si="185"/>
        <v>0</v>
      </c>
      <c r="T757" s="14">
        <f>SUM($B$2:B757)</f>
        <v>3724246.6197726894</v>
      </c>
      <c r="U757" s="14">
        <f>SUM($C$2:C757)</f>
        <v>3727390.5311253704</v>
      </c>
      <c r="V757" s="14">
        <f>SUM($D$2:D757)</f>
        <v>3735151.7115270947</v>
      </c>
    </row>
    <row r="758" spans="1:22" x14ac:dyDescent="0.25">
      <c r="A758" s="3">
        <f t="shared" si="174"/>
        <v>43124</v>
      </c>
      <c r="B758" s="16">
        <f t="shared" si="175"/>
        <v>0</v>
      </c>
      <c r="C758" s="16">
        <f t="shared" si="176"/>
        <v>0</v>
      </c>
      <c r="D758" s="16">
        <f t="shared" si="177"/>
        <v>0</v>
      </c>
      <c r="E758" s="16"/>
      <c r="F758" s="16">
        <f t="shared" si="178"/>
        <v>0</v>
      </c>
      <c r="G758" s="16"/>
      <c r="H758" s="6">
        <f t="shared" si="179"/>
        <v>0</v>
      </c>
      <c r="I758" s="6">
        <f t="shared" si="180"/>
        <v>0</v>
      </c>
      <c r="J758" s="6">
        <f t="shared" si="181"/>
        <v>0</v>
      </c>
      <c r="K758" s="6"/>
      <c r="L758" s="51" t="e">
        <f t="shared" si="182"/>
        <v>#DIV/0!</v>
      </c>
      <c r="M758" s="51" t="e">
        <f t="shared" si="183"/>
        <v>#DIV/0!</v>
      </c>
      <c r="N758" s="51" t="e">
        <f t="shared" si="184"/>
        <v>#DIV/0!</v>
      </c>
      <c r="R758" s="6">
        <f t="shared" si="185"/>
        <v>0</v>
      </c>
      <c r="T758" s="14">
        <f>SUM($B$2:B758)</f>
        <v>3724246.6197726894</v>
      </c>
      <c r="U758" s="14">
        <f>SUM($C$2:C758)</f>
        <v>3727390.5311253704</v>
      </c>
      <c r="V758" s="14">
        <f>SUM($D$2:D758)</f>
        <v>3735151.7115270947</v>
      </c>
    </row>
    <row r="759" spans="1:22" x14ac:dyDescent="0.25">
      <c r="A759" s="3">
        <f t="shared" si="174"/>
        <v>43125</v>
      </c>
      <c r="B759" s="16">
        <f t="shared" si="175"/>
        <v>0</v>
      </c>
      <c r="C759" s="16">
        <f t="shared" si="176"/>
        <v>0</v>
      </c>
      <c r="D759" s="16">
        <f t="shared" si="177"/>
        <v>0</v>
      </c>
      <c r="E759" s="16"/>
      <c r="F759" s="16">
        <f t="shared" si="178"/>
        <v>0</v>
      </c>
      <c r="G759" s="16"/>
      <c r="H759" s="6">
        <f t="shared" si="179"/>
        <v>0</v>
      </c>
      <c r="I759" s="6">
        <f t="shared" si="180"/>
        <v>0</v>
      </c>
      <c r="J759" s="6">
        <f t="shared" si="181"/>
        <v>0</v>
      </c>
      <c r="K759" s="6"/>
      <c r="L759" s="51" t="e">
        <f t="shared" si="182"/>
        <v>#DIV/0!</v>
      </c>
      <c r="M759" s="51" t="e">
        <f t="shared" si="183"/>
        <v>#DIV/0!</v>
      </c>
      <c r="N759" s="51" t="e">
        <f t="shared" si="184"/>
        <v>#DIV/0!</v>
      </c>
      <c r="R759" s="6">
        <f t="shared" si="185"/>
        <v>0</v>
      </c>
      <c r="T759" s="14">
        <f>SUM($B$2:B759)</f>
        <v>3724246.6197726894</v>
      </c>
      <c r="U759" s="14">
        <f>SUM($C$2:C759)</f>
        <v>3727390.5311253704</v>
      </c>
      <c r="V759" s="14">
        <f>SUM($D$2:D759)</f>
        <v>3735151.7115270947</v>
      </c>
    </row>
    <row r="760" spans="1:22" x14ac:dyDescent="0.25">
      <c r="A760" s="3">
        <f t="shared" si="174"/>
        <v>43126</v>
      </c>
      <c r="B760" s="16">
        <f t="shared" si="175"/>
        <v>0</v>
      </c>
      <c r="C760" s="16">
        <f t="shared" si="176"/>
        <v>0</v>
      </c>
      <c r="D760" s="16">
        <f t="shared" si="177"/>
        <v>0</v>
      </c>
      <c r="E760" s="16"/>
      <c r="F760" s="16">
        <f t="shared" si="178"/>
        <v>0</v>
      </c>
      <c r="G760" s="16"/>
      <c r="H760" s="6">
        <f t="shared" si="179"/>
        <v>0</v>
      </c>
      <c r="I760" s="6">
        <f t="shared" si="180"/>
        <v>0</v>
      </c>
      <c r="J760" s="6">
        <f t="shared" si="181"/>
        <v>0</v>
      </c>
      <c r="K760" s="6"/>
      <c r="L760" s="51" t="e">
        <f t="shared" si="182"/>
        <v>#DIV/0!</v>
      </c>
      <c r="M760" s="51" t="e">
        <f t="shared" si="183"/>
        <v>#DIV/0!</v>
      </c>
      <c r="N760" s="51" t="e">
        <f t="shared" si="184"/>
        <v>#DIV/0!</v>
      </c>
      <c r="R760" s="6">
        <f t="shared" si="185"/>
        <v>0</v>
      </c>
      <c r="T760" s="14">
        <f>SUM($B$2:B760)</f>
        <v>3724246.6197726894</v>
      </c>
      <c r="U760" s="14">
        <f>SUM($C$2:C760)</f>
        <v>3727390.5311253704</v>
      </c>
      <c r="V760" s="14">
        <f>SUM($D$2:D760)</f>
        <v>3735151.7115270947</v>
      </c>
    </row>
    <row r="761" spans="1:22" x14ac:dyDescent="0.25">
      <c r="A761" s="3">
        <f t="shared" si="174"/>
        <v>43127</v>
      </c>
      <c r="B761" s="16">
        <f t="shared" si="175"/>
        <v>0</v>
      </c>
      <c r="C761" s="16">
        <f t="shared" si="176"/>
        <v>0</v>
      </c>
      <c r="D761" s="16">
        <f t="shared" si="177"/>
        <v>0</v>
      </c>
      <c r="E761" s="16"/>
      <c r="F761" s="16">
        <f t="shared" si="178"/>
        <v>0</v>
      </c>
      <c r="G761" s="16"/>
      <c r="H761" s="6">
        <f t="shared" si="179"/>
        <v>0</v>
      </c>
      <c r="I761" s="6">
        <f t="shared" si="180"/>
        <v>0</v>
      </c>
      <c r="J761" s="6">
        <f t="shared" si="181"/>
        <v>0</v>
      </c>
      <c r="K761" s="6"/>
      <c r="L761" s="51" t="e">
        <f t="shared" si="182"/>
        <v>#DIV/0!</v>
      </c>
      <c r="M761" s="51" t="e">
        <f t="shared" si="183"/>
        <v>#DIV/0!</v>
      </c>
      <c r="N761" s="51" t="e">
        <f t="shared" si="184"/>
        <v>#DIV/0!</v>
      </c>
      <c r="R761" s="6">
        <f t="shared" si="185"/>
        <v>0</v>
      </c>
      <c r="T761" s="14">
        <f>SUM($B$2:B761)</f>
        <v>3724246.6197726894</v>
      </c>
      <c r="U761" s="14">
        <f>SUM($C$2:C761)</f>
        <v>3727390.5311253704</v>
      </c>
      <c r="V761" s="14">
        <f>SUM($D$2:D761)</f>
        <v>3735151.7115270947</v>
      </c>
    </row>
    <row r="762" spans="1:22" x14ac:dyDescent="0.25">
      <c r="A762" s="28">
        <f t="shared" si="174"/>
        <v>43128</v>
      </c>
      <c r="B762" s="29">
        <f t="shared" si="175"/>
        <v>0</v>
      </c>
      <c r="C762" s="29">
        <f t="shared" si="176"/>
        <v>0</v>
      </c>
      <c r="D762" s="29">
        <f t="shared" si="177"/>
        <v>0</v>
      </c>
      <c r="E762" s="29"/>
      <c r="F762" s="29">
        <f t="shared" si="178"/>
        <v>0</v>
      </c>
      <c r="G762" s="29"/>
      <c r="H762" s="30">
        <f t="shared" si="179"/>
        <v>0</v>
      </c>
      <c r="I762" s="30">
        <f t="shared" si="180"/>
        <v>0</v>
      </c>
      <c r="J762" s="30">
        <f t="shared" si="181"/>
        <v>0</v>
      </c>
      <c r="K762" s="30"/>
      <c r="L762" s="52" t="e">
        <f t="shared" si="182"/>
        <v>#DIV/0!</v>
      </c>
      <c r="M762" s="52" t="e">
        <f t="shared" si="183"/>
        <v>#DIV/0!</v>
      </c>
      <c r="N762" s="52" t="e">
        <f t="shared" si="184"/>
        <v>#DIV/0!</v>
      </c>
      <c r="R762" s="30">
        <f t="shared" si="185"/>
        <v>0</v>
      </c>
      <c r="T762" s="43">
        <f>SUM($B$2:B762)</f>
        <v>3724246.6197726894</v>
      </c>
      <c r="U762" s="43">
        <f>SUM($C$2:C762)</f>
        <v>3727390.5311253704</v>
      </c>
      <c r="V762" s="43">
        <f>SUM($D$2:D762)</f>
        <v>3735151.7115270947</v>
      </c>
    </row>
    <row r="763" spans="1:22" x14ac:dyDescent="0.25">
      <c r="A763" s="28">
        <f t="shared" si="174"/>
        <v>43129</v>
      </c>
      <c r="B763" s="29">
        <f t="shared" si="175"/>
        <v>0</v>
      </c>
      <c r="C763" s="29">
        <f t="shared" si="176"/>
        <v>0</v>
      </c>
      <c r="D763" s="29">
        <f t="shared" si="177"/>
        <v>0</v>
      </c>
      <c r="E763" s="29"/>
      <c r="F763" s="29">
        <f t="shared" si="178"/>
        <v>0</v>
      </c>
      <c r="G763" s="29"/>
      <c r="H763" s="30">
        <f t="shared" si="179"/>
        <v>0</v>
      </c>
      <c r="I763" s="30">
        <f t="shared" si="180"/>
        <v>0</v>
      </c>
      <c r="J763" s="30">
        <f t="shared" si="181"/>
        <v>0</v>
      </c>
      <c r="K763" s="30"/>
      <c r="L763" s="52" t="e">
        <f t="shared" si="182"/>
        <v>#DIV/0!</v>
      </c>
      <c r="M763" s="52" t="e">
        <f t="shared" si="183"/>
        <v>#DIV/0!</v>
      </c>
      <c r="N763" s="52" t="e">
        <f t="shared" si="184"/>
        <v>#DIV/0!</v>
      </c>
      <c r="R763" s="30">
        <f t="shared" si="185"/>
        <v>0</v>
      </c>
      <c r="T763" s="43">
        <f>SUM($B$2:B763)</f>
        <v>3724246.6197726894</v>
      </c>
      <c r="U763" s="43">
        <f>SUM($C$2:C763)</f>
        <v>3727390.5311253704</v>
      </c>
      <c r="V763" s="43">
        <f>SUM($D$2:D763)</f>
        <v>3735151.7115270947</v>
      </c>
    </row>
    <row r="764" spans="1:22" x14ac:dyDescent="0.25">
      <c r="A764" s="3">
        <f t="shared" si="174"/>
        <v>43130</v>
      </c>
      <c r="B764" s="16">
        <f t="shared" si="175"/>
        <v>0</v>
      </c>
      <c r="C764" s="16">
        <f t="shared" si="176"/>
        <v>0</v>
      </c>
      <c r="D764" s="16">
        <f t="shared" si="177"/>
        <v>0</v>
      </c>
      <c r="E764" s="16"/>
      <c r="F764" s="16">
        <f t="shared" si="178"/>
        <v>0</v>
      </c>
      <c r="G764" s="16"/>
      <c r="H764" s="6">
        <f t="shared" si="179"/>
        <v>0</v>
      </c>
      <c r="I764" s="6">
        <f t="shared" si="180"/>
        <v>0</v>
      </c>
      <c r="J764" s="6">
        <f t="shared" si="181"/>
        <v>0</v>
      </c>
      <c r="K764" s="6"/>
      <c r="L764" s="51" t="e">
        <f t="shared" si="182"/>
        <v>#DIV/0!</v>
      </c>
      <c r="M764" s="51" t="e">
        <f t="shared" si="183"/>
        <v>#DIV/0!</v>
      </c>
      <c r="N764" s="51" t="e">
        <f t="shared" si="184"/>
        <v>#DIV/0!</v>
      </c>
      <c r="R764" s="6">
        <f t="shared" si="185"/>
        <v>0</v>
      </c>
      <c r="T764" s="14">
        <f>SUM($B$2:B764)</f>
        <v>3724246.6197726894</v>
      </c>
      <c r="U764" s="14">
        <f>SUM($C$2:C764)</f>
        <v>3727390.5311253704</v>
      </c>
      <c r="V764" s="14">
        <f>SUM($D$2:D764)</f>
        <v>3735151.7115270947</v>
      </c>
    </row>
    <row r="765" spans="1:22" x14ac:dyDescent="0.25">
      <c r="A765" s="3">
        <f t="shared" si="174"/>
        <v>43131</v>
      </c>
      <c r="B765" s="16">
        <f t="shared" si="175"/>
        <v>0</v>
      </c>
      <c r="C765" s="16">
        <f t="shared" si="176"/>
        <v>0</v>
      </c>
      <c r="D765" s="16">
        <f t="shared" si="177"/>
        <v>0</v>
      </c>
      <c r="E765" s="16"/>
      <c r="F765" s="16">
        <f t="shared" si="178"/>
        <v>0</v>
      </c>
      <c r="G765" s="16"/>
      <c r="H765" s="6">
        <f t="shared" si="179"/>
        <v>0</v>
      </c>
      <c r="I765" s="6">
        <f t="shared" si="180"/>
        <v>0</v>
      </c>
      <c r="J765" s="6">
        <f t="shared" si="181"/>
        <v>0</v>
      </c>
      <c r="K765" s="6"/>
      <c r="L765" s="51" t="e">
        <f t="shared" si="182"/>
        <v>#DIV/0!</v>
      </c>
      <c r="M765" s="51" t="e">
        <f t="shared" si="183"/>
        <v>#DIV/0!</v>
      </c>
      <c r="N765" s="51" t="e">
        <f t="shared" si="184"/>
        <v>#DIV/0!</v>
      </c>
      <c r="R765" s="6">
        <f t="shared" si="185"/>
        <v>0</v>
      </c>
      <c r="T765" s="14">
        <f>SUM($B$2:B765)</f>
        <v>3724246.6197726894</v>
      </c>
      <c r="U765" s="14">
        <f>SUM($C$2:C765)</f>
        <v>3727390.5311253704</v>
      </c>
      <c r="V765" s="14">
        <f>SUM($D$2:D765)</f>
        <v>3735151.7115270947</v>
      </c>
    </row>
    <row r="766" spans="1:22" x14ac:dyDescent="0.25">
      <c r="A766" s="3">
        <f t="shared" si="174"/>
        <v>43132</v>
      </c>
      <c r="B766" s="16">
        <f t="shared" si="175"/>
        <v>0</v>
      </c>
      <c r="C766" s="16">
        <f t="shared" si="176"/>
        <v>0</v>
      </c>
      <c r="D766" s="16">
        <f t="shared" si="177"/>
        <v>0</v>
      </c>
      <c r="E766" s="16"/>
      <c r="F766" s="16">
        <f t="shared" si="178"/>
        <v>0</v>
      </c>
      <c r="G766" s="16"/>
      <c r="H766" s="6">
        <f t="shared" si="179"/>
        <v>0</v>
      </c>
      <c r="I766" s="6">
        <f t="shared" si="180"/>
        <v>0</v>
      </c>
      <c r="J766" s="6">
        <f t="shared" si="181"/>
        <v>0</v>
      </c>
      <c r="K766" s="6"/>
      <c r="L766" s="51" t="e">
        <f t="shared" si="182"/>
        <v>#DIV/0!</v>
      </c>
      <c r="M766" s="51" t="e">
        <f t="shared" si="183"/>
        <v>#DIV/0!</v>
      </c>
      <c r="N766" s="51" t="e">
        <f t="shared" si="184"/>
        <v>#DIV/0!</v>
      </c>
      <c r="R766" s="6">
        <f t="shared" si="185"/>
        <v>0</v>
      </c>
      <c r="T766" s="14">
        <f>SUM($B$2:B766)</f>
        <v>3724246.6197726894</v>
      </c>
      <c r="U766" s="14">
        <f>SUM($C$2:C766)</f>
        <v>3727390.5311253704</v>
      </c>
      <c r="V766" s="14">
        <f>SUM($D$2:D766)</f>
        <v>3735151.7115270947</v>
      </c>
    </row>
    <row r="767" spans="1:22" x14ac:dyDescent="0.25">
      <c r="A767" s="3">
        <f t="shared" si="174"/>
        <v>43133</v>
      </c>
      <c r="B767" s="16">
        <f t="shared" si="175"/>
        <v>0</v>
      </c>
      <c r="C767" s="16">
        <f t="shared" si="176"/>
        <v>0</v>
      </c>
      <c r="D767" s="16">
        <f t="shared" si="177"/>
        <v>0</v>
      </c>
      <c r="E767" s="16"/>
      <c r="F767" s="16">
        <f t="shared" si="178"/>
        <v>0</v>
      </c>
      <c r="G767" s="16"/>
      <c r="H767" s="6">
        <f t="shared" si="179"/>
        <v>0</v>
      </c>
      <c r="I767" s="6">
        <f t="shared" si="180"/>
        <v>0</v>
      </c>
      <c r="J767" s="6">
        <f t="shared" si="181"/>
        <v>0</v>
      </c>
      <c r="K767" s="6"/>
      <c r="L767" s="51" t="e">
        <f t="shared" si="182"/>
        <v>#DIV/0!</v>
      </c>
      <c r="M767" s="51" t="e">
        <f t="shared" si="183"/>
        <v>#DIV/0!</v>
      </c>
      <c r="N767" s="51" t="e">
        <f t="shared" si="184"/>
        <v>#DIV/0!</v>
      </c>
      <c r="R767" s="6">
        <f t="shared" si="185"/>
        <v>0</v>
      </c>
      <c r="T767" s="14">
        <f>SUM($B$2:B767)</f>
        <v>3724246.6197726894</v>
      </c>
      <c r="U767" s="14">
        <f>SUM($C$2:C767)</f>
        <v>3727390.5311253704</v>
      </c>
      <c r="V767" s="14">
        <f>SUM($D$2:D767)</f>
        <v>3735151.7115270947</v>
      </c>
    </row>
    <row r="768" spans="1:22" x14ac:dyDescent="0.25">
      <c r="A768" s="3">
        <f t="shared" si="174"/>
        <v>43134</v>
      </c>
      <c r="B768" s="16">
        <f t="shared" si="175"/>
        <v>0</v>
      </c>
      <c r="C768" s="16">
        <f t="shared" si="176"/>
        <v>0</v>
      </c>
      <c r="D768" s="16">
        <f t="shared" si="177"/>
        <v>0</v>
      </c>
      <c r="E768" s="16"/>
      <c r="F768" s="16">
        <f t="shared" si="178"/>
        <v>0</v>
      </c>
      <c r="G768" s="16"/>
      <c r="H768" s="6">
        <f t="shared" si="179"/>
        <v>0</v>
      </c>
      <c r="I768" s="6">
        <f t="shared" si="180"/>
        <v>0</v>
      </c>
      <c r="J768" s="6">
        <f t="shared" si="181"/>
        <v>0</v>
      </c>
      <c r="K768" s="6"/>
      <c r="L768" s="51" t="e">
        <f t="shared" si="182"/>
        <v>#DIV/0!</v>
      </c>
      <c r="M768" s="51" t="e">
        <f t="shared" si="183"/>
        <v>#DIV/0!</v>
      </c>
      <c r="N768" s="51" t="e">
        <f t="shared" si="184"/>
        <v>#DIV/0!</v>
      </c>
      <c r="R768" s="6">
        <f t="shared" si="185"/>
        <v>0</v>
      </c>
      <c r="T768" s="14">
        <f>SUM($B$2:B768)</f>
        <v>3724246.6197726894</v>
      </c>
      <c r="U768" s="14">
        <f>SUM($C$2:C768)</f>
        <v>3727390.5311253704</v>
      </c>
      <c r="V768" s="14">
        <f>SUM($D$2:D768)</f>
        <v>3735151.7115270947</v>
      </c>
    </row>
    <row r="769" spans="1:22" x14ac:dyDescent="0.25">
      <c r="A769" s="28">
        <f t="shared" si="174"/>
        <v>43135</v>
      </c>
      <c r="B769" s="29">
        <f t="shared" si="175"/>
        <v>0</v>
      </c>
      <c r="C769" s="29">
        <f t="shared" si="176"/>
        <v>0</v>
      </c>
      <c r="D769" s="29">
        <f t="shared" si="177"/>
        <v>0</v>
      </c>
      <c r="E769" s="29"/>
      <c r="F769" s="29">
        <f t="shared" si="178"/>
        <v>0</v>
      </c>
      <c r="G769" s="29"/>
      <c r="H769" s="30">
        <f t="shared" si="179"/>
        <v>0</v>
      </c>
      <c r="I769" s="30">
        <f t="shared" si="180"/>
        <v>0</v>
      </c>
      <c r="J769" s="30">
        <f t="shared" si="181"/>
        <v>0</v>
      </c>
      <c r="K769" s="30"/>
      <c r="L769" s="52" t="e">
        <f t="shared" si="182"/>
        <v>#DIV/0!</v>
      </c>
      <c r="M769" s="52" t="e">
        <f t="shared" si="183"/>
        <v>#DIV/0!</v>
      </c>
      <c r="N769" s="52" t="e">
        <f t="shared" si="184"/>
        <v>#DIV/0!</v>
      </c>
      <c r="R769" s="30">
        <f t="shared" si="185"/>
        <v>0</v>
      </c>
      <c r="T769" s="43">
        <f>SUM($B$2:B769)</f>
        <v>3724246.6197726894</v>
      </c>
      <c r="U769" s="43">
        <f>SUM($C$2:C769)</f>
        <v>3727390.5311253704</v>
      </c>
      <c r="V769" s="43">
        <f>SUM($D$2:D769)</f>
        <v>3735151.7115270947</v>
      </c>
    </row>
    <row r="770" spans="1:22" x14ac:dyDescent="0.25">
      <c r="A770" s="28">
        <f t="shared" si="174"/>
        <v>43136</v>
      </c>
      <c r="B770" s="29">
        <f t="shared" si="175"/>
        <v>0</v>
      </c>
      <c r="C770" s="29">
        <f t="shared" si="176"/>
        <v>0</v>
      </c>
      <c r="D770" s="29">
        <f t="shared" si="177"/>
        <v>0</v>
      </c>
      <c r="E770" s="29"/>
      <c r="F770" s="29">
        <f t="shared" si="178"/>
        <v>0</v>
      </c>
      <c r="G770" s="29"/>
      <c r="H770" s="30">
        <f t="shared" si="179"/>
        <v>0</v>
      </c>
      <c r="I770" s="30">
        <f t="shared" si="180"/>
        <v>0</v>
      </c>
      <c r="J770" s="30">
        <f t="shared" si="181"/>
        <v>0</v>
      </c>
      <c r="K770" s="30"/>
      <c r="L770" s="52" t="e">
        <f t="shared" si="182"/>
        <v>#DIV/0!</v>
      </c>
      <c r="M770" s="52" t="e">
        <f t="shared" si="183"/>
        <v>#DIV/0!</v>
      </c>
      <c r="N770" s="52" t="e">
        <f t="shared" si="184"/>
        <v>#DIV/0!</v>
      </c>
      <c r="R770" s="30">
        <f t="shared" si="185"/>
        <v>0</v>
      </c>
      <c r="T770" s="43">
        <f>SUM($B$2:B770)</f>
        <v>3724246.6197726894</v>
      </c>
      <c r="U770" s="43">
        <f>SUM($C$2:C770)</f>
        <v>3727390.5311253704</v>
      </c>
      <c r="V770" s="43">
        <f>SUM($D$2:D770)</f>
        <v>3735151.7115270947</v>
      </c>
    </row>
    <row r="771" spans="1:22" x14ac:dyDescent="0.25">
      <c r="A771" s="3">
        <f t="shared" si="174"/>
        <v>43137</v>
      </c>
      <c r="B771" s="16">
        <f t="shared" si="175"/>
        <v>0</v>
      </c>
      <c r="C771" s="16">
        <f t="shared" si="176"/>
        <v>0</v>
      </c>
      <c r="D771" s="16">
        <f t="shared" si="177"/>
        <v>0</v>
      </c>
      <c r="E771" s="16"/>
      <c r="F771" s="16">
        <f t="shared" si="178"/>
        <v>0</v>
      </c>
      <c r="G771" s="16"/>
      <c r="H771" s="6">
        <f t="shared" si="179"/>
        <v>0</v>
      </c>
      <c r="I771" s="6">
        <f t="shared" si="180"/>
        <v>0</v>
      </c>
      <c r="J771" s="6">
        <f t="shared" si="181"/>
        <v>0</v>
      </c>
      <c r="K771" s="6"/>
      <c r="L771" s="51" t="e">
        <f t="shared" si="182"/>
        <v>#DIV/0!</v>
      </c>
      <c r="M771" s="51" t="e">
        <f t="shared" si="183"/>
        <v>#DIV/0!</v>
      </c>
      <c r="N771" s="51" t="e">
        <f t="shared" si="184"/>
        <v>#DIV/0!</v>
      </c>
      <c r="R771" s="6">
        <f t="shared" si="185"/>
        <v>0</v>
      </c>
      <c r="T771" s="14">
        <f>SUM($B$2:B771)</f>
        <v>3724246.6197726894</v>
      </c>
      <c r="U771" s="14">
        <f>SUM($C$2:C771)</f>
        <v>3727390.5311253704</v>
      </c>
      <c r="V771" s="14">
        <f>SUM($D$2:D771)</f>
        <v>3735151.7115270947</v>
      </c>
    </row>
    <row r="772" spans="1:22" x14ac:dyDescent="0.25">
      <c r="A772" s="3">
        <f t="shared" si="174"/>
        <v>43138</v>
      </c>
      <c r="B772" s="16">
        <f t="shared" si="175"/>
        <v>0</v>
      </c>
      <c r="C772" s="16">
        <f t="shared" si="176"/>
        <v>0</v>
      </c>
      <c r="D772" s="16">
        <f t="shared" si="177"/>
        <v>0</v>
      </c>
      <c r="E772" s="16"/>
      <c r="F772" s="16">
        <f t="shared" si="178"/>
        <v>0</v>
      </c>
      <c r="G772" s="16"/>
      <c r="H772" s="6">
        <f t="shared" si="179"/>
        <v>0</v>
      </c>
      <c r="I772" s="6">
        <f t="shared" si="180"/>
        <v>0</v>
      </c>
      <c r="J772" s="6">
        <f t="shared" si="181"/>
        <v>0</v>
      </c>
      <c r="K772" s="6"/>
      <c r="L772" s="51" t="e">
        <f t="shared" si="182"/>
        <v>#DIV/0!</v>
      </c>
      <c r="M772" s="51" t="e">
        <f t="shared" si="183"/>
        <v>#DIV/0!</v>
      </c>
      <c r="N772" s="51" t="e">
        <f t="shared" si="184"/>
        <v>#DIV/0!</v>
      </c>
      <c r="R772" s="6">
        <f t="shared" si="185"/>
        <v>0</v>
      </c>
      <c r="T772" s="14">
        <f>SUM($B$2:B772)</f>
        <v>3724246.6197726894</v>
      </c>
      <c r="U772" s="14">
        <f>SUM($C$2:C772)</f>
        <v>3727390.5311253704</v>
      </c>
      <c r="V772" s="14">
        <f>SUM($D$2:D772)</f>
        <v>3735151.7115270947</v>
      </c>
    </row>
    <row r="773" spans="1:22" x14ac:dyDescent="0.25">
      <c r="A773" s="3">
        <f t="shared" si="174"/>
        <v>43139</v>
      </c>
      <c r="B773" s="16">
        <f t="shared" si="175"/>
        <v>0</v>
      </c>
      <c r="C773" s="16">
        <f t="shared" si="176"/>
        <v>0</v>
      </c>
      <c r="D773" s="16">
        <f t="shared" si="177"/>
        <v>0</v>
      </c>
      <c r="E773" s="16"/>
      <c r="F773" s="16">
        <f t="shared" si="178"/>
        <v>0</v>
      </c>
      <c r="G773" s="16"/>
      <c r="H773" s="6">
        <f t="shared" si="179"/>
        <v>0</v>
      </c>
      <c r="I773" s="6">
        <f t="shared" si="180"/>
        <v>0</v>
      </c>
      <c r="J773" s="6">
        <f t="shared" si="181"/>
        <v>0</v>
      </c>
      <c r="K773" s="6"/>
      <c r="L773" s="51" t="e">
        <f t="shared" si="182"/>
        <v>#DIV/0!</v>
      </c>
      <c r="M773" s="51" t="e">
        <f t="shared" si="183"/>
        <v>#DIV/0!</v>
      </c>
      <c r="N773" s="51" t="e">
        <f t="shared" si="184"/>
        <v>#DIV/0!</v>
      </c>
      <c r="R773" s="6">
        <f t="shared" si="185"/>
        <v>0</v>
      </c>
      <c r="T773" s="14">
        <f>SUM($B$2:B773)</f>
        <v>3724246.6197726894</v>
      </c>
      <c r="U773" s="14">
        <f>SUM($C$2:C773)</f>
        <v>3727390.5311253704</v>
      </c>
      <c r="V773" s="14">
        <f>SUM($D$2:D773)</f>
        <v>3735151.7115270947</v>
      </c>
    </row>
    <row r="774" spans="1:22" x14ac:dyDescent="0.25">
      <c r="A774" s="3">
        <f t="shared" si="174"/>
        <v>43140</v>
      </c>
      <c r="B774" s="16">
        <f t="shared" si="175"/>
        <v>0</v>
      </c>
      <c r="C774" s="16">
        <f t="shared" si="176"/>
        <v>0</v>
      </c>
      <c r="D774" s="16">
        <f t="shared" si="177"/>
        <v>0</v>
      </c>
      <c r="E774" s="16"/>
      <c r="F774" s="16">
        <f t="shared" si="178"/>
        <v>0</v>
      </c>
      <c r="G774" s="16"/>
      <c r="H774" s="6">
        <f t="shared" si="179"/>
        <v>0</v>
      </c>
      <c r="I774" s="6">
        <f t="shared" si="180"/>
        <v>0</v>
      </c>
      <c r="J774" s="6">
        <f t="shared" si="181"/>
        <v>0</v>
      </c>
      <c r="K774" s="6"/>
      <c r="L774" s="51" t="e">
        <f t="shared" si="182"/>
        <v>#DIV/0!</v>
      </c>
      <c r="M774" s="51" t="e">
        <f t="shared" si="183"/>
        <v>#DIV/0!</v>
      </c>
      <c r="N774" s="51" t="e">
        <f t="shared" si="184"/>
        <v>#DIV/0!</v>
      </c>
      <c r="R774" s="6">
        <f t="shared" si="185"/>
        <v>0</v>
      </c>
      <c r="T774" s="14">
        <f>SUM($B$2:B774)</f>
        <v>3724246.6197726894</v>
      </c>
      <c r="U774" s="14">
        <f>SUM($C$2:C774)</f>
        <v>3727390.5311253704</v>
      </c>
      <c r="V774" s="14">
        <f>SUM($D$2:D774)</f>
        <v>3735151.7115270947</v>
      </c>
    </row>
    <row r="775" spans="1:22" x14ac:dyDescent="0.25">
      <c r="A775" s="3">
        <f t="shared" si="174"/>
        <v>43141</v>
      </c>
      <c r="B775" s="16">
        <f t="shared" si="175"/>
        <v>0</v>
      </c>
      <c r="C775" s="16">
        <f t="shared" si="176"/>
        <v>0</v>
      </c>
      <c r="D775" s="16">
        <f t="shared" si="177"/>
        <v>0</v>
      </c>
      <c r="E775" s="16"/>
      <c r="F775" s="16">
        <f t="shared" si="178"/>
        <v>0</v>
      </c>
      <c r="G775" s="16"/>
      <c r="H775" s="6">
        <f t="shared" si="179"/>
        <v>0</v>
      </c>
      <c r="I775" s="6">
        <f t="shared" si="180"/>
        <v>0</v>
      </c>
      <c r="J775" s="6">
        <f t="shared" si="181"/>
        <v>0</v>
      </c>
      <c r="K775" s="6"/>
      <c r="L775" s="51" t="e">
        <f t="shared" si="182"/>
        <v>#DIV/0!</v>
      </c>
      <c r="M775" s="51" t="e">
        <f t="shared" si="183"/>
        <v>#DIV/0!</v>
      </c>
      <c r="N775" s="51" t="e">
        <f t="shared" si="184"/>
        <v>#DIV/0!</v>
      </c>
      <c r="R775" s="6">
        <f t="shared" si="185"/>
        <v>0</v>
      </c>
      <c r="T775" s="14">
        <f>SUM($B$2:B775)</f>
        <v>3724246.6197726894</v>
      </c>
      <c r="U775" s="14">
        <f>SUM($C$2:C775)</f>
        <v>3727390.5311253704</v>
      </c>
      <c r="V775" s="14">
        <f>SUM($D$2:D775)</f>
        <v>3735151.7115270947</v>
      </c>
    </row>
    <row r="776" spans="1:22" x14ac:dyDescent="0.25">
      <c r="A776" s="28">
        <f t="shared" si="174"/>
        <v>43142</v>
      </c>
      <c r="B776" s="29">
        <f t="shared" si="175"/>
        <v>0</v>
      </c>
      <c r="C776" s="29">
        <f t="shared" si="176"/>
        <v>0</v>
      </c>
      <c r="D776" s="29">
        <f t="shared" si="177"/>
        <v>0</v>
      </c>
      <c r="E776" s="29"/>
      <c r="F776" s="29">
        <f t="shared" si="178"/>
        <v>0</v>
      </c>
      <c r="G776" s="29"/>
      <c r="H776" s="30">
        <f t="shared" si="179"/>
        <v>0</v>
      </c>
      <c r="I776" s="30">
        <f t="shared" si="180"/>
        <v>0</v>
      </c>
      <c r="J776" s="30">
        <f t="shared" si="181"/>
        <v>0</v>
      </c>
      <c r="K776" s="30"/>
      <c r="L776" s="52" t="e">
        <f t="shared" si="182"/>
        <v>#DIV/0!</v>
      </c>
      <c r="M776" s="52" t="e">
        <f t="shared" si="183"/>
        <v>#DIV/0!</v>
      </c>
      <c r="N776" s="52" t="e">
        <f t="shared" si="184"/>
        <v>#DIV/0!</v>
      </c>
      <c r="R776" s="30">
        <f t="shared" si="185"/>
        <v>0</v>
      </c>
      <c r="T776" s="43">
        <f>SUM($B$2:B776)</f>
        <v>3724246.6197726894</v>
      </c>
      <c r="U776" s="43">
        <f>SUM($C$2:C776)</f>
        <v>3727390.5311253704</v>
      </c>
      <c r="V776" s="43">
        <f>SUM($D$2:D776)</f>
        <v>3735151.7115270947</v>
      </c>
    </row>
    <row r="777" spans="1:22" x14ac:dyDescent="0.25">
      <c r="A777" s="28">
        <f t="shared" si="174"/>
        <v>43143</v>
      </c>
      <c r="B777" s="29">
        <f t="shared" si="175"/>
        <v>0</v>
      </c>
      <c r="C777" s="29">
        <f t="shared" si="176"/>
        <v>0</v>
      </c>
      <c r="D777" s="29">
        <f t="shared" si="177"/>
        <v>0</v>
      </c>
      <c r="E777" s="29"/>
      <c r="F777" s="29">
        <f t="shared" si="178"/>
        <v>0</v>
      </c>
      <c r="G777" s="29"/>
      <c r="H777" s="30">
        <f t="shared" si="179"/>
        <v>0</v>
      </c>
      <c r="I777" s="30">
        <f t="shared" si="180"/>
        <v>0</v>
      </c>
      <c r="J777" s="30">
        <f t="shared" si="181"/>
        <v>0</v>
      </c>
      <c r="K777" s="30"/>
      <c r="L777" s="52" t="e">
        <f t="shared" si="182"/>
        <v>#DIV/0!</v>
      </c>
      <c r="M777" s="52" t="e">
        <f t="shared" si="183"/>
        <v>#DIV/0!</v>
      </c>
      <c r="N777" s="52" t="e">
        <f t="shared" si="184"/>
        <v>#DIV/0!</v>
      </c>
      <c r="R777" s="30">
        <f t="shared" si="185"/>
        <v>0</v>
      </c>
      <c r="T777" s="43">
        <f>SUM($B$2:B777)</f>
        <v>3724246.6197726894</v>
      </c>
      <c r="U777" s="43">
        <f>SUM($C$2:C777)</f>
        <v>3727390.5311253704</v>
      </c>
      <c r="V777" s="43">
        <f>SUM($D$2:D777)</f>
        <v>3735151.7115270947</v>
      </c>
    </row>
    <row r="778" spans="1:22" x14ac:dyDescent="0.25">
      <c r="A778" s="3">
        <f t="shared" si="174"/>
        <v>43144</v>
      </c>
      <c r="B778" s="16">
        <f t="shared" si="175"/>
        <v>0</v>
      </c>
      <c r="C778" s="16">
        <f t="shared" si="176"/>
        <v>0</v>
      </c>
      <c r="D778" s="16">
        <f t="shared" si="177"/>
        <v>0</v>
      </c>
      <c r="E778" s="16"/>
      <c r="F778" s="16">
        <f t="shared" si="178"/>
        <v>0</v>
      </c>
      <c r="G778" s="16"/>
      <c r="H778" s="6">
        <f t="shared" si="179"/>
        <v>0</v>
      </c>
      <c r="I778" s="6">
        <f t="shared" si="180"/>
        <v>0</v>
      </c>
      <c r="J778" s="6">
        <f t="shared" si="181"/>
        <v>0</v>
      </c>
      <c r="K778" s="6"/>
      <c r="L778" s="51" t="e">
        <f t="shared" si="182"/>
        <v>#DIV/0!</v>
      </c>
      <c r="M778" s="51" t="e">
        <f t="shared" si="183"/>
        <v>#DIV/0!</v>
      </c>
      <c r="N778" s="51" t="e">
        <f t="shared" si="184"/>
        <v>#DIV/0!</v>
      </c>
      <c r="R778" s="6">
        <f t="shared" si="185"/>
        <v>0</v>
      </c>
      <c r="T778" s="14">
        <f>SUM($B$2:B778)</f>
        <v>3724246.6197726894</v>
      </c>
      <c r="U778" s="14">
        <f>SUM($C$2:C778)</f>
        <v>3727390.5311253704</v>
      </c>
      <c r="V778" s="14">
        <f>SUM($D$2:D778)</f>
        <v>3735151.7115270947</v>
      </c>
    </row>
    <row r="779" spans="1:22" x14ac:dyDescent="0.25">
      <c r="A779" s="3">
        <f t="shared" si="174"/>
        <v>43145</v>
      </c>
      <c r="B779" s="16">
        <f t="shared" si="175"/>
        <v>0</v>
      </c>
      <c r="C779" s="16">
        <f t="shared" si="176"/>
        <v>0</v>
      </c>
      <c r="D779" s="16">
        <f t="shared" si="177"/>
        <v>0</v>
      </c>
      <c r="E779" s="16"/>
      <c r="F779" s="16">
        <f t="shared" si="178"/>
        <v>0</v>
      </c>
      <c r="G779" s="16"/>
      <c r="H779" s="6">
        <f t="shared" si="179"/>
        <v>0</v>
      </c>
      <c r="I779" s="6">
        <f t="shared" si="180"/>
        <v>0</v>
      </c>
      <c r="J779" s="6">
        <f t="shared" si="181"/>
        <v>0</v>
      </c>
      <c r="K779" s="6"/>
      <c r="L779" s="51" t="e">
        <f t="shared" si="182"/>
        <v>#DIV/0!</v>
      </c>
      <c r="M779" s="51" t="e">
        <f t="shared" si="183"/>
        <v>#DIV/0!</v>
      </c>
      <c r="N779" s="51" t="e">
        <f t="shared" si="184"/>
        <v>#DIV/0!</v>
      </c>
      <c r="R779" s="6">
        <f t="shared" si="185"/>
        <v>0</v>
      </c>
      <c r="T779" s="14">
        <f>SUM($B$2:B779)</f>
        <v>3724246.6197726894</v>
      </c>
      <c r="U779" s="14">
        <f>SUM($C$2:C779)</f>
        <v>3727390.5311253704</v>
      </c>
      <c r="V779" s="14">
        <f>SUM($D$2:D779)</f>
        <v>3735151.7115270947</v>
      </c>
    </row>
    <row r="780" spans="1:22" x14ac:dyDescent="0.25">
      <c r="A780" s="3">
        <f t="shared" si="174"/>
        <v>43146</v>
      </c>
      <c r="B780" s="16">
        <f t="shared" si="175"/>
        <v>0</v>
      </c>
      <c r="C780" s="16">
        <f t="shared" si="176"/>
        <v>0</v>
      </c>
      <c r="D780" s="16">
        <f t="shared" si="177"/>
        <v>0</v>
      </c>
      <c r="E780" s="16"/>
      <c r="F780" s="16">
        <f t="shared" si="178"/>
        <v>0</v>
      </c>
      <c r="G780" s="16"/>
      <c r="H780" s="6">
        <f t="shared" si="179"/>
        <v>0</v>
      </c>
      <c r="I780" s="6">
        <f t="shared" si="180"/>
        <v>0</v>
      </c>
      <c r="J780" s="6">
        <f t="shared" si="181"/>
        <v>0</v>
      </c>
      <c r="K780" s="6"/>
      <c r="L780" s="51" t="e">
        <f t="shared" si="182"/>
        <v>#DIV/0!</v>
      </c>
      <c r="M780" s="51" t="e">
        <f t="shared" si="183"/>
        <v>#DIV/0!</v>
      </c>
      <c r="N780" s="51" t="e">
        <f t="shared" si="184"/>
        <v>#DIV/0!</v>
      </c>
      <c r="R780" s="6">
        <f t="shared" si="185"/>
        <v>0</v>
      </c>
      <c r="T780" s="14">
        <f>SUM($B$2:B780)</f>
        <v>3724246.6197726894</v>
      </c>
      <c r="U780" s="14">
        <f>SUM($C$2:C780)</f>
        <v>3727390.5311253704</v>
      </c>
      <c r="V780" s="14">
        <f>SUM($D$2:D780)</f>
        <v>3735151.7115270947</v>
      </c>
    </row>
    <row r="781" spans="1:22" x14ac:dyDescent="0.25">
      <c r="A781" s="3">
        <f t="shared" si="174"/>
        <v>43147</v>
      </c>
      <c r="B781" s="16">
        <f t="shared" si="175"/>
        <v>0</v>
      </c>
      <c r="C781" s="16">
        <f t="shared" si="176"/>
        <v>0</v>
      </c>
      <c r="D781" s="16">
        <f t="shared" si="177"/>
        <v>0</v>
      </c>
      <c r="E781" s="16"/>
      <c r="F781" s="16">
        <f t="shared" si="178"/>
        <v>0</v>
      </c>
      <c r="G781" s="16"/>
      <c r="H781" s="6">
        <f t="shared" si="179"/>
        <v>0</v>
      </c>
      <c r="I781" s="6">
        <f t="shared" si="180"/>
        <v>0</v>
      </c>
      <c r="J781" s="6">
        <f t="shared" si="181"/>
        <v>0</v>
      </c>
      <c r="K781" s="6"/>
      <c r="L781" s="51" t="e">
        <f t="shared" si="182"/>
        <v>#DIV/0!</v>
      </c>
      <c r="M781" s="51" t="e">
        <f t="shared" si="183"/>
        <v>#DIV/0!</v>
      </c>
      <c r="N781" s="51" t="e">
        <f t="shared" si="184"/>
        <v>#DIV/0!</v>
      </c>
      <c r="R781" s="6">
        <f t="shared" si="185"/>
        <v>0</v>
      </c>
      <c r="T781" s="14">
        <f>SUM($B$2:B781)</f>
        <v>3724246.6197726894</v>
      </c>
      <c r="U781" s="14">
        <f>SUM($C$2:C781)</f>
        <v>3727390.5311253704</v>
      </c>
      <c r="V781" s="14">
        <f>SUM($D$2:D781)</f>
        <v>3735151.7115270947</v>
      </c>
    </row>
    <row r="782" spans="1:22" x14ac:dyDescent="0.25">
      <c r="A782" s="3">
        <f t="shared" si="174"/>
        <v>43148</v>
      </c>
      <c r="B782" s="16">
        <f t="shared" si="175"/>
        <v>0</v>
      </c>
      <c r="C782" s="16">
        <f t="shared" si="176"/>
        <v>0</v>
      </c>
      <c r="D782" s="16">
        <f t="shared" si="177"/>
        <v>0</v>
      </c>
      <c r="E782" s="16"/>
      <c r="F782" s="16">
        <f t="shared" si="178"/>
        <v>0</v>
      </c>
      <c r="G782" s="16"/>
      <c r="H782" s="6">
        <f t="shared" si="179"/>
        <v>0</v>
      </c>
      <c r="I782" s="6">
        <f t="shared" si="180"/>
        <v>0</v>
      </c>
      <c r="J782" s="6">
        <f t="shared" si="181"/>
        <v>0</v>
      </c>
      <c r="K782" s="6"/>
      <c r="L782" s="51" t="e">
        <f t="shared" si="182"/>
        <v>#DIV/0!</v>
      </c>
      <c r="M782" s="51" t="e">
        <f t="shared" si="183"/>
        <v>#DIV/0!</v>
      </c>
      <c r="N782" s="51" t="e">
        <f t="shared" si="184"/>
        <v>#DIV/0!</v>
      </c>
      <c r="R782" s="6">
        <f t="shared" si="185"/>
        <v>0</v>
      </c>
      <c r="T782" s="14">
        <f>SUM($B$2:B782)</f>
        <v>3724246.6197726894</v>
      </c>
      <c r="U782" s="14">
        <f>SUM($C$2:C782)</f>
        <v>3727390.5311253704</v>
      </c>
      <c r="V782" s="14">
        <f>SUM($D$2:D782)</f>
        <v>3735151.7115270947</v>
      </c>
    </row>
    <row r="783" spans="1:22" x14ac:dyDescent="0.25">
      <c r="A783" s="28">
        <f t="shared" si="174"/>
        <v>43149</v>
      </c>
      <c r="B783" s="29">
        <f t="shared" si="175"/>
        <v>0</v>
      </c>
      <c r="C783" s="29">
        <f t="shared" si="176"/>
        <v>0</v>
      </c>
      <c r="D783" s="29">
        <f t="shared" si="177"/>
        <v>0</v>
      </c>
      <c r="E783" s="29"/>
      <c r="F783" s="29">
        <f t="shared" si="178"/>
        <v>0</v>
      </c>
      <c r="G783" s="29"/>
      <c r="H783" s="30">
        <f t="shared" si="179"/>
        <v>0</v>
      </c>
      <c r="I783" s="30">
        <f t="shared" si="180"/>
        <v>0</v>
      </c>
      <c r="J783" s="30">
        <f t="shared" si="181"/>
        <v>0</v>
      </c>
      <c r="K783" s="30"/>
      <c r="L783" s="52" t="e">
        <f t="shared" si="182"/>
        <v>#DIV/0!</v>
      </c>
      <c r="M783" s="52" t="e">
        <f t="shared" si="183"/>
        <v>#DIV/0!</v>
      </c>
      <c r="N783" s="52" t="e">
        <f t="shared" si="184"/>
        <v>#DIV/0!</v>
      </c>
      <c r="R783" s="30">
        <f t="shared" si="185"/>
        <v>0</v>
      </c>
      <c r="T783" s="43">
        <f>SUM($B$2:B783)</f>
        <v>3724246.6197726894</v>
      </c>
      <c r="U783" s="43">
        <f>SUM($C$2:C783)</f>
        <v>3727390.5311253704</v>
      </c>
      <c r="V783" s="43">
        <f>SUM($D$2:D783)</f>
        <v>3735151.7115270947</v>
      </c>
    </row>
    <row r="784" spans="1:22" x14ac:dyDescent="0.25">
      <c r="A784" s="28">
        <f t="shared" si="174"/>
        <v>43150</v>
      </c>
      <c r="B784" s="29">
        <f t="shared" si="175"/>
        <v>0</v>
      </c>
      <c r="C784" s="29">
        <f t="shared" si="176"/>
        <v>0</v>
      </c>
      <c r="D784" s="29">
        <f t="shared" si="177"/>
        <v>0</v>
      </c>
      <c r="E784" s="29"/>
      <c r="F784" s="29">
        <f t="shared" si="178"/>
        <v>0</v>
      </c>
      <c r="G784" s="29"/>
      <c r="H784" s="30">
        <f t="shared" si="179"/>
        <v>0</v>
      </c>
      <c r="I784" s="30">
        <f t="shared" si="180"/>
        <v>0</v>
      </c>
      <c r="J784" s="30">
        <f t="shared" si="181"/>
        <v>0</v>
      </c>
      <c r="K784" s="30"/>
      <c r="L784" s="52" t="e">
        <f t="shared" si="182"/>
        <v>#DIV/0!</v>
      </c>
      <c r="M784" s="52" t="e">
        <f t="shared" si="183"/>
        <v>#DIV/0!</v>
      </c>
      <c r="N784" s="52" t="e">
        <f t="shared" si="184"/>
        <v>#DIV/0!</v>
      </c>
      <c r="R784" s="30">
        <f t="shared" si="185"/>
        <v>0</v>
      </c>
      <c r="T784" s="43">
        <f>SUM($B$2:B784)</f>
        <v>3724246.6197726894</v>
      </c>
      <c r="U784" s="43">
        <f>SUM($C$2:C784)</f>
        <v>3727390.5311253704</v>
      </c>
      <c r="V784" s="43">
        <f>SUM($D$2:D784)</f>
        <v>3735151.7115270947</v>
      </c>
    </row>
    <row r="785" spans="1:22" x14ac:dyDescent="0.25">
      <c r="A785" s="3">
        <f t="shared" si="174"/>
        <v>43151</v>
      </c>
      <c r="B785" s="16">
        <f t="shared" si="175"/>
        <v>0</v>
      </c>
      <c r="C785" s="16">
        <f t="shared" si="176"/>
        <v>0</v>
      </c>
      <c r="D785" s="16">
        <f t="shared" si="177"/>
        <v>0</v>
      </c>
      <c r="E785" s="16"/>
      <c r="F785" s="16">
        <f t="shared" si="178"/>
        <v>0</v>
      </c>
      <c r="G785" s="16"/>
      <c r="H785" s="6">
        <f t="shared" si="179"/>
        <v>0</v>
      </c>
      <c r="I785" s="6">
        <f t="shared" si="180"/>
        <v>0</v>
      </c>
      <c r="J785" s="6">
        <f t="shared" si="181"/>
        <v>0</v>
      </c>
      <c r="K785" s="6"/>
      <c r="L785" s="51" t="e">
        <f t="shared" si="182"/>
        <v>#DIV/0!</v>
      </c>
      <c r="M785" s="51" t="e">
        <f t="shared" si="183"/>
        <v>#DIV/0!</v>
      </c>
      <c r="N785" s="51" t="e">
        <f t="shared" si="184"/>
        <v>#DIV/0!</v>
      </c>
      <c r="R785" s="6">
        <f t="shared" si="185"/>
        <v>0</v>
      </c>
      <c r="T785" s="14">
        <f>SUM($B$2:B785)</f>
        <v>3724246.6197726894</v>
      </c>
      <c r="U785" s="14">
        <f>SUM($C$2:C785)</f>
        <v>3727390.5311253704</v>
      </c>
      <c r="V785" s="14">
        <f>SUM($D$2:D785)</f>
        <v>3735151.7115270947</v>
      </c>
    </row>
    <row r="786" spans="1:22" x14ac:dyDescent="0.25">
      <c r="A786" s="3">
        <f t="shared" si="174"/>
        <v>43152</v>
      </c>
      <c r="B786" s="16">
        <f t="shared" si="175"/>
        <v>0</v>
      </c>
      <c r="C786" s="16">
        <f t="shared" si="176"/>
        <v>0</v>
      </c>
      <c r="D786" s="16">
        <f t="shared" si="177"/>
        <v>0</v>
      </c>
      <c r="E786" s="16"/>
      <c r="F786" s="16">
        <f t="shared" si="178"/>
        <v>0</v>
      </c>
      <c r="G786" s="16"/>
      <c r="H786" s="6">
        <f t="shared" si="179"/>
        <v>0</v>
      </c>
      <c r="I786" s="6">
        <f t="shared" si="180"/>
        <v>0</v>
      </c>
      <c r="J786" s="6">
        <f t="shared" si="181"/>
        <v>0</v>
      </c>
      <c r="K786" s="6"/>
      <c r="L786" s="51" t="e">
        <f t="shared" si="182"/>
        <v>#DIV/0!</v>
      </c>
      <c r="M786" s="51" t="e">
        <f t="shared" si="183"/>
        <v>#DIV/0!</v>
      </c>
      <c r="N786" s="51" t="e">
        <f t="shared" si="184"/>
        <v>#DIV/0!</v>
      </c>
      <c r="R786" s="6">
        <f t="shared" si="185"/>
        <v>0</v>
      </c>
      <c r="T786" s="14">
        <f>SUM($B$2:B786)</f>
        <v>3724246.6197726894</v>
      </c>
      <c r="U786" s="14">
        <f>SUM($C$2:C786)</f>
        <v>3727390.5311253704</v>
      </c>
      <c r="V786" s="14">
        <f>SUM($D$2:D786)</f>
        <v>3735151.7115270947</v>
      </c>
    </row>
    <row r="787" spans="1:22" x14ac:dyDescent="0.25">
      <c r="A787" s="3">
        <f t="shared" si="174"/>
        <v>43153</v>
      </c>
      <c r="B787" s="16">
        <f t="shared" si="175"/>
        <v>0</v>
      </c>
      <c r="C787" s="16">
        <f t="shared" si="176"/>
        <v>0</v>
      </c>
      <c r="D787" s="16">
        <f t="shared" si="177"/>
        <v>0</v>
      </c>
      <c r="E787" s="16"/>
      <c r="F787" s="16">
        <f t="shared" si="178"/>
        <v>0</v>
      </c>
      <c r="G787" s="16"/>
      <c r="H787" s="6">
        <f t="shared" si="179"/>
        <v>0</v>
      </c>
      <c r="I787" s="6">
        <f t="shared" si="180"/>
        <v>0</v>
      </c>
      <c r="J787" s="6">
        <f t="shared" si="181"/>
        <v>0</v>
      </c>
      <c r="K787" s="6"/>
      <c r="L787" s="51" t="e">
        <f t="shared" si="182"/>
        <v>#DIV/0!</v>
      </c>
      <c r="M787" s="51" t="e">
        <f t="shared" si="183"/>
        <v>#DIV/0!</v>
      </c>
      <c r="N787" s="51" t="e">
        <f t="shared" si="184"/>
        <v>#DIV/0!</v>
      </c>
      <c r="R787" s="6">
        <f t="shared" si="185"/>
        <v>0</v>
      </c>
      <c r="T787" s="14">
        <f>SUM($B$2:B787)</f>
        <v>3724246.6197726894</v>
      </c>
      <c r="U787" s="14">
        <f>SUM($C$2:C787)</f>
        <v>3727390.5311253704</v>
      </c>
      <c r="V787" s="14">
        <f>SUM($D$2:D787)</f>
        <v>3735151.7115270947</v>
      </c>
    </row>
    <row r="788" spans="1:22" x14ac:dyDescent="0.25">
      <c r="A788" s="3">
        <f t="shared" ref="A788:A851" si="186">A787+1</f>
        <v>43154</v>
      </c>
      <c r="B788" s="16">
        <f t="shared" ref="B788:B851" si="187">SUM(Z774:Z787)/14*B781</f>
        <v>0</v>
      </c>
      <c r="C788" s="16">
        <f t="shared" ref="C788:C851" si="188">SUM(AA774:AA787)/14*C781</f>
        <v>0</v>
      </c>
      <c r="D788" s="16">
        <f t="shared" ref="D788:D851" si="189">SUM(AB774:AB787)/14*D781</f>
        <v>0</v>
      </c>
      <c r="E788" s="16"/>
      <c r="F788" s="16">
        <f t="shared" ref="F788:F851" si="190">SUM(B788:D788)/3</f>
        <v>0</v>
      </c>
      <c r="G788" s="16"/>
      <c r="H788" s="6">
        <f t="shared" ref="H788:H851" si="191">B788-B781</f>
        <v>0</v>
      </c>
      <c r="I788" s="6">
        <f t="shared" ref="I788:I851" si="192">C788-C781</f>
        <v>0</v>
      </c>
      <c r="J788" s="6">
        <f t="shared" ref="J788:J851" si="193">D788-D781</f>
        <v>0</v>
      </c>
      <c r="K788" s="6"/>
      <c r="L788" s="51" t="e">
        <f t="shared" ref="L788:L851" si="194">H788/(B781)</f>
        <v>#DIV/0!</v>
      </c>
      <c r="M788" s="51" t="e">
        <f t="shared" ref="M788:M851" si="195">I788/(C781)</f>
        <v>#DIV/0!</v>
      </c>
      <c r="N788" s="51" t="e">
        <f t="shared" ref="N788:N851" si="196">J788/(D781)</f>
        <v>#DIV/0!</v>
      </c>
      <c r="R788" s="6">
        <f t="shared" si="185"/>
        <v>0</v>
      </c>
      <c r="T788" s="14">
        <f>SUM($B$2:B788)</f>
        <v>3724246.6197726894</v>
      </c>
      <c r="U788" s="14">
        <f>SUM($C$2:C788)</f>
        <v>3727390.5311253704</v>
      </c>
      <c r="V788" s="14">
        <f>SUM($D$2:D788)</f>
        <v>3735151.7115270947</v>
      </c>
    </row>
    <row r="789" spans="1:22" x14ac:dyDescent="0.25">
      <c r="A789" s="3">
        <f t="shared" si="186"/>
        <v>43155</v>
      </c>
      <c r="B789" s="16">
        <f t="shared" si="187"/>
        <v>0</v>
      </c>
      <c r="C789" s="16">
        <f t="shared" si="188"/>
        <v>0</v>
      </c>
      <c r="D789" s="16">
        <f t="shared" si="189"/>
        <v>0</v>
      </c>
      <c r="E789" s="16"/>
      <c r="F789" s="16">
        <f t="shared" si="190"/>
        <v>0</v>
      </c>
      <c r="G789" s="16"/>
      <c r="H789" s="6">
        <f t="shared" si="191"/>
        <v>0</v>
      </c>
      <c r="I789" s="6">
        <f t="shared" si="192"/>
        <v>0</v>
      </c>
      <c r="J789" s="6">
        <f t="shared" si="193"/>
        <v>0</v>
      </c>
      <c r="K789" s="6"/>
      <c r="L789" s="51" t="e">
        <f t="shared" si="194"/>
        <v>#DIV/0!</v>
      </c>
      <c r="M789" s="51" t="e">
        <f t="shared" si="195"/>
        <v>#DIV/0!</v>
      </c>
      <c r="N789" s="51" t="e">
        <f t="shared" si="196"/>
        <v>#DIV/0!</v>
      </c>
      <c r="R789" s="6">
        <f t="shared" si="185"/>
        <v>0</v>
      </c>
      <c r="T789" s="14">
        <f>SUM($B$2:B789)</f>
        <v>3724246.6197726894</v>
      </c>
      <c r="U789" s="14">
        <f>SUM($C$2:C789)</f>
        <v>3727390.5311253704</v>
      </c>
      <c r="V789" s="14">
        <f>SUM($D$2:D789)</f>
        <v>3735151.7115270947</v>
      </c>
    </row>
    <row r="790" spans="1:22" x14ac:dyDescent="0.25">
      <c r="A790" s="28">
        <f t="shared" si="186"/>
        <v>43156</v>
      </c>
      <c r="B790" s="29">
        <f t="shared" si="187"/>
        <v>0</v>
      </c>
      <c r="C790" s="29">
        <f t="shared" si="188"/>
        <v>0</v>
      </c>
      <c r="D790" s="29">
        <f t="shared" si="189"/>
        <v>0</v>
      </c>
      <c r="E790" s="29"/>
      <c r="F790" s="29">
        <f t="shared" si="190"/>
        <v>0</v>
      </c>
      <c r="G790" s="29"/>
      <c r="H790" s="30">
        <f t="shared" si="191"/>
        <v>0</v>
      </c>
      <c r="I790" s="30">
        <f t="shared" si="192"/>
        <v>0</v>
      </c>
      <c r="J790" s="30">
        <f t="shared" si="193"/>
        <v>0</v>
      </c>
      <c r="K790" s="30"/>
      <c r="L790" s="52" t="e">
        <f t="shared" si="194"/>
        <v>#DIV/0!</v>
      </c>
      <c r="M790" s="52" t="e">
        <f t="shared" si="195"/>
        <v>#DIV/0!</v>
      </c>
      <c r="N790" s="52" t="e">
        <f t="shared" si="196"/>
        <v>#DIV/0!</v>
      </c>
      <c r="R790" s="30">
        <f t="shared" si="185"/>
        <v>0</v>
      </c>
      <c r="T790" s="43">
        <f>SUM($B$2:B790)</f>
        <v>3724246.6197726894</v>
      </c>
      <c r="U790" s="43">
        <f>SUM($C$2:C790)</f>
        <v>3727390.5311253704</v>
      </c>
      <c r="V790" s="43">
        <f>SUM($D$2:D790)</f>
        <v>3735151.7115270947</v>
      </c>
    </row>
    <row r="791" spans="1:22" x14ac:dyDescent="0.25">
      <c r="A791" s="28">
        <f t="shared" si="186"/>
        <v>43157</v>
      </c>
      <c r="B791" s="29">
        <f t="shared" si="187"/>
        <v>0</v>
      </c>
      <c r="C791" s="29">
        <f t="shared" si="188"/>
        <v>0</v>
      </c>
      <c r="D791" s="29">
        <f t="shared" si="189"/>
        <v>0</v>
      </c>
      <c r="E791" s="29"/>
      <c r="F791" s="29">
        <f t="shared" si="190"/>
        <v>0</v>
      </c>
      <c r="G791" s="29"/>
      <c r="H791" s="30">
        <f t="shared" si="191"/>
        <v>0</v>
      </c>
      <c r="I791" s="30">
        <f t="shared" si="192"/>
        <v>0</v>
      </c>
      <c r="J791" s="30">
        <f t="shared" si="193"/>
        <v>0</v>
      </c>
      <c r="K791" s="30"/>
      <c r="L791" s="52" t="e">
        <f t="shared" si="194"/>
        <v>#DIV/0!</v>
      </c>
      <c r="M791" s="52" t="e">
        <f t="shared" si="195"/>
        <v>#DIV/0!</v>
      </c>
      <c r="N791" s="52" t="e">
        <f t="shared" si="196"/>
        <v>#DIV/0!</v>
      </c>
      <c r="R791" s="30">
        <f t="shared" si="185"/>
        <v>0</v>
      </c>
      <c r="T791" s="43">
        <f>SUM($B$2:B791)</f>
        <v>3724246.6197726894</v>
      </c>
      <c r="U791" s="43">
        <f>SUM($C$2:C791)</f>
        <v>3727390.5311253704</v>
      </c>
      <c r="V791" s="43">
        <f>SUM($D$2:D791)</f>
        <v>3735151.7115270947</v>
      </c>
    </row>
    <row r="792" spans="1:22" x14ac:dyDescent="0.25">
      <c r="A792" s="3">
        <f t="shared" si="186"/>
        <v>43158</v>
      </c>
      <c r="B792" s="16">
        <f t="shared" si="187"/>
        <v>0</v>
      </c>
      <c r="C792" s="16">
        <f t="shared" si="188"/>
        <v>0</v>
      </c>
      <c r="D792" s="16">
        <f t="shared" si="189"/>
        <v>0</v>
      </c>
      <c r="E792" s="16"/>
      <c r="F792" s="16">
        <f t="shared" si="190"/>
        <v>0</v>
      </c>
      <c r="G792" s="16"/>
      <c r="H792" s="6">
        <f t="shared" si="191"/>
        <v>0</v>
      </c>
      <c r="I792" s="6">
        <f t="shared" si="192"/>
        <v>0</v>
      </c>
      <c r="J792" s="6">
        <f t="shared" si="193"/>
        <v>0</v>
      </c>
      <c r="K792" s="6"/>
      <c r="L792" s="51" t="e">
        <f t="shared" si="194"/>
        <v>#DIV/0!</v>
      </c>
      <c r="M792" s="51" t="e">
        <f t="shared" si="195"/>
        <v>#DIV/0!</v>
      </c>
      <c r="N792" s="51" t="e">
        <f t="shared" si="196"/>
        <v>#DIV/0!</v>
      </c>
      <c r="R792" s="6">
        <f t="shared" si="185"/>
        <v>0</v>
      </c>
      <c r="T792" s="14">
        <f>SUM($B$2:B792)</f>
        <v>3724246.6197726894</v>
      </c>
      <c r="U792" s="14">
        <f>SUM($C$2:C792)</f>
        <v>3727390.5311253704</v>
      </c>
      <c r="V792" s="14">
        <f>SUM($D$2:D792)</f>
        <v>3735151.7115270947</v>
      </c>
    </row>
    <row r="793" spans="1:22" x14ac:dyDescent="0.25">
      <c r="A793" s="3">
        <f t="shared" si="186"/>
        <v>43159</v>
      </c>
      <c r="B793" s="16">
        <f t="shared" si="187"/>
        <v>0</v>
      </c>
      <c r="C793" s="16">
        <f t="shared" si="188"/>
        <v>0</v>
      </c>
      <c r="D793" s="16">
        <f t="shared" si="189"/>
        <v>0</v>
      </c>
      <c r="E793" s="16"/>
      <c r="F793" s="16">
        <f t="shared" si="190"/>
        <v>0</v>
      </c>
      <c r="G793" s="16"/>
      <c r="H793" s="6">
        <f t="shared" si="191"/>
        <v>0</v>
      </c>
      <c r="I793" s="6">
        <f t="shared" si="192"/>
        <v>0</v>
      </c>
      <c r="J793" s="6">
        <f t="shared" si="193"/>
        <v>0</v>
      </c>
      <c r="K793" s="6"/>
      <c r="L793" s="51" t="e">
        <f t="shared" si="194"/>
        <v>#DIV/0!</v>
      </c>
      <c r="M793" s="51" t="e">
        <f t="shared" si="195"/>
        <v>#DIV/0!</v>
      </c>
      <c r="N793" s="51" t="e">
        <f t="shared" si="196"/>
        <v>#DIV/0!</v>
      </c>
      <c r="R793" s="6">
        <f t="shared" si="185"/>
        <v>0</v>
      </c>
      <c r="T793" s="14">
        <f>SUM($B$2:B793)</f>
        <v>3724246.6197726894</v>
      </c>
      <c r="U793" s="14">
        <f>SUM($C$2:C793)</f>
        <v>3727390.5311253704</v>
      </c>
      <c r="V793" s="14">
        <f>SUM($D$2:D793)</f>
        <v>3735151.7115270947</v>
      </c>
    </row>
    <row r="794" spans="1:22" x14ac:dyDescent="0.25">
      <c r="A794" s="3">
        <f t="shared" si="186"/>
        <v>43160</v>
      </c>
      <c r="B794" s="16">
        <f t="shared" si="187"/>
        <v>0</v>
      </c>
      <c r="C794" s="16">
        <f t="shared" si="188"/>
        <v>0</v>
      </c>
      <c r="D794" s="16">
        <f t="shared" si="189"/>
        <v>0</v>
      </c>
      <c r="E794" s="16"/>
      <c r="F794" s="16">
        <f t="shared" si="190"/>
        <v>0</v>
      </c>
      <c r="G794" s="16"/>
      <c r="H794" s="6">
        <f t="shared" si="191"/>
        <v>0</v>
      </c>
      <c r="I794" s="6">
        <f t="shared" si="192"/>
        <v>0</v>
      </c>
      <c r="J794" s="6">
        <f t="shared" si="193"/>
        <v>0</v>
      </c>
      <c r="K794" s="6"/>
      <c r="L794" s="51" t="e">
        <f t="shared" si="194"/>
        <v>#DIV/0!</v>
      </c>
      <c r="M794" s="51" t="e">
        <f t="shared" si="195"/>
        <v>#DIV/0!</v>
      </c>
      <c r="N794" s="51" t="e">
        <f t="shared" si="196"/>
        <v>#DIV/0!</v>
      </c>
      <c r="R794" s="6">
        <f t="shared" si="185"/>
        <v>0</v>
      </c>
      <c r="T794" s="14">
        <f>SUM($B$2:B794)</f>
        <v>3724246.6197726894</v>
      </c>
      <c r="U794" s="14">
        <f>SUM($C$2:C794)</f>
        <v>3727390.5311253704</v>
      </c>
      <c r="V794" s="14">
        <f>SUM($D$2:D794)</f>
        <v>3735151.7115270947</v>
      </c>
    </row>
    <row r="795" spans="1:22" x14ac:dyDescent="0.25">
      <c r="A795" s="3">
        <f t="shared" si="186"/>
        <v>43161</v>
      </c>
      <c r="B795" s="16">
        <f t="shared" si="187"/>
        <v>0</v>
      </c>
      <c r="C795" s="16">
        <f t="shared" si="188"/>
        <v>0</v>
      </c>
      <c r="D795" s="16">
        <f t="shared" si="189"/>
        <v>0</v>
      </c>
      <c r="E795" s="16"/>
      <c r="F795" s="16">
        <f t="shared" si="190"/>
        <v>0</v>
      </c>
      <c r="G795" s="16"/>
      <c r="H795" s="6">
        <f t="shared" si="191"/>
        <v>0</v>
      </c>
      <c r="I795" s="6">
        <f t="shared" si="192"/>
        <v>0</v>
      </c>
      <c r="J795" s="6">
        <f t="shared" si="193"/>
        <v>0</v>
      </c>
      <c r="K795" s="6"/>
      <c r="L795" s="51" t="e">
        <f t="shared" si="194"/>
        <v>#DIV/0!</v>
      </c>
      <c r="M795" s="51" t="e">
        <f t="shared" si="195"/>
        <v>#DIV/0!</v>
      </c>
      <c r="N795" s="51" t="e">
        <f t="shared" si="196"/>
        <v>#DIV/0!</v>
      </c>
      <c r="R795" s="6">
        <f t="shared" si="185"/>
        <v>0</v>
      </c>
      <c r="T795" s="14">
        <f>SUM($B$2:B795)</f>
        <v>3724246.6197726894</v>
      </c>
      <c r="U795" s="14">
        <f>SUM($C$2:C795)</f>
        <v>3727390.5311253704</v>
      </c>
      <c r="V795" s="14">
        <f>SUM($D$2:D795)</f>
        <v>3735151.7115270947</v>
      </c>
    </row>
    <row r="796" spans="1:22" x14ac:dyDescent="0.25">
      <c r="A796" s="3">
        <f t="shared" si="186"/>
        <v>43162</v>
      </c>
      <c r="B796" s="16">
        <f t="shared" si="187"/>
        <v>0</v>
      </c>
      <c r="C796" s="16">
        <f t="shared" si="188"/>
        <v>0</v>
      </c>
      <c r="D796" s="16">
        <f t="shared" si="189"/>
        <v>0</v>
      </c>
      <c r="E796" s="16"/>
      <c r="F796" s="16">
        <f t="shared" si="190"/>
        <v>0</v>
      </c>
      <c r="G796" s="16"/>
      <c r="H796" s="6">
        <f t="shared" si="191"/>
        <v>0</v>
      </c>
      <c r="I796" s="6">
        <f t="shared" si="192"/>
        <v>0</v>
      </c>
      <c r="J796" s="6">
        <f t="shared" si="193"/>
        <v>0</v>
      </c>
      <c r="K796" s="6"/>
      <c r="L796" s="51" t="e">
        <f t="shared" si="194"/>
        <v>#DIV/0!</v>
      </c>
      <c r="M796" s="51" t="e">
        <f t="shared" si="195"/>
        <v>#DIV/0!</v>
      </c>
      <c r="N796" s="51" t="e">
        <f t="shared" si="196"/>
        <v>#DIV/0!</v>
      </c>
      <c r="R796" s="6">
        <f t="shared" si="185"/>
        <v>0</v>
      </c>
      <c r="T796" s="14">
        <f>SUM($B$2:B796)</f>
        <v>3724246.6197726894</v>
      </c>
      <c r="U796" s="14">
        <f>SUM($C$2:C796)</f>
        <v>3727390.5311253704</v>
      </c>
      <c r="V796" s="14">
        <f>SUM($D$2:D796)</f>
        <v>3735151.7115270947</v>
      </c>
    </row>
    <row r="797" spans="1:22" x14ac:dyDescent="0.25">
      <c r="A797" s="28">
        <f t="shared" si="186"/>
        <v>43163</v>
      </c>
      <c r="B797" s="29">
        <f t="shared" si="187"/>
        <v>0</v>
      </c>
      <c r="C797" s="29">
        <f t="shared" si="188"/>
        <v>0</v>
      </c>
      <c r="D797" s="29">
        <f t="shared" si="189"/>
        <v>0</v>
      </c>
      <c r="E797" s="29"/>
      <c r="F797" s="29">
        <f t="shared" si="190"/>
        <v>0</v>
      </c>
      <c r="G797" s="29"/>
      <c r="H797" s="30">
        <f t="shared" si="191"/>
        <v>0</v>
      </c>
      <c r="I797" s="30">
        <f t="shared" si="192"/>
        <v>0</v>
      </c>
      <c r="J797" s="30">
        <f t="shared" si="193"/>
        <v>0</v>
      </c>
      <c r="K797" s="30"/>
      <c r="L797" s="52" t="e">
        <f t="shared" si="194"/>
        <v>#DIV/0!</v>
      </c>
      <c r="M797" s="52" t="e">
        <f t="shared" si="195"/>
        <v>#DIV/0!</v>
      </c>
      <c r="N797" s="52" t="e">
        <f t="shared" si="196"/>
        <v>#DIV/0!</v>
      </c>
      <c r="R797" s="30">
        <f t="shared" si="185"/>
        <v>0</v>
      </c>
      <c r="T797" s="43">
        <f>SUM($B$2:B797)</f>
        <v>3724246.6197726894</v>
      </c>
      <c r="U797" s="43">
        <f>SUM($C$2:C797)</f>
        <v>3727390.5311253704</v>
      </c>
      <c r="V797" s="43">
        <f>SUM($D$2:D797)</f>
        <v>3735151.7115270947</v>
      </c>
    </row>
    <row r="798" spans="1:22" x14ac:dyDescent="0.25">
      <c r="A798" s="28">
        <f t="shared" si="186"/>
        <v>43164</v>
      </c>
      <c r="B798" s="29">
        <f t="shared" si="187"/>
        <v>0</v>
      </c>
      <c r="C798" s="29">
        <f t="shared" si="188"/>
        <v>0</v>
      </c>
      <c r="D798" s="29">
        <f t="shared" si="189"/>
        <v>0</v>
      </c>
      <c r="E798" s="29"/>
      <c r="F798" s="29">
        <f t="shared" si="190"/>
        <v>0</v>
      </c>
      <c r="G798" s="29"/>
      <c r="H798" s="30">
        <f t="shared" si="191"/>
        <v>0</v>
      </c>
      <c r="I798" s="30">
        <f t="shared" si="192"/>
        <v>0</v>
      </c>
      <c r="J798" s="30">
        <f t="shared" si="193"/>
        <v>0</v>
      </c>
      <c r="K798" s="30"/>
      <c r="L798" s="52" t="e">
        <f t="shared" si="194"/>
        <v>#DIV/0!</v>
      </c>
      <c r="M798" s="52" t="e">
        <f t="shared" si="195"/>
        <v>#DIV/0!</v>
      </c>
      <c r="N798" s="52" t="e">
        <f t="shared" si="196"/>
        <v>#DIV/0!</v>
      </c>
      <c r="R798" s="30">
        <f t="shared" si="185"/>
        <v>0</v>
      </c>
      <c r="T798" s="43">
        <f>SUM($B$2:B798)</f>
        <v>3724246.6197726894</v>
      </c>
      <c r="U798" s="43">
        <f>SUM($C$2:C798)</f>
        <v>3727390.5311253704</v>
      </c>
      <c r="V798" s="43">
        <f>SUM($D$2:D798)</f>
        <v>3735151.7115270947</v>
      </c>
    </row>
    <row r="799" spans="1:22" x14ac:dyDescent="0.25">
      <c r="A799" s="3">
        <f t="shared" si="186"/>
        <v>43165</v>
      </c>
      <c r="B799" s="16">
        <f t="shared" si="187"/>
        <v>0</v>
      </c>
      <c r="C799" s="16">
        <f t="shared" si="188"/>
        <v>0</v>
      </c>
      <c r="D799" s="16">
        <f t="shared" si="189"/>
        <v>0</v>
      </c>
      <c r="E799" s="16"/>
      <c r="F799" s="16">
        <f t="shared" si="190"/>
        <v>0</v>
      </c>
      <c r="G799" s="16"/>
      <c r="H799" s="6">
        <f t="shared" si="191"/>
        <v>0</v>
      </c>
      <c r="I799" s="6">
        <f t="shared" si="192"/>
        <v>0</v>
      </c>
      <c r="J799" s="6">
        <f t="shared" si="193"/>
        <v>0</v>
      </c>
      <c r="K799" s="6"/>
      <c r="L799" s="51" t="e">
        <f t="shared" si="194"/>
        <v>#DIV/0!</v>
      </c>
      <c r="M799" s="51" t="e">
        <f t="shared" si="195"/>
        <v>#DIV/0!</v>
      </c>
      <c r="N799" s="51" t="e">
        <f t="shared" si="196"/>
        <v>#DIV/0!</v>
      </c>
      <c r="R799" s="6">
        <f t="shared" si="185"/>
        <v>0</v>
      </c>
      <c r="T799" s="14">
        <f>SUM($B$2:B799)</f>
        <v>3724246.6197726894</v>
      </c>
      <c r="U799" s="14">
        <f>SUM($C$2:C799)</f>
        <v>3727390.5311253704</v>
      </c>
      <c r="V799" s="14">
        <f>SUM($D$2:D799)</f>
        <v>3735151.7115270947</v>
      </c>
    </row>
    <row r="800" spans="1:22" x14ac:dyDescent="0.25">
      <c r="A800" s="3">
        <f t="shared" si="186"/>
        <v>43166</v>
      </c>
      <c r="B800" s="16">
        <f t="shared" si="187"/>
        <v>0</v>
      </c>
      <c r="C800" s="16">
        <f t="shared" si="188"/>
        <v>0</v>
      </c>
      <c r="D800" s="16">
        <f t="shared" si="189"/>
        <v>0</v>
      </c>
      <c r="E800" s="16"/>
      <c r="F800" s="16">
        <f t="shared" si="190"/>
        <v>0</v>
      </c>
      <c r="G800" s="16"/>
      <c r="H800" s="6">
        <f t="shared" si="191"/>
        <v>0</v>
      </c>
      <c r="I800" s="6">
        <f t="shared" si="192"/>
        <v>0</v>
      </c>
      <c r="J800" s="6">
        <f t="shared" si="193"/>
        <v>0</v>
      </c>
      <c r="K800" s="6"/>
      <c r="L800" s="51" t="e">
        <f t="shared" si="194"/>
        <v>#DIV/0!</v>
      </c>
      <c r="M800" s="51" t="e">
        <f t="shared" si="195"/>
        <v>#DIV/0!</v>
      </c>
      <c r="N800" s="51" t="e">
        <f t="shared" si="196"/>
        <v>#DIV/0!</v>
      </c>
      <c r="R800" s="6">
        <f t="shared" si="185"/>
        <v>0</v>
      </c>
      <c r="T800" s="14">
        <f>SUM($B$2:B800)</f>
        <v>3724246.6197726894</v>
      </c>
      <c r="U800" s="14">
        <f>SUM($C$2:C800)</f>
        <v>3727390.5311253704</v>
      </c>
      <c r="V800" s="14">
        <f>SUM($D$2:D800)</f>
        <v>3735151.7115270947</v>
      </c>
    </row>
    <row r="801" spans="1:22" x14ac:dyDescent="0.25">
      <c r="A801" s="3">
        <f t="shared" si="186"/>
        <v>43167</v>
      </c>
      <c r="B801" s="16">
        <f t="shared" si="187"/>
        <v>0</v>
      </c>
      <c r="C801" s="16">
        <f t="shared" si="188"/>
        <v>0</v>
      </c>
      <c r="D801" s="16">
        <f t="shared" si="189"/>
        <v>0</v>
      </c>
      <c r="E801" s="16"/>
      <c r="F801" s="16">
        <f t="shared" si="190"/>
        <v>0</v>
      </c>
      <c r="G801" s="16"/>
      <c r="H801" s="6">
        <f t="shared" si="191"/>
        <v>0</v>
      </c>
      <c r="I801" s="6">
        <f t="shared" si="192"/>
        <v>0</v>
      </c>
      <c r="J801" s="6">
        <f t="shared" si="193"/>
        <v>0</v>
      </c>
      <c r="K801" s="6"/>
      <c r="L801" s="51" t="e">
        <f t="shared" si="194"/>
        <v>#DIV/0!</v>
      </c>
      <c r="M801" s="51" t="e">
        <f t="shared" si="195"/>
        <v>#DIV/0!</v>
      </c>
      <c r="N801" s="51" t="e">
        <f t="shared" si="196"/>
        <v>#DIV/0!</v>
      </c>
      <c r="R801" s="6">
        <f t="shared" si="185"/>
        <v>0</v>
      </c>
      <c r="T801" s="14">
        <f>SUM($B$2:B801)</f>
        <v>3724246.6197726894</v>
      </c>
      <c r="U801" s="14">
        <f>SUM($C$2:C801)</f>
        <v>3727390.5311253704</v>
      </c>
      <c r="V801" s="14">
        <f>SUM($D$2:D801)</f>
        <v>3735151.7115270947</v>
      </c>
    </row>
    <row r="802" spans="1:22" x14ac:dyDescent="0.25">
      <c r="A802" s="3">
        <f t="shared" si="186"/>
        <v>43168</v>
      </c>
      <c r="B802" s="16">
        <f t="shared" si="187"/>
        <v>0</v>
      </c>
      <c r="C802" s="16">
        <f t="shared" si="188"/>
        <v>0</v>
      </c>
      <c r="D802" s="16">
        <f t="shared" si="189"/>
        <v>0</v>
      </c>
      <c r="E802" s="16"/>
      <c r="F802" s="16">
        <f t="shared" si="190"/>
        <v>0</v>
      </c>
      <c r="G802" s="16"/>
      <c r="H802" s="6">
        <f t="shared" si="191"/>
        <v>0</v>
      </c>
      <c r="I802" s="6">
        <f t="shared" si="192"/>
        <v>0</v>
      </c>
      <c r="J802" s="6">
        <f t="shared" si="193"/>
        <v>0</v>
      </c>
      <c r="K802" s="6"/>
      <c r="L802" s="51" t="e">
        <f t="shared" si="194"/>
        <v>#DIV/0!</v>
      </c>
      <c r="M802" s="51" t="e">
        <f t="shared" si="195"/>
        <v>#DIV/0!</v>
      </c>
      <c r="N802" s="51" t="e">
        <f t="shared" si="196"/>
        <v>#DIV/0!</v>
      </c>
      <c r="R802" s="6">
        <f t="shared" si="185"/>
        <v>0</v>
      </c>
      <c r="T802" s="14">
        <f>SUM($B$2:B802)</f>
        <v>3724246.6197726894</v>
      </c>
      <c r="U802" s="14">
        <f>SUM($C$2:C802)</f>
        <v>3727390.5311253704</v>
      </c>
      <c r="V802" s="14">
        <f>SUM($D$2:D802)</f>
        <v>3735151.7115270947</v>
      </c>
    </row>
    <row r="803" spans="1:22" x14ac:dyDescent="0.25">
      <c r="A803" s="3">
        <f t="shared" si="186"/>
        <v>43169</v>
      </c>
      <c r="B803" s="16">
        <f t="shared" si="187"/>
        <v>0</v>
      </c>
      <c r="C803" s="16">
        <f t="shared" si="188"/>
        <v>0</v>
      </c>
      <c r="D803" s="16">
        <f t="shared" si="189"/>
        <v>0</v>
      </c>
      <c r="E803" s="16"/>
      <c r="F803" s="16">
        <f t="shared" si="190"/>
        <v>0</v>
      </c>
      <c r="G803" s="16"/>
      <c r="H803" s="6">
        <f t="shared" si="191"/>
        <v>0</v>
      </c>
      <c r="I803" s="6">
        <f t="shared" si="192"/>
        <v>0</v>
      </c>
      <c r="J803" s="6">
        <f t="shared" si="193"/>
        <v>0</v>
      </c>
      <c r="K803" s="6"/>
      <c r="L803" s="51" t="e">
        <f t="shared" si="194"/>
        <v>#DIV/0!</v>
      </c>
      <c r="M803" s="51" t="e">
        <f t="shared" si="195"/>
        <v>#DIV/0!</v>
      </c>
      <c r="N803" s="51" t="e">
        <f t="shared" si="196"/>
        <v>#DIV/0!</v>
      </c>
      <c r="R803" s="6">
        <f t="shared" si="185"/>
        <v>0</v>
      </c>
      <c r="T803" s="14">
        <f>SUM($B$2:B803)</f>
        <v>3724246.6197726894</v>
      </c>
      <c r="U803" s="14">
        <f>SUM($C$2:C803)</f>
        <v>3727390.5311253704</v>
      </c>
      <c r="V803" s="14">
        <f>SUM($D$2:D803)</f>
        <v>3735151.7115270947</v>
      </c>
    </row>
    <row r="804" spans="1:22" x14ac:dyDescent="0.25">
      <c r="A804" s="28">
        <f t="shared" si="186"/>
        <v>43170</v>
      </c>
      <c r="B804" s="29">
        <f t="shared" si="187"/>
        <v>0</v>
      </c>
      <c r="C804" s="29">
        <f t="shared" si="188"/>
        <v>0</v>
      </c>
      <c r="D804" s="29">
        <f t="shared" si="189"/>
        <v>0</v>
      </c>
      <c r="E804" s="29"/>
      <c r="F804" s="29">
        <f t="shared" si="190"/>
        <v>0</v>
      </c>
      <c r="G804" s="29"/>
      <c r="H804" s="30">
        <f t="shared" si="191"/>
        <v>0</v>
      </c>
      <c r="I804" s="30">
        <f t="shared" si="192"/>
        <v>0</v>
      </c>
      <c r="J804" s="30">
        <f t="shared" si="193"/>
        <v>0</v>
      </c>
      <c r="K804" s="30"/>
      <c r="L804" s="52" t="e">
        <f t="shared" si="194"/>
        <v>#DIV/0!</v>
      </c>
      <c r="M804" s="52" t="e">
        <f t="shared" si="195"/>
        <v>#DIV/0!</v>
      </c>
      <c r="N804" s="52" t="e">
        <f t="shared" si="196"/>
        <v>#DIV/0!</v>
      </c>
      <c r="R804" s="30">
        <f t="shared" si="185"/>
        <v>0</v>
      </c>
      <c r="T804" s="43">
        <f>SUM($B$2:B804)</f>
        <v>3724246.6197726894</v>
      </c>
      <c r="U804" s="43">
        <f>SUM($C$2:C804)</f>
        <v>3727390.5311253704</v>
      </c>
      <c r="V804" s="43">
        <f>SUM($D$2:D804)</f>
        <v>3735151.7115270947</v>
      </c>
    </row>
    <row r="805" spans="1:22" x14ac:dyDescent="0.25">
      <c r="A805" s="28">
        <f t="shared" si="186"/>
        <v>43171</v>
      </c>
      <c r="B805" s="29">
        <f t="shared" si="187"/>
        <v>0</v>
      </c>
      <c r="C805" s="29">
        <f t="shared" si="188"/>
        <v>0</v>
      </c>
      <c r="D805" s="29">
        <f t="shared" si="189"/>
        <v>0</v>
      </c>
      <c r="E805" s="29"/>
      <c r="F805" s="29">
        <f t="shared" si="190"/>
        <v>0</v>
      </c>
      <c r="G805" s="29"/>
      <c r="H805" s="30">
        <f t="shared" si="191"/>
        <v>0</v>
      </c>
      <c r="I805" s="30">
        <f t="shared" si="192"/>
        <v>0</v>
      </c>
      <c r="J805" s="30">
        <f t="shared" si="193"/>
        <v>0</v>
      </c>
      <c r="K805" s="30"/>
      <c r="L805" s="52" t="e">
        <f t="shared" si="194"/>
        <v>#DIV/0!</v>
      </c>
      <c r="M805" s="52" t="e">
        <f t="shared" si="195"/>
        <v>#DIV/0!</v>
      </c>
      <c r="N805" s="52" t="e">
        <f t="shared" si="196"/>
        <v>#DIV/0!</v>
      </c>
      <c r="R805" s="30">
        <f t="shared" si="185"/>
        <v>0</v>
      </c>
      <c r="T805" s="43">
        <f>SUM($B$2:B805)</f>
        <v>3724246.6197726894</v>
      </c>
      <c r="U805" s="43">
        <f>SUM($C$2:C805)</f>
        <v>3727390.5311253704</v>
      </c>
      <c r="V805" s="43">
        <f>SUM($D$2:D805)</f>
        <v>3735151.7115270947</v>
      </c>
    </row>
    <row r="806" spans="1:22" x14ac:dyDescent="0.25">
      <c r="A806" s="3">
        <f t="shared" si="186"/>
        <v>43172</v>
      </c>
      <c r="B806" s="16">
        <f t="shared" si="187"/>
        <v>0</v>
      </c>
      <c r="C806" s="16">
        <f t="shared" si="188"/>
        <v>0</v>
      </c>
      <c r="D806" s="16">
        <f t="shared" si="189"/>
        <v>0</v>
      </c>
      <c r="E806" s="16"/>
      <c r="F806" s="16">
        <f t="shared" si="190"/>
        <v>0</v>
      </c>
      <c r="G806" s="16"/>
      <c r="H806" s="6">
        <f t="shared" si="191"/>
        <v>0</v>
      </c>
      <c r="I806" s="6">
        <f t="shared" si="192"/>
        <v>0</v>
      </c>
      <c r="J806" s="6">
        <f t="shared" si="193"/>
        <v>0</v>
      </c>
      <c r="K806" s="6"/>
      <c r="L806" s="51" t="e">
        <f t="shared" si="194"/>
        <v>#DIV/0!</v>
      </c>
      <c r="M806" s="51" t="e">
        <f t="shared" si="195"/>
        <v>#DIV/0!</v>
      </c>
      <c r="N806" s="51" t="e">
        <f t="shared" si="196"/>
        <v>#DIV/0!</v>
      </c>
      <c r="R806" s="6">
        <f t="shared" si="185"/>
        <v>0</v>
      </c>
      <c r="T806" s="14">
        <f>SUM($B$2:B806)</f>
        <v>3724246.6197726894</v>
      </c>
      <c r="U806" s="14">
        <f>SUM($C$2:C806)</f>
        <v>3727390.5311253704</v>
      </c>
      <c r="V806" s="14">
        <f>SUM($D$2:D806)</f>
        <v>3735151.7115270947</v>
      </c>
    </row>
    <row r="807" spans="1:22" x14ac:dyDescent="0.25">
      <c r="A807" s="3">
        <f t="shared" si="186"/>
        <v>43173</v>
      </c>
      <c r="B807" s="16">
        <f t="shared" si="187"/>
        <v>0</v>
      </c>
      <c r="C807" s="16">
        <f t="shared" si="188"/>
        <v>0</v>
      </c>
      <c r="D807" s="16">
        <f t="shared" si="189"/>
        <v>0</v>
      </c>
      <c r="E807" s="16"/>
      <c r="F807" s="16">
        <f t="shared" si="190"/>
        <v>0</v>
      </c>
      <c r="G807" s="16"/>
      <c r="H807" s="6">
        <f t="shared" si="191"/>
        <v>0</v>
      </c>
      <c r="I807" s="6">
        <f t="shared" si="192"/>
        <v>0</v>
      </c>
      <c r="J807" s="6">
        <f t="shared" si="193"/>
        <v>0</v>
      </c>
      <c r="K807" s="6"/>
      <c r="L807" s="51" t="e">
        <f t="shared" si="194"/>
        <v>#DIV/0!</v>
      </c>
      <c r="M807" s="51" t="e">
        <f t="shared" si="195"/>
        <v>#DIV/0!</v>
      </c>
      <c r="N807" s="51" t="e">
        <f t="shared" si="196"/>
        <v>#DIV/0!</v>
      </c>
      <c r="R807" s="6">
        <f t="shared" si="185"/>
        <v>0</v>
      </c>
      <c r="T807" s="14">
        <f>SUM($B$2:B807)</f>
        <v>3724246.6197726894</v>
      </c>
      <c r="U807" s="14">
        <f>SUM($C$2:C807)</f>
        <v>3727390.5311253704</v>
      </c>
      <c r="V807" s="14">
        <f>SUM($D$2:D807)</f>
        <v>3735151.7115270947</v>
      </c>
    </row>
    <row r="808" spans="1:22" x14ac:dyDescent="0.25">
      <c r="A808" s="3">
        <f t="shared" si="186"/>
        <v>43174</v>
      </c>
      <c r="B808" s="16">
        <f t="shared" si="187"/>
        <v>0</v>
      </c>
      <c r="C808" s="16">
        <f t="shared" si="188"/>
        <v>0</v>
      </c>
      <c r="D808" s="16">
        <f t="shared" si="189"/>
        <v>0</v>
      </c>
      <c r="E808" s="16"/>
      <c r="F808" s="16">
        <f t="shared" si="190"/>
        <v>0</v>
      </c>
      <c r="G808" s="16"/>
      <c r="H808" s="6">
        <f t="shared" si="191"/>
        <v>0</v>
      </c>
      <c r="I808" s="6">
        <f t="shared" si="192"/>
        <v>0</v>
      </c>
      <c r="J808" s="6">
        <f t="shared" si="193"/>
        <v>0</v>
      </c>
      <c r="K808" s="6"/>
      <c r="L808" s="51" t="e">
        <f t="shared" si="194"/>
        <v>#DIV/0!</v>
      </c>
      <c r="M808" s="51" t="e">
        <f t="shared" si="195"/>
        <v>#DIV/0!</v>
      </c>
      <c r="N808" s="51" t="e">
        <f t="shared" si="196"/>
        <v>#DIV/0!</v>
      </c>
      <c r="R808" s="6">
        <f t="shared" si="185"/>
        <v>0</v>
      </c>
      <c r="T808" s="14">
        <f>SUM($B$2:B808)</f>
        <v>3724246.6197726894</v>
      </c>
      <c r="U808" s="14">
        <f>SUM($C$2:C808)</f>
        <v>3727390.5311253704</v>
      </c>
      <c r="V808" s="14">
        <f>SUM($D$2:D808)</f>
        <v>3735151.7115270947</v>
      </c>
    </row>
    <row r="809" spans="1:22" x14ac:dyDescent="0.25">
      <c r="A809" s="3">
        <f t="shared" si="186"/>
        <v>43175</v>
      </c>
      <c r="B809" s="16">
        <f t="shared" si="187"/>
        <v>0</v>
      </c>
      <c r="C809" s="16">
        <f t="shared" si="188"/>
        <v>0</v>
      </c>
      <c r="D809" s="16">
        <f t="shared" si="189"/>
        <v>0</v>
      </c>
      <c r="E809" s="16"/>
      <c r="F809" s="16">
        <f t="shared" si="190"/>
        <v>0</v>
      </c>
      <c r="G809" s="16"/>
      <c r="H809" s="6">
        <f t="shared" si="191"/>
        <v>0</v>
      </c>
      <c r="I809" s="6">
        <f t="shared" si="192"/>
        <v>0</v>
      </c>
      <c r="J809" s="6">
        <f t="shared" si="193"/>
        <v>0</v>
      </c>
      <c r="K809" s="6"/>
      <c r="L809" s="51" t="e">
        <f t="shared" si="194"/>
        <v>#DIV/0!</v>
      </c>
      <c r="M809" s="51" t="e">
        <f t="shared" si="195"/>
        <v>#DIV/0!</v>
      </c>
      <c r="N809" s="51" t="e">
        <f t="shared" si="196"/>
        <v>#DIV/0!</v>
      </c>
      <c r="R809" s="6">
        <f t="shared" si="185"/>
        <v>0</v>
      </c>
      <c r="T809" s="14">
        <f>SUM($B$2:B809)</f>
        <v>3724246.6197726894</v>
      </c>
      <c r="U809" s="14">
        <f>SUM($C$2:C809)</f>
        <v>3727390.5311253704</v>
      </c>
      <c r="V809" s="14">
        <f>SUM($D$2:D809)</f>
        <v>3735151.7115270947</v>
      </c>
    </row>
    <row r="810" spans="1:22" x14ac:dyDescent="0.25">
      <c r="A810" s="3">
        <f t="shared" si="186"/>
        <v>43176</v>
      </c>
      <c r="B810" s="16">
        <f t="shared" si="187"/>
        <v>0</v>
      </c>
      <c r="C810" s="16">
        <f t="shared" si="188"/>
        <v>0</v>
      </c>
      <c r="D810" s="16">
        <f t="shared" si="189"/>
        <v>0</v>
      </c>
      <c r="E810" s="16"/>
      <c r="F810" s="16">
        <f t="shared" si="190"/>
        <v>0</v>
      </c>
      <c r="G810" s="16"/>
      <c r="H810" s="6">
        <f t="shared" si="191"/>
        <v>0</v>
      </c>
      <c r="I810" s="6">
        <f t="shared" si="192"/>
        <v>0</v>
      </c>
      <c r="J810" s="6">
        <f t="shared" si="193"/>
        <v>0</v>
      </c>
      <c r="K810" s="6"/>
      <c r="L810" s="51" t="e">
        <f t="shared" si="194"/>
        <v>#DIV/0!</v>
      </c>
      <c r="M810" s="51" t="e">
        <f t="shared" si="195"/>
        <v>#DIV/0!</v>
      </c>
      <c r="N810" s="51" t="e">
        <f t="shared" si="196"/>
        <v>#DIV/0!</v>
      </c>
      <c r="R810" s="6">
        <f t="shared" si="185"/>
        <v>0</v>
      </c>
      <c r="T810" s="14">
        <f>SUM($B$2:B810)</f>
        <v>3724246.6197726894</v>
      </c>
      <c r="U810" s="14">
        <f>SUM($C$2:C810)</f>
        <v>3727390.5311253704</v>
      </c>
      <c r="V810" s="14">
        <f>SUM($D$2:D810)</f>
        <v>3735151.7115270947</v>
      </c>
    </row>
    <row r="811" spans="1:22" x14ac:dyDescent="0.25">
      <c r="A811" s="28">
        <f t="shared" si="186"/>
        <v>43177</v>
      </c>
      <c r="B811" s="29">
        <f t="shared" si="187"/>
        <v>0</v>
      </c>
      <c r="C811" s="29">
        <f t="shared" si="188"/>
        <v>0</v>
      </c>
      <c r="D811" s="29">
        <f t="shared" si="189"/>
        <v>0</v>
      </c>
      <c r="E811" s="29"/>
      <c r="F811" s="29">
        <f t="shared" si="190"/>
        <v>0</v>
      </c>
      <c r="G811" s="29"/>
      <c r="H811" s="30">
        <f t="shared" si="191"/>
        <v>0</v>
      </c>
      <c r="I811" s="30">
        <f t="shared" si="192"/>
        <v>0</v>
      </c>
      <c r="J811" s="30">
        <f t="shared" si="193"/>
        <v>0</v>
      </c>
      <c r="K811" s="30"/>
      <c r="L811" s="52" t="e">
        <f t="shared" si="194"/>
        <v>#DIV/0!</v>
      </c>
      <c r="M811" s="52" t="e">
        <f t="shared" si="195"/>
        <v>#DIV/0!</v>
      </c>
      <c r="N811" s="52" t="e">
        <f t="shared" si="196"/>
        <v>#DIV/0!</v>
      </c>
      <c r="R811" s="30">
        <f t="shared" si="185"/>
        <v>0</v>
      </c>
      <c r="T811" s="43">
        <f>SUM($B$2:B811)</f>
        <v>3724246.6197726894</v>
      </c>
      <c r="U811" s="43">
        <f>SUM($C$2:C811)</f>
        <v>3727390.5311253704</v>
      </c>
      <c r="V811" s="43">
        <f>SUM($D$2:D811)</f>
        <v>3735151.7115270947</v>
      </c>
    </row>
    <row r="812" spans="1:22" x14ac:dyDescent="0.25">
      <c r="A812" s="28">
        <f t="shared" si="186"/>
        <v>43178</v>
      </c>
      <c r="B812" s="29">
        <f t="shared" si="187"/>
        <v>0</v>
      </c>
      <c r="C812" s="29">
        <f t="shared" si="188"/>
        <v>0</v>
      </c>
      <c r="D812" s="29">
        <f t="shared" si="189"/>
        <v>0</v>
      </c>
      <c r="E812" s="29"/>
      <c r="F812" s="29">
        <f t="shared" si="190"/>
        <v>0</v>
      </c>
      <c r="G812" s="29"/>
      <c r="H812" s="30">
        <f t="shared" si="191"/>
        <v>0</v>
      </c>
      <c r="I812" s="30">
        <f t="shared" si="192"/>
        <v>0</v>
      </c>
      <c r="J812" s="30">
        <f t="shared" si="193"/>
        <v>0</v>
      </c>
      <c r="K812" s="30"/>
      <c r="L812" s="52" t="e">
        <f t="shared" si="194"/>
        <v>#DIV/0!</v>
      </c>
      <c r="M812" s="52" t="e">
        <f t="shared" si="195"/>
        <v>#DIV/0!</v>
      </c>
      <c r="N812" s="52" t="e">
        <f t="shared" si="196"/>
        <v>#DIV/0!</v>
      </c>
      <c r="R812" s="30">
        <f t="shared" si="185"/>
        <v>0</v>
      </c>
      <c r="T812" s="43">
        <f>SUM($B$2:B812)</f>
        <v>3724246.6197726894</v>
      </c>
      <c r="U812" s="43">
        <f>SUM($C$2:C812)</f>
        <v>3727390.5311253704</v>
      </c>
      <c r="V812" s="43">
        <f>SUM($D$2:D812)</f>
        <v>3735151.7115270947</v>
      </c>
    </row>
    <row r="813" spans="1:22" x14ac:dyDescent="0.25">
      <c r="A813" s="3">
        <f t="shared" si="186"/>
        <v>43179</v>
      </c>
      <c r="B813" s="16">
        <f t="shared" si="187"/>
        <v>0</v>
      </c>
      <c r="C813" s="16">
        <f t="shared" si="188"/>
        <v>0</v>
      </c>
      <c r="D813" s="16">
        <f t="shared" si="189"/>
        <v>0</v>
      </c>
      <c r="E813" s="16"/>
      <c r="F813" s="16">
        <f t="shared" si="190"/>
        <v>0</v>
      </c>
      <c r="G813" s="16"/>
      <c r="H813" s="6">
        <f t="shared" si="191"/>
        <v>0</v>
      </c>
      <c r="I813" s="6">
        <f t="shared" si="192"/>
        <v>0</v>
      </c>
      <c r="J813" s="6">
        <f t="shared" si="193"/>
        <v>0</v>
      </c>
      <c r="K813" s="6"/>
      <c r="L813" s="51" t="e">
        <f t="shared" si="194"/>
        <v>#DIV/0!</v>
      </c>
      <c r="M813" s="51" t="e">
        <f t="shared" si="195"/>
        <v>#DIV/0!</v>
      </c>
      <c r="N813" s="51" t="e">
        <f t="shared" si="196"/>
        <v>#DIV/0!</v>
      </c>
      <c r="R813" s="6">
        <f t="shared" si="185"/>
        <v>0</v>
      </c>
      <c r="T813" s="14">
        <f>SUM($B$2:B813)</f>
        <v>3724246.6197726894</v>
      </c>
      <c r="U813" s="14">
        <f>SUM($C$2:C813)</f>
        <v>3727390.5311253704</v>
      </c>
      <c r="V813" s="14">
        <f>SUM($D$2:D813)</f>
        <v>3735151.7115270947</v>
      </c>
    </row>
    <row r="814" spans="1:22" x14ac:dyDescent="0.25">
      <c r="A814" s="3">
        <f t="shared" si="186"/>
        <v>43180</v>
      </c>
      <c r="B814" s="16">
        <f t="shared" si="187"/>
        <v>0</v>
      </c>
      <c r="C814" s="16">
        <f t="shared" si="188"/>
        <v>0</v>
      </c>
      <c r="D814" s="16">
        <f t="shared" si="189"/>
        <v>0</v>
      </c>
      <c r="E814" s="16"/>
      <c r="F814" s="16">
        <f t="shared" si="190"/>
        <v>0</v>
      </c>
      <c r="G814" s="16"/>
      <c r="H814" s="6">
        <f t="shared" si="191"/>
        <v>0</v>
      </c>
      <c r="I814" s="6">
        <f t="shared" si="192"/>
        <v>0</v>
      </c>
      <c r="J814" s="6">
        <f t="shared" si="193"/>
        <v>0</v>
      </c>
      <c r="K814" s="6"/>
      <c r="L814" s="51" t="e">
        <f t="shared" si="194"/>
        <v>#DIV/0!</v>
      </c>
      <c r="M814" s="51" t="e">
        <f t="shared" si="195"/>
        <v>#DIV/0!</v>
      </c>
      <c r="N814" s="51" t="e">
        <f t="shared" si="196"/>
        <v>#DIV/0!</v>
      </c>
      <c r="R814" s="6">
        <f t="shared" ref="R814:R877" si="197">F814-F807</f>
        <v>0</v>
      </c>
      <c r="T814" s="14">
        <f>SUM($B$2:B814)</f>
        <v>3724246.6197726894</v>
      </c>
      <c r="U814" s="14">
        <f>SUM($C$2:C814)</f>
        <v>3727390.5311253704</v>
      </c>
      <c r="V814" s="14">
        <f>SUM($D$2:D814)</f>
        <v>3735151.7115270947</v>
      </c>
    </row>
    <row r="815" spans="1:22" x14ac:dyDescent="0.25">
      <c r="A815" s="3">
        <f t="shared" si="186"/>
        <v>43181</v>
      </c>
      <c r="B815" s="16">
        <f t="shared" si="187"/>
        <v>0</v>
      </c>
      <c r="C815" s="16">
        <f t="shared" si="188"/>
        <v>0</v>
      </c>
      <c r="D815" s="16">
        <f t="shared" si="189"/>
        <v>0</v>
      </c>
      <c r="E815" s="16"/>
      <c r="F815" s="16">
        <f t="shared" si="190"/>
        <v>0</v>
      </c>
      <c r="G815" s="16"/>
      <c r="H815" s="6">
        <f t="shared" si="191"/>
        <v>0</v>
      </c>
      <c r="I815" s="6">
        <f t="shared" si="192"/>
        <v>0</v>
      </c>
      <c r="J815" s="6">
        <f t="shared" si="193"/>
        <v>0</v>
      </c>
      <c r="K815" s="6"/>
      <c r="L815" s="51" t="e">
        <f t="shared" si="194"/>
        <v>#DIV/0!</v>
      </c>
      <c r="M815" s="51" t="e">
        <f t="shared" si="195"/>
        <v>#DIV/0!</v>
      </c>
      <c r="N815" s="51" t="e">
        <f t="shared" si="196"/>
        <v>#DIV/0!</v>
      </c>
      <c r="R815" s="6">
        <f t="shared" si="197"/>
        <v>0</v>
      </c>
      <c r="T815" s="14">
        <f>SUM($B$2:B815)</f>
        <v>3724246.6197726894</v>
      </c>
      <c r="U815" s="14">
        <f>SUM($C$2:C815)</f>
        <v>3727390.5311253704</v>
      </c>
      <c r="V815" s="14">
        <f>SUM($D$2:D815)</f>
        <v>3735151.7115270947</v>
      </c>
    </row>
    <row r="816" spans="1:22" x14ac:dyDescent="0.25">
      <c r="A816" s="3">
        <f t="shared" si="186"/>
        <v>43182</v>
      </c>
      <c r="B816" s="16">
        <f t="shared" si="187"/>
        <v>0</v>
      </c>
      <c r="C816" s="16">
        <f t="shared" si="188"/>
        <v>0</v>
      </c>
      <c r="D816" s="16">
        <f t="shared" si="189"/>
        <v>0</v>
      </c>
      <c r="E816" s="16"/>
      <c r="F816" s="16">
        <f t="shared" si="190"/>
        <v>0</v>
      </c>
      <c r="G816" s="16"/>
      <c r="H816" s="6">
        <f t="shared" si="191"/>
        <v>0</v>
      </c>
      <c r="I816" s="6">
        <f t="shared" si="192"/>
        <v>0</v>
      </c>
      <c r="J816" s="6">
        <f t="shared" si="193"/>
        <v>0</v>
      </c>
      <c r="K816" s="6"/>
      <c r="L816" s="51" t="e">
        <f t="shared" si="194"/>
        <v>#DIV/0!</v>
      </c>
      <c r="M816" s="51" t="e">
        <f t="shared" si="195"/>
        <v>#DIV/0!</v>
      </c>
      <c r="N816" s="51" t="e">
        <f t="shared" si="196"/>
        <v>#DIV/0!</v>
      </c>
      <c r="R816" s="6">
        <f t="shared" si="197"/>
        <v>0</v>
      </c>
      <c r="T816" s="14">
        <f>SUM($B$2:B816)</f>
        <v>3724246.6197726894</v>
      </c>
      <c r="U816" s="14">
        <f>SUM($C$2:C816)</f>
        <v>3727390.5311253704</v>
      </c>
      <c r="V816" s="14">
        <f>SUM($D$2:D816)</f>
        <v>3735151.7115270947</v>
      </c>
    </row>
    <row r="817" spans="1:22" x14ac:dyDescent="0.25">
      <c r="A817" s="3">
        <f t="shared" si="186"/>
        <v>43183</v>
      </c>
      <c r="B817" s="16">
        <f t="shared" si="187"/>
        <v>0</v>
      </c>
      <c r="C817" s="16">
        <f t="shared" si="188"/>
        <v>0</v>
      </c>
      <c r="D817" s="16">
        <f t="shared" si="189"/>
        <v>0</v>
      </c>
      <c r="E817" s="16"/>
      <c r="F817" s="16">
        <f t="shared" si="190"/>
        <v>0</v>
      </c>
      <c r="G817" s="16"/>
      <c r="H817" s="6">
        <f t="shared" si="191"/>
        <v>0</v>
      </c>
      <c r="I817" s="6">
        <f t="shared" si="192"/>
        <v>0</v>
      </c>
      <c r="J817" s="6">
        <f t="shared" si="193"/>
        <v>0</v>
      </c>
      <c r="K817" s="6"/>
      <c r="L817" s="51" t="e">
        <f t="shared" si="194"/>
        <v>#DIV/0!</v>
      </c>
      <c r="M817" s="51" t="e">
        <f t="shared" si="195"/>
        <v>#DIV/0!</v>
      </c>
      <c r="N817" s="51" t="e">
        <f t="shared" si="196"/>
        <v>#DIV/0!</v>
      </c>
      <c r="R817" s="6">
        <f t="shared" si="197"/>
        <v>0</v>
      </c>
      <c r="T817" s="14">
        <f>SUM($B$2:B817)</f>
        <v>3724246.6197726894</v>
      </c>
      <c r="U817" s="14">
        <f>SUM($C$2:C817)</f>
        <v>3727390.5311253704</v>
      </c>
      <c r="V817" s="14">
        <f>SUM($D$2:D817)</f>
        <v>3735151.7115270947</v>
      </c>
    </row>
    <row r="818" spans="1:22" x14ac:dyDescent="0.25">
      <c r="A818" s="28">
        <f t="shared" si="186"/>
        <v>43184</v>
      </c>
      <c r="B818" s="29">
        <f t="shared" si="187"/>
        <v>0</v>
      </c>
      <c r="C818" s="29">
        <f t="shared" si="188"/>
        <v>0</v>
      </c>
      <c r="D818" s="29">
        <f t="shared" si="189"/>
        <v>0</v>
      </c>
      <c r="E818" s="29"/>
      <c r="F818" s="29">
        <f t="shared" si="190"/>
        <v>0</v>
      </c>
      <c r="G818" s="29"/>
      <c r="H818" s="30">
        <f t="shared" si="191"/>
        <v>0</v>
      </c>
      <c r="I818" s="30">
        <f t="shared" si="192"/>
        <v>0</v>
      </c>
      <c r="J818" s="30">
        <f t="shared" si="193"/>
        <v>0</v>
      </c>
      <c r="K818" s="30"/>
      <c r="L818" s="52" t="e">
        <f t="shared" si="194"/>
        <v>#DIV/0!</v>
      </c>
      <c r="M818" s="52" t="e">
        <f t="shared" si="195"/>
        <v>#DIV/0!</v>
      </c>
      <c r="N818" s="52" t="e">
        <f t="shared" si="196"/>
        <v>#DIV/0!</v>
      </c>
      <c r="R818" s="30">
        <f t="shared" si="197"/>
        <v>0</v>
      </c>
      <c r="T818" s="43">
        <f>SUM($B$2:B818)</f>
        <v>3724246.6197726894</v>
      </c>
      <c r="U818" s="43">
        <f>SUM($C$2:C818)</f>
        <v>3727390.5311253704</v>
      </c>
      <c r="V818" s="43">
        <f>SUM($D$2:D818)</f>
        <v>3735151.7115270947</v>
      </c>
    </row>
    <row r="819" spans="1:22" x14ac:dyDescent="0.25">
      <c r="A819" s="28">
        <f t="shared" si="186"/>
        <v>43185</v>
      </c>
      <c r="B819" s="29">
        <f t="shared" si="187"/>
        <v>0</v>
      </c>
      <c r="C819" s="29">
        <f t="shared" si="188"/>
        <v>0</v>
      </c>
      <c r="D819" s="29">
        <f t="shared" si="189"/>
        <v>0</v>
      </c>
      <c r="E819" s="29"/>
      <c r="F819" s="29">
        <f t="shared" si="190"/>
        <v>0</v>
      </c>
      <c r="G819" s="29"/>
      <c r="H819" s="30">
        <f t="shared" si="191"/>
        <v>0</v>
      </c>
      <c r="I819" s="30">
        <f t="shared" si="192"/>
        <v>0</v>
      </c>
      <c r="J819" s="30">
        <f t="shared" si="193"/>
        <v>0</v>
      </c>
      <c r="K819" s="30"/>
      <c r="L819" s="52" t="e">
        <f t="shared" si="194"/>
        <v>#DIV/0!</v>
      </c>
      <c r="M819" s="52" t="e">
        <f t="shared" si="195"/>
        <v>#DIV/0!</v>
      </c>
      <c r="N819" s="52" t="e">
        <f t="shared" si="196"/>
        <v>#DIV/0!</v>
      </c>
      <c r="R819" s="30">
        <f t="shared" si="197"/>
        <v>0</v>
      </c>
      <c r="T819" s="43">
        <f>SUM($B$2:B819)</f>
        <v>3724246.6197726894</v>
      </c>
      <c r="U819" s="43">
        <f>SUM($C$2:C819)</f>
        <v>3727390.5311253704</v>
      </c>
      <c r="V819" s="43">
        <f>SUM($D$2:D819)</f>
        <v>3735151.7115270947</v>
      </c>
    </row>
    <row r="820" spans="1:22" x14ac:dyDescent="0.25">
      <c r="A820" s="3">
        <f t="shared" si="186"/>
        <v>43186</v>
      </c>
      <c r="B820" s="16">
        <f t="shared" si="187"/>
        <v>0</v>
      </c>
      <c r="C820" s="16">
        <f t="shared" si="188"/>
        <v>0</v>
      </c>
      <c r="D820" s="16">
        <f t="shared" si="189"/>
        <v>0</v>
      </c>
      <c r="E820" s="16"/>
      <c r="F820" s="16">
        <f t="shared" si="190"/>
        <v>0</v>
      </c>
      <c r="G820" s="16"/>
      <c r="H820" s="6">
        <f t="shared" si="191"/>
        <v>0</v>
      </c>
      <c r="I820" s="6">
        <f t="shared" si="192"/>
        <v>0</v>
      </c>
      <c r="J820" s="6">
        <f t="shared" si="193"/>
        <v>0</v>
      </c>
      <c r="K820" s="6"/>
      <c r="L820" s="51" t="e">
        <f t="shared" si="194"/>
        <v>#DIV/0!</v>
      </c>
      <c r="M820" s="51" t="e">
        <f t="shared" si="195"/>
        <v>#DIV/0!</v>
      </c>
      <c r="N820" s="51" t="e">
        <f t="shared" si="196"/>
        <v>#DIV/0!</v>
      </c>
      <c r="R820" s="6">
        <f t="shared" si="197"/>
        <v>0</v>
      </c>
      <c r="T820" s="14">
        <f>SUM($B$2:B820)</f>
        <v>3724246.6197726894</v>
      </c>
      <c r="U820" s="14">
        <f>SUM($C$2:C820)</f>
        <v>3727390.5311253704</v>
      </c>
      <c r="V820" s="14">
        <f>SUM($D$2:D820)</f>
        <v>3735151.7115270947</v>
      </c>
    </row>
    <row r="821" spans="1:22" x14ac:dyDescent="0.25">
      <c r="A821" s="3">
        <f t="shared" si="186"/>
        <v>43187</v>
      </c>
      <c r="B821" s="16">
        <f t="shared" si="187"/>
        <v>0</v>
      </c>
      <c r="C821" s="16">
        <f t="shared" si="188"/>
        <v>0</v>
      </c>
      <c r="D821" s="16">
        <f t="shared" si="189"/>
        <v>0</v>
      </c>
      <c r="E821" s="16"/>
      <c r="F821" s="16">
        <f t="shared" si="190"/>
        <v>0</v>
      </c>
      <c r="G821" s="16"/>
      <c r="H821" s="6">
        <f t="shared" si="191"/>
        <v>0</v>
      </c>
      <c r="I821" s="6">
        <f t="shared" si="192"/>
        <v>0</v>
      </c>
      <c r="J821" s="6">
        <f t="shared" si="193"/>
        <v>0</v>
      </c>
      <c r="K821" s="6"/>
      <c r="L821" s="51" t="e">
        <f t="shared" si="194"/>
        <v>#DIV/0!</v>
      </c>
      <c r="M821" s="51" t="e">
        <f t="shared" si="195"/>
        <v>#DIV/0!</v>
      </c>
      <c r="N821" s="51" t="e">
        <f t="shared" si="196"/>
        <v>#DIV/0!</v>
      </c>
      <c r="R821" s="6">
        <f t="shared" si="197"/>
        <v>0</v>
      </c>
      <c r="T821" s="14">
        <f>SUM($B$2:B821)</f>
        <v>3724246.6197726894</v>
      </c>
      <c r="U821" s="14">
        <f>SUM($C$2:C821)</f>
        <v>3727390.5311253704</v>
      </c>
      <c r="V821" s="14">
        <f>SUM($D$2:D821)</f>
        <v>3735151.7115270947</v>
      </c>
    </row>
    <row r="822" spans="1:22" x14ac:dyDescent="0.25">
      <c r="A822" s="3">
        <f t="shared" si="186"/>
        <v>43188</v>
      </c>
      <c r="B822" s="16">
        <f t="shared" si="187"/>
        <v>0</v>
      </c>
      <c r="C822" s="16">
        <f t="shared" si="188"/>
        <v>0</v>
      </c>
      <c r="D822" s="16">
        <f t="shared" si="189"/>
        <v>0</v>
      </c>
      <c r="E822" s="16"/>
      <c r="F822" s="16">
        <f t="shared" si="190"/>
        <v>0</v>
      </c>
      <c r="G822" s="16"/>
      <c r="H822" s="6">
        <f t="shared" si="191"/>
        <v>0</v>
      </c>
      <c r="I822" s="6">
        <f t="shared" si="192"/>
        <v>0</v>
      </c>
      <c r="J822" s="6">
        <f t="shared" si="193"/>
        <v>0</v>
      </c>
      <c r="K822" s="6"/>
      <c r="L822" s="51" t="e">
        <f t="shared" si="194"/>
        <v>#DIV/0!</v>
      </c>
      <c r="M822" s="51" t="e">
        <f t="shared" si="195"/>
        <v>#DIV/0!</v>
      </c>
      <c r="N822" s="51" t="e">
        <f t="shared" si="196"/>
        <v>#DIV/0!</v>
      </c>
      <c r="R822" s="6">
        <f t="shared" si="197"/>
        <v>0</v>
      </c>
      <c r="T822" s="14">
        <f>SUM($B$2:B822)</f>
        <v>3724246.6197726894</v>
      </c>
      <c r="U822" s="14">
        <f>SUM($C$2:C822)</f>
        <v>3727390.5311253704</v>
      </c>
      <c r="V822" s="14">
        <f>SUM($D$2:D822)</f>
        <v>3735151.7115270947</v>
      </c>
    </row>
    <row r="823" spans="1:22" x14ac:dyDescent="0.25">
      <c r="A823" s="3">
        <f t="shared" si="186"/>
        <v>43189</v>
      </c>
      <c r="B823" s="16">
        <f t="shared" si="187"/>
        <v>0</v>
      </c>
      <c r="C823" s="16">
        <f t="shared" si="188"/>
        <v>0</v>
      </c>
      <c r="D823" s="16">
        <f t="shared" si="189"/>
        <v>0</v>
      </c>
      <c r="E823" s="16"/>
      <c r="F823" s="16">
        <f t="shared" si="190"/>
        <v>0</v>
      </c>
      <c r="G823" s="16"/>
      <c r="H823" s="6">
        <f t="shared" si="191"/>
        <v>0</v>
      </c>
      <c r="I823" s="6">
        <f t="shared" si="192"/>
        <v>0</v>
      </c>
      <c r="J823" s="6">
        <f t="shared" si="193"/>
        <v>0</v>
      </c>
      <c r="K823" s="6"/>
      <c r="L823" s="51" t="e">
        <f t="shared" si="194"/>
        <v>#DIV/0!</v>
      </c>
      <c r="M823" s="51" t="e">
        <f t="shared" si="195"/>
        <v>#DIV/0!</v>
      </c>
      <c r="N823" s="51" t="e">
        <f t="shared" si="196"/>
        <v>#DIV/0!</v>
      </c>
      <c r="R823" s="6">
        <f t="shared" si="197"/>
        <v>0</v>
      </c>
      <c r="T823" s="14">
        <f>SUM($B$2:B823)</f>
        <v>3724246.6197726894</v>
      </c>
      <c r="U823" s="14">
        <f>SUM($C$2:C823)</f>
        <v>3727390.5311253704</v>
      </c>
      <c r="V823" s="14">
        <f>SUM($D$2:D823)</f>
        <v>3735151.7115270947</v>
      </c>
    </row>
    <row r="824" spans="1:22" x14ac:dyDescent="0.25">
      <c r="A824" s="3">
        <f t="shared" si="186"/>
        <v>43190</v>
      </c>
      <c r="B824" s="16">
        <f t="shared" si="187"/>
        <v>0</v>
      </c>
      <c r="C824" s="16">
        <f t="shared" si="188"/>
        <v>0</v>
      </c>
      <c r="D824" s="16">
        <f t="shared" si="189"/>
        <v>0</v>
      </c>
      <c r="E824" s="16"/>
      <c r="F824" s="16">
        <f t="shared" si="190"/>
        <v>0</v>
      </c>
      <c r="G824" s="16"/>
      <c r="H824" s="6">
        <f t="shared" si="191"/>
        <v>0</v>
      </c>
      <c r="I824" s="6">
        <f t="shared" si="192"/>
        <v>0</v>
      </c>
      <c r="J824" s="6">
        <f t="shared" si="193"/>
        <v>0</v>
      </c>
      <c r="K824" s="6"/>
      <c r="L824" s="51" t="e">
        <f t="shared" si="194"/>
        <v>#DIV/0!</v>
      </c>
      <c r="M824" s="51" t="e">
        <f t="shared" si="195"/>
        <v>#DIV/0!</v>
      </c>
      <c r="N824" s="51" t="e">
        <f t="shared" si="196"/>
        <v>#DIV/0!</v>
      </c>
      <c r="R824" s="6">
        <f t="shared" si="197"/>
        <v>0</v>
      </c>
      <c r="T824" s="14">
        <f>SUM($B$2:B824)</f>
        <v>3724246.6197726894</v>
      </c>
      <c r="U824" s="14">
        <f>SUM($C$2:C824)</f>
        <v>3727390.5311253704</v>
      </c>
      <c r="V824" s="14">
        <f>SUM($D$2:D824)</f>
        <v>3735151.7115270947</v>
      </c>
    </row>
    <row r="825" spans="1:22" x14ac:dyDescent="0.25">
      <c r="A825" s="28">
        <f t="shared" si="186"/>
        <v>43191</v>
      </c>
      <c r="B825" s="29">
        <f t="shared" si="187"/>
        <v>0</v>
      </c>
      <c r="C825" s="29">
        <f t="shared" si="188"/>
        <v>0</v>
      </c>
      <c r="D825" s="29">
        <f t="shared" si="189"/>
        <v>0</v>
      </c>
      <c r="E825" s="29"/>
      <c r="F825" s="29">
        <f t="shared" si="190"/>
        <v>0</v>
      </c>
      <c r="G825" s="29"/>
      <c r="H825" s="30">
        <f t="shared" si="191"/>
        <v>0</v>
      </c>
      <c r="I825" s="30">
        <f t="shared" si="192"/>
        <v>0</v>
      </c>
      <c r="J825" s="30">
        <f t="shared" si="193"/>
        <v>0</v>
      </c>
      <c r="K825" s="30"/>
      <c r="L825" s="52" t="e">
        <f t="shared" si="194"/>
        <v>#DIV/0!</v>
      </c>
      <c r="M825" s="52" t="e">
        <f t="shared" si="195"/>
        <v>#DIV/0!</v>
      </c>
      <c r="N825" s="52" t="e">
        <f t="shared" si="196"/>
        <v>#DIV/0!</v>
      </c>
      <c r="R825" s="30">
        <f t="shared" si="197"/>
        <v>0</v>
      </c>
      <c r="T825" s="43">
        <f>SUM($B$2:B825)</f>
        <v>3724246.6197726894</v>
      </c>
      <c r="U825" s="43">
        <f>SUM($C$2:C825)</f>
        <v>3727390.5311253704</v>
      </c>
      <c r="V825" s="43">
        <f>SUM($D$2:D825)</f>
        <v>3735151.7115270947</v>
      </c>
    </row>
    <row r="826" spans="1:22" x14ac:dyDescent="0.25">
      <c r="A826" s="28">
        <f t="shared" si="186"/>
        <v>43192</v>
      </c>
      <c r="B826" s="29">
        <f t="shared" si="187"/>
        <v>0</v>
      </c>
      <c r="C826" s="29">
        <f t="shared" si="188"/>
        <v>0</v>
      </c>
      <c r="D826" s="29">
        <f t="shared" si="189"/>
        <v>0</v>
      </c>
      <c r="E826" s="29"/>
      <c r="F826" s="29">
        <f t="shared" si="190"/>
        <v>0</v>
      </c>
      <c r="G826" s="29"/>
      <c r="H826" s="30">
        <f t="shared" si="191"/>
        <v>0</v>
      </c>
      <c r="I826" s="30">
        <f t="shared" si="192"/>
        <v>0</v>
      </c>
      <c r="J826" s="30">
        <f t="shared" si="193"/>
        <v>0</v>
      </c>
      <c r="K826" s="30"/>
      <c r="L826" s="52" t="e">
        <f t="shared" si="194"/>
        <v>#DIV/0!</v>
      </c>
      <c r="M826" s="52" t="e">
        <f t="shared" si="195"/>
        <v>#DIV/0!</v>
      </c>
      <c r="N826" s="52" t="e">
        <f t="shared" si="196"/>
        <v>#DIV/0!</v>
      </c>
      <c r="R826" s="30">
        <f t="shared" si="197"/>
        <v>0</v>
      </c>
      <c r="T826" s="43">
        <f>SUM($B$2:B826)</f>
        <v>3724246.6197726894</v>
      </c>
      <c r="U826" s="43">
        <f>SUM($C$2:C826)</f>
        <v>3727390.5311253704</v>
      </c>
      <c r="V826" s="43">
        <f>SUM($D$2:D826)</f>
        <v>3735151.7115270947</v>
      </c>
    </row>
    <row r="827" spans="1:22" x14ac:dyDescent="0.25">
      <c r="A827" s="3">
        <f t="shared" si="186"/>
        <v>43193</v>
      </c>
      <c r="B827" s="16">
        <f t="shared" si="187"/>
        <v>0</v>
      </c>
      <c r="C827" s="16">
        <f t="shared" si="188"/>
        <v>0</v>
      </c>
      <c r="D827" s="16">
        <f t="shared" si="189"/>
        <v>0</v>
      </c>
      <c r="E827" s="16"/>
      <c r="F827" s="16">
        <f t="shared" si="190"/>
        <v>0</v>
      </c>
      <c r="G827" s="16"/>
      <c r="H827" s="6">
        <f t="shared" si="191"/>
        <v>0</v>
      </c>
      <c r="I827" s="6">
        <f t="shared" si="192"/>
        <v>0</v>
      </c>
      <c r="J827" s="6">
        <f t="shared" si="193"/>
        <v>0</v>
      </c>
      <c r="K827" s="6"/>
      <c r="L827" s="51" t="e">
        <f t="shared" si="194"/>
        <v>#DIV/0!</v>
      </c>
      <c r="M827" s="51" t="e">
        <f t="shared" si="195"/>
        <v>#DIV/0!</v>
      </c>
      <c r="N827" s="51" t="e">
        <f t="shared" si="196"/>
        <v>#DIV/0!</v>
      </c>
      <c r="R827" s="6">
        <f t="shared" si="197"/>
        <v>0</v>
      </c>
      <c r="T827" s="14">
        <f>SUM($B$2:B827)</f>
        <v>3724246.6197726894</v>
      </c>
      <c r="U827" s="14">
        <f>SUM($C$2:C827)</f>
        <v>3727390.5311253704</v>
      </c>
      <c r="V827" s="14">
        <f>SUM($D$2:D827)</f>
        <v>3735151.7115270947</v>
      </c>
    </row>
    <row r="828" spans="1:22" x14ac:dyDescent="0.25">
      <c r="A828" s="3">
        <f t="shared" si="186"/>
        <v>43194</v>
      </c>
      <c r="B828" s="16">
        <f t="shared" si="187"/>
        <v>0</v>
      </c>
      <c r="C828" s="16">
        <f t="shared" si="188"/>
        <v>0</v>
      </c>
      <c r="D828" s="16">
        <f t="shared" si="189"/>
        <v>0</v>
      </c>
      <c r="E828" s="16"/>
      <c r="F828" s="16">
        <f t="shared" si="190"/>
        <v>0</v>
      </c>
      <c r="G828" s="16"/>
      <c r="H828" s="6">
        <f t="shared" si="191"/>
        <v>0</v>
      </c>
      <c r="I828" s="6">
        <f t="shared" si="192"/>
        <v>0</v>
      </c>
      <c r="J828" s="6">
        <f t="shared" si="193"/>
        <v>0</v>
      </c>
      <c r="K828" s="6"/>
      <c r="L828" s="51" t="e">
        <f t="shared" si="194"/>
        <v>#DIV/0!</v>
      </c>
      <c r="M828" s="51" t="e">
        <f t="shared" si="195"/>
        <v>#DIV/0!</v>
      </c>
      <c r="N828" s="51" t="e">
        <f t="shared" si="196"/>
        <v>#DIV/0!</v>
      </c>
      <c r="R828" s="6">
        <f t="shared" si="197"/>
        <v>0</v>
      </c>
      <c r="T828" s="14">
        <f>SUM($B$2:B828)</f>
        <v>3724246.6197726894</v>
      </c>
      <c r="U828" s="14">
        <f>SUM($C$2:C828)</f>
        <v>3727390.5311253704</v>
      </c>
      <c r="V828" s="14">
        <f>SUM($D$2:D828)</f>
        <v>3735151.7115270947</v>
      </c>
    </row>
    <row r="829" spans="1:22" x14ac:dyDescent="0.25">
      <c r="A829" s="3">
        <f t="shared" si="186"/>
        <v>43195</v>
      </c>
      <c r="B829" s="16">
        <f t="shared" si="187"/>
        <v>0</v>
      </c>
      <c r="C829" s="16">
        <f t="shared" si="188"/>
        <v>0</v>
      </c>
      <c r="D829" s="16">
        <f t="shared" si="189"/>
        <v>0</v>
      </c>
      <c r="E829" s="16"/>
      <c r="F829" s="16">
        <f t="shared" si="190"/>
        <v>0</v>
      </c>
      <c r="G829" s="16"/>
      <c r="H829" s="6">
        <f t="shared" si="191"/>
        <v>0</v>
      </c>
      <c r="I829" s="6">
        <f t="shared" si="192"/>
        <v>0</v>
      </c>
      <c r="J829" s="6">
        <f t="shared" si="193"/>
        <v>0</v>
      </c>
      <c r="K829" s="6"/>
      <c r="L829" s="51" t="e">
        <f t="shared" si="194"/>
        <v>#DIV/0!</v>
      </c>
      <c r="M829" s="51" t="e">
        <f t="shared" si="195"/>
        <v>#DIV/0!</v>
      </c>
      <c r="N829" s="51" t="e">
        <f t="shared" si="196"/>
        <v>#DIV/0!</v>
      </c>
      <c r="R829" s="6">
        <f t="shared" si="197"/>
        <v>0</v>
      </c>
      <c r="T829" s="14">
        <f>SUM($B$2:B829)</f>
        <v>3724246.6197726894</v>
      </c>
      <c r="U829" s="14">
        <f>SUM($C$2:C829)</f>
        <v>3727390.5311253704</v>
      </c>
      <c r="V829" s="14">
        <f>SUM($D$2:D829)</f>
        <v>3735151.7115270947</v>
      </c>
    </row>
    <row r="830" spans="1:22" x14ac:dyDescent="0.25">
      <c r="A830" s="3">
        <f t="shared" si="186"/>
        <v>43196</v>
      </c>
      <c r="B830" s="16">
        <f t="shared" si="187"/>
        <v>0</v>
      </c>
      <c r="C830" s="16">
        <f t="shared" si="188"/>
        <v>0</v>
      </c>
      <c r="D830" s="16">
        <f t="shared" si="189"/>
        <v>0</v>
      </c>
      <c r="E830" s="16"/>
      <c r="F830" s="16">
        <f t="shared" si="190"/>
        <v>0</v>
      </c>
      <c r="G830" s="16"/>
      <c r="H830" s="6">
        <f t="shared" si="191"/>
        <v>0</v>
      </c>
      <c r="I830" s="6">
        <f t="shared" si="192"/>
        <v>0</v>
      </c>
      <c r="J830" s="6">
        <f t="shared" si="193"/>
        <v>0</v>
      </c>
      <c r="K830" s="6"/>
      <c r="L830" s="51" t="e">
        <f t="shared" si="194"/>
        <v>#DIV/0!</v>
      </c>
      <c r="M830" s="51" t="e">
        <f t="shared" si="195"/>
        <v>#DIV/0!</v>
      </c>
      <c r="N830" s="51" t="e">
        <f t="shared" si="196"/>
        <v>#DIV/0!</v>
      </c>
      <c r="R830" s="6">
        <f t="shared" si="197"/>
        <v>0</v>
      </c>
      <c r="T830" s="14">
        <f>SUM($B$2:B830)</f>
        <v>3724246.6197726894</v>
      </c>
      <c r="U830" s="14">
        <f>SUM($C$2:C830)</f>
        <v>3727390.5311253704</v>
      </c>
      <c r="V830" s="14">
        <f>SUM($D$2:D830)</f>
        <v>3735151.7115270947</v>
      </c>
    </row>
    <row r="831" spans="1:22" x14ac:dyDescent="0.25">
      <c r="A831" s="3">
        <f t="shared" si="186"/>
        <v>43197</v>
      </c>
      <c r="B831" s="16">
        <f t="shared" si="187"/>
        <v>0</v>
      </c>
      <c r="C831" s="16">
        <f t="shared" si="188"/>
        <v>0</v>
      </c>
      <c r="D831" s="16">
        <f t="shared" si="189"/>
        <v>0</v>
      </c>
      <c r="E831" s="16"/>
      <c r="F831" s="16">
        <f t="shared" si="190"/>
        <v>0</v>
      </c>
      <c r="G831" s="16"/>
      <c r="H831" s="6">
        <f t="shared" si="191"/>
        <v>0</v>
      </c>
      <c r="I831" s="6">
        <f t="shared" si="192"/>
        <v>0</v>
      </c>
      <c r="J831" s="6">
        <f t="shared" si="193"/>
        <v>0</v>
      </c>
      <c r="K831" s="6"/>
      <c r="L831" s="51" t="e">
        <f t="shared" si="194"/>
        <v>#DIV/0!</v>
      </c>
      <c r="M831" s="51" t="e">
        <f t="shared" si="195"/>
        <v>#DIV/0!</v>
      </c>
      <c r="N831" s="51" t="e">
        <f t="shared" si="196"/>
        <v>#DIV/0!</v>
      </c>
      <c r="R831" s="6">
        <f t="shared" si="197"/>
        <v>0</v>
      </c>
      <c r="T831" s="14">
        <f>SUM($B$2:B831)</f>
        <v>3724246.6197726894</v>
      </c>
      <c r="U831" s="14">
        <f>SUM($C$2:C831)</f>
        <v>3727390.5311253704</v>
      </c>
      <c r="V831" s="14">
        <f>SUM($D$2:D831)</f>
        <v>3735151.7115270947</v>
      </c>
    </row>
    <row r="832" spans="1:22" x14ac:dyDescent="0.25">
      <c r="A832" s="28">
        <f t="shared" si="186"/>
        <v>43198</v>
      </c>
      <c r="B832" s="29">
        <f t="shared" si="187"/>
        <v>0</v>
      </c>
      <c r="C832" s="29">
        <f t="shared" si="188"/>
        <v>0</v>
      </c>
      <c r="D832" s="29">
        <f t="shared" si="189"/>
        <v>0</v>
      </c>
      <c r="E832" s="29"/>
      <c r="F832" s="29">
        <f t="shared" si="190"/>
        <v>0</v>
      </c>
      <c r="G832" s="29"/>
      <c r="H832" s="30">
        <f t="shared" si="191"/>
        <v>0</v>
      </c>
      <c r="I832" s="30">
        <f t="shared" si="192"/>
        <v>0</v>
      </c>
      <c r="J832" s="30">
        <f t="shared" si="193"/>
        <v>0</v>
      </c>
      <c r="K832" s="30"/>
      <c r="L832" s="52" t="e">
        <f t="shared" si="194"/>
        <v>#DIV/0!</v>
      </c>
      <c r="M832" s="52" t="e">
        <f t="shared" si="195"/>
        <v>#DIV/0!</v>
      </c>
      <c r="N832" s="52" t="e">
        <f t="shared" si="196"/>
        <v>#DIV/0!</v>
      </c>
      <c r="R832" s="30">
        <f t="shared" si="197"/>
        <v>0</v>
      </c>
      <c r="T832" s="43">
        <f>SUM($B$2:B832)</f>
        <v>3724246.6197726894</v>
      </c>
      <c r="U832" s="43">
        <f>SUM($C$2:C832)</f>
        <v>3727390.5311253704</v>
      </c>
      <c r="V832" s="43">
        <f>SUM($D$2:D832)</f>
        <v>3735151.7115270947</v>
      </c>
    </row>
    <row r="833" spans="1:22" x14ac:dyDescent="0.25">
      <c r="A833" s="28">
        <f t="shared" si="186"/>
        <v>43199</v>
      </c>
      <c r="B833" s="29">
        <f t="shared" si="187"/>
        <v>0</v>
      </c>
      <c r="C833" s="29">
        <f t="shared" si="188"/>
        <v>0</v>
      </c>
      <c r="D833" s="29">
        <f t="shared" si="189"/>
        <v>0</v>
      </c>
      <c r="E833" s="29"/>
      <c r="F833" s="29">
        <f t="shared" si="190"/>
        <v>0</v>
      </c>
      <c r="G833" s="29"/>
      <c r="H833" s="30">
        <f t="shared" si="191"/>
        <v>0</v>
      </c>
      <c r="I833" s="30">
        <f t="shared" si="192"/>
        <v>0</v>
      </c>
      <c r="J833" s="30">
        <f t="shared" si="193"/>
        <v>0</v>
      </c>
      <c r="K833" s="30"/>
      <c r="L833" s="52" t="e">
        <f t="shared" si="194"/>
        <v>#DIV/0!</v>
      </c>
      <c r="M833" s="52" t="e">
        <f t="shared" si="195"/>
        <v>#DIV/0!</v>
      </c>
      <c r="N833" s="52" t="e">
        <f t="shared" si="196"/>
        <v>#DIV/0!</v>
      </c>
      <c r="R833" s="30">
        <f t="shared" si="197"/>
        <v>0</v>
      </c>
      <c r="T833" s="43">
        <f>SUM($B$2:B833)</f>
        <v>3724246.6197726894</v>
      </c>
      <c r="U833" s="43">
        <f>SUM($C$2:C833)</f>
        <v>3727390.5311253704</v>
      </c>
      <c r="V833" s="43">
        <f>SUM($D$2:D833)</f>
        <v>3735151.7115270947</v>
      </c>
    </row>
    <row r="834" spans="1:22" x14ac:dyDescent="0.25">
      <c r="A834" s="3">
        <f t="shared" si="186"/>
        <v>43200</v>
      </c>
      <c r="B834" s="16">
        <f t="shared" si="187"/>
        <v>0</v>
      </c>
      <c r="C834" s="16">
        <f t="shared" si="188"/>
        <v>0</v>
      </c>
      <c r="D834" s="16">
        <f t="shared" si="189"/>
        <v>0</v>
      </c>
      <c r="E834" s="16"/>
      <c r="F834" s="16">
        <f t="shared" si="190"/>
        <v>0</v>
      </c>
      <c r="G834" s="16"/>
      <c r="H834" s="6">
        <f t="shared" si="191"/>
        <v>0</v>
      </c>
      <c r="I834" s="6">
        <f t="shared" si="192"/>
        <v>0</v>
      </c>
      <c r="J834" s="6">
        <f t="shared" si="193"/>
        <v>0</v>
      </c>
      <c r="K834" s="6"/>
      <c r="L834" s="51" t="e">
        <f t="shared" si="194"/>
        <v>#DIV/0!</v>
      </c>
      <c r="M834" s="51" t="e">
        <f t="shared" si="195"/>
        <v>#DIV/0!</v>
      </c>
      <c r="N834" s="51" t="e">
        <f t="shared" si="196"/>
        <v>#DIV/0!</v>
      </c>
      <c r="R834" s="6">
        <f t="shared" si="197"/>
        <v>0</v>
      </c>
      <c r="T834" s="14">
        <f>SUM($B$2:B834)</f>
        <v>3724246.6197726894</v>
      </c>
      <c r="U834" s="14">
        <f>SUM($C$2:C834)</f>
        <v>3727390.5311253704</v>
      </c>
      <c r="V834" s="14">
        <f>SUM($D$2:D834)</f>
        <v>3735151.7115270947</v>
      </c>
    </row>
    <row r="835" spans="1:22" x14ac:dyDescent="0.25">
      <c r="A835" s="3">
        <f t="shared" si="186"/>
        <v>43201</v>
      </c>
      <c r="B835" s="16">
        <f t="shared" si="187"/>
        <v>0</v>
      </c>
      <c r="C835" s="16">
        <f t="shared" si="188"/>
        <v>0</v>
      </c>
      <c r="D835" s="16">
        <f t="shared" si="189"/>
        <v>0</v>
      </c>
      <c r="E835" s="16"/>
      <c r="F835" s="16">
        <f t="shared" si="190"/>
        <v>0</v>
      </c>
      <c r="G835" s="16"/>
      <c r="H835" s="6">
        <f t="shared" si="191"/>
        <v>0</v>
      </c>
      <c r="I835" s="6">
        <f t="shared" si="192"/>
        <v>0</v>
      </c>
      <c r="J835" s="6">
        <f t="shared" si="193"/>
        <v>0</v>
      </c>
      <c r="K835" s="6"/>
      <c r="L835" s="51" t="e">
        <f t="shared" si="194"/>
        <v>#DIV/0!</v>
      </c>
      <c r="M835" s="51" t="e">
        <f t="shared" si="195"/>
        <v>#DIV/0!</v>
      </c>
      <c r="N835" s="51" t="e">
        <f t="shared" si="196"/>
        <v>#DIV/0!</v>
      </c>
      <c r="R835" s="6">
        <f t="shared" si="197"/>
        <v>0</v>
      </c>
      <c r="T835" s="14">
        <f>SUM($B$2:B835)</f>
        <v>3724246.6197726894</v>
      </c>
      <c r="U835" s="14">
        <f>SUM($C$2:C835)</f>
        <v>3727390.5311253704</v>
      </c>
      <c r="V835" s="14">
        <f>SUM($D$2:D835)</f>
        <v>3735151.7115270947</v>
      </c>
    </row>
    <row r="836" spans="1:22" x14ac:dyDescent="0.25">
      <c r="A836" s="3">
        <f t="shared" si="186"/>
        <v>43202</v>
      </c>
      <c r="B836" s="16">
        <f t="shared" si="187"/>
        <v>0</v>
      </c>
      <c r="C836" s="16">
        <f t="shared" si="188"/>
        <v>0</v>
      </c>
      <c r="D836" s="16">
        <f t="shared" si="189"/>
        <v>0</v>
      </c>
      <c r="E836" s="16"/>
      <c r="F836" s="16">
        <f t="shared" si="190"/>
        <v>0</v>
      </c>
      <c r="G836" s="16"/>
      <c r="H836" s="6">
        <f t="shared" si="191"/>
        <v>0</v>
      </c>
      <c r="I836" s="6">
        <f t="shared" si="192"/>
        <v>0</v>
      </c>
      <c r="J836" s="6">
        <f t="shared" si="193"/>
        <v>0</v>
      </c>
      <c r="K836" s="6"/>
      <c r="L836" s="51" t="e">
        <f t="shared" si="194"/>
        <v>#DIV/0!</v>
      </c>
      <c r="M836" s="51" t="e">
        <f t="shared" si="195"/>
        <v>#DIV/0!</v>
      </c>
      <c r="N836" s="51" t="e">
        <f t="shared" si="196"/>
        <v>#DIV/0!</v>
      </c>
      <c r="R836" s="6">
        <f t="shared" si="197"/>
        <v>0</v>
      </c>
      <c r="T836" s="14">
        <f>SUM($B$2:B836)</f>
        <v>3724246.6197726894</v>
      </c>
      <c r="U836" s="14">
        <f>SUM($C$2:C836)</f>
        <v>3727390.5311253704</v>
      </c>
      <c r="V836" s="14">
        <f>SUM($D$2:D836)</f>
        <v>3735151.7115270947</v>
      </c>
    </row>
    <row r="837" spans="1:22" x14ac:dyDescent="0.25">
      <c r="A837" s="3">
        <f t="shared" si="186"/>
        <v>43203</v>
      </c>
      <c r="B837" s="16">
        <f t="shared" si="187"/>
        <v>0</v>
      </c>
      <c r="C837" s="16">
        <f t="shared" si="188"/>
        <v>0</v>
      </c>
      <c r="D837" s="16">
        <f t="shared" si="189"/>
        <v>0</v>
      </c>
      <c r="E837" s="16"/>
      <c r="F837" s="16">
        <f t="shared" si="190"/>
        <v>0</v>
      </c>
      <c r="G837" s="16"/>
      <c r="H837" s="6">
        <f t="shared" si="191"/>
        <v>0</v>
      </c>
      <c r="I837" s="6">
        <f t="shared" si="192"/>
        <v>0</v>
      </c>
      <c r="J837" s="6">
        <f t="shared" si="193"/>
        <v>0</v>
      </c>
      <c r="K837" s="6"/>
      <c r="L837" s="51" t="e">
        <f t="shared" si="194"/>
        <v>#DIV/0!</v>
      </c>
      <c r="M837" s="51" t="e">
        <f t="shared" si="195"/>
        <v>#DIV/0!</v>
      </c>
      <c r="N837" s="51" t="e">
        <f t="shared" si="196"/>
        <v>#DIV/0!</v>
      </c>
      <c r="R837" s="6">
        <f t="shared" si="197"/>
        <v>0</v>
      </c>
      <c r="T837" s="14">
        <f>SUM($B$2:B837)</f>
        <v>3724246.6197726894</v>
      </c>
      <c r="U837" s="14">
        <f>SUM($C$2:C837)</f>
        <v>3727390.5311253704</v>
      </c>
      <c r="V837" s="14">
        <f>SUM($D$2:D837)</f>
        <v>3735151.7115270947</v>
      </c>
    </row>
    <row r="838" spans="1:22" x14ac:dyDescent="0.25">
      <c r="A838" s="3">
        <f t="shared" si="186"/>
        <v>43204</v>
      </c>
      <c r="B838" s="16">
        <f t="shared" si="187"/>
        <v>0</v>
      </c>
      <c r="C838" s="16">
        <f t="shared" si="188"/>
        <v>0</v>
      </c>
      <c r="D838" s="16">
        <f t="shared" si="189"/>
        <v>0</v>
      </c>
      <c r="E838" s="16"/>
      <c r="F838" s="16">
        <f t="shared" si="190"/>
        <v>0</v>
      </c>
      <c r="G838" s="16"/>
      <c r="H838" s="6">
        <f t="shared" si="191"/>
        <v>0</v>
      </c>
      <c r="I838" s="6">
        <f t="shared" si="192"/>
        <v>0</v>
      </c>
      <c r="J838" s="6">
        <f t="shared" si="193"/>
        <v>0</v>
      </c>
      <c r="K838" s="6"/>
      <c r="L838" s="51" t="e">
        <f t="shared" si="194"/>
        <v>#DIV/0!</v>
      </c>
      <c r="M838" s="51" t="e">
        <f t="shared" si="195"/>
        <v>#DIV/0!</v>
      </c>
      <c r="N838" s="51" t="e">
        <f t="shared" si="196"/>
        <v>#DIV/0!</v>
      </c>
      <c r="R838" s="6">
        <f t="shared" si="197"/>
        <v>0</v>
      </c>
      <c r="T838" s="14">
        <f>SUM($B$2:B838)</f>
        <v>3724246.6197726894</v>
      </c>
      <c r="U838" s="14">
        <f>SUM($C$2:C838)</f>
        <v>3727390.5311253704</v>
      </c>
      <c r="V838" s="14">
        <f>SUM($D$2:D838)</f>
        <v>3735151.7115270947</v>
      </c>
    </row>
    <row r="839" spans="1:22" x14ac:dyDescent="0.25">
      <c r="A839" s="28">
        <f t="shared" si="186"/>
        <v>43205</v>
      </c>
      <c r="B839" s="29">
        <f t="shared" si="187"/>
        <v>0</v>
      </c>
      <c r="C839" s="29">
        <f t="shared" si="188"/>
        <v>0</v>
      </c>
      <c r="D839" s="29">
        <f t="shared" si="189"/>
        <v>0</v>
      </c>
      <c r="E839" s="29"/>
      <c r="F839" s="29">
        <f t="shared" si="190"/>
        <v>0</v>
      </c>
      <c r="G839" s="29"/>
      <c r="H839" s="30">
        <f t="shared" si="191"/>
        <v>0</v>
      </c>
      <c r="I839" s="30">
        <f t="shared" si="192"/>
        <v>0</v>
      </c>
      <c r="J839" s="30">
        <f t="shared" si="193"/>
        <v>0</v>
      </c>
      <c r="K839" s="30"/>
      <c r="L839" s="52" t="e">
        <f t="shared" si="194"/>
        <v>#DIV/0!</v>
      </c>
      <c r="M839" s="52" t="e">
        <f t="shared" si="195"/>
        <v>#DIV/0!</v>
      </c>
      <c r="N839" s="52" t="e">
        <f t="shared" si="196"/>
        <v>#DIV/0!</v>
      </c>
      <c r="R839" s="30">
        <f t="shared" si="197"/>
        <v>0</v>
      </c>
      <c r="T839" s="43">
        <f>SUM($B$2:B839)</f>
        <v>3724246.6197726894</v>
      </c>
      <c r="U839" s="43">
        <f>SUM($C$2:C839)</f>
        <v>3727390.5311253704</v>
      </c>
      <c r="V839" s="43">
        <f>SUM($D$2:D839)</f>
        <v>3735151.7115270947</v>
      </c>
    </row>
    <row r="840" spans="1:22" x14ac:dyDescent="0.25">
      <c r="A840" s="28">
        <f t="shared" si="186"/>
        <v>43206</v>
      </c>
      <c r="B840" s="29">
        <f t="shared" si="187"/>
        <v>0</v>
      </c>
      <c r="C840" s="29">
        <f t="shared" si="188"/>
        <v>0</v>
      </c>
      <c r="D840" s="29">
        <f t="shared" si="189"/>
        <v>0</v>
      </c>
      <c r="E840" s="29"/>
      <c r="F840" s="29">
        <f t="shared" si="190"/>
        <v>0</v>
      </c>
      <c r="G840" s="29"/>
      <c r="H840" s="30">
        <f t="shared" si="191"/>
        <v>0</v>
      </c>
      <c r="I840" s="30">
        <f t="shared" si="192"/>
        <v>0</v>
      </c>
      <c r="J840" s="30">
        <f t="shared" si="193"/>
        <v>0</v>
      </c>
      <c r="K840" s="30"/>
      <c r="L840" s="52" t="e">
        <f t="shared" si="194"/>
        <v>#DIV/0!</v>
      </c>
      <c r="M840" s="52" t="e">
        <f t="shared" si="195"/>
        <v>#DIV/0!</v>
      </c>
      <c r="N840" s="52" t="e">
        <f t="shared" si="196"/>
        <v>#DIV/0!</v>
      </c>
      <c r="R840" s="30">
        <f t="shared" si="197"/>
        <v>0</v>
      </c>
      <c r="T840" s="43">
        <f>SUM($B$2:B840)</f>
        <v>3724246.6197726894</v>
      </c>
      <c r="U840" s="43">
        <f>SUM($C$2:C840)</f>
        <v>3727390.5311253704</v>
      </c>
      <c r="V840" s="43">
        <f>SUM($D$2:D840)</f>
        <v>3735151.7115270947</v>
      </c>
    </row>
    <row r="841" spans="1:22" x14ac:dyDescent="0.25">
      <c r="A841" s="3">
        <f t="shared" si="186"/>
        <v>43207</v>
      </c>
      <c r="B841" s="16">
        <f t="shared" si="187"/>
        <v>0</v>
      </c>
      <c r="C841" s="16">
        <f t="shared" si="188"/>
        <v>0</v>
      </c>
      <c r="D841" s="16">
        <f t="shared" si="189"/>
        <v>0</v>
      </c>
      <c r="E841" s="16"/>
      <c r="F841" s="16">
        <f t="shared" si="190"/>
        <v>0</v>
      </c>
      <c r="G841" s="16"/>
      <c r="H841" s="6">
        <f t="shared" si="191"/>
        <v>0</v>
      </c>
      <c r="I841" s="6">
        <f t="shared" si="192"/>
        <v>0</v>
      </c>
      <c r="J841" s="6">
        <f t="shared" si="193"/>
        <v>0</v>
      </c>
      <c r="K841" s="6"/>
      <c r="L841" s="51" t="e">
        <f t="shared" si="194"/>
        <v>#DIV/0!</v>
      </c>
      <c r="M841" s="51" t="e">
        <f t="shared" si="195"/>
        <v>#DIV/0!</v>
      </c>
      <c r="N841" s="51" t="e">
        <f t="shared" si="196"/>
        <v>#DIV/0!</v>
      </c>
      <c r="R841" s="6">
        <f t="shared" si="197"/>
        <v>0</v>
      </c>
      <c r="T841" s="14">
        <f>SUM($B$2:B841)</f>
        <v>3724246.6197726894</v>
      </c>
      <c r="U841" s="14">
        <f>SUM($C$2:C841)</f>
        <v>3727390.5311253704</v>
      </c>
      <c r="V841" s="14">
        <f>SUM($D$2:D841)</f>
        <v>3735151.7115270947</v>
      </c>
    </row>
    <row r="842" spans="1:22" x14ac:dyDescent="0.25">
      <c r="A842" s="3">
        <f t="shared" si="186"/>
        <v>43208</v>
      </c>
      <c r="B842" s="16">
        <f t="shared" si="187"/>
        <v>0</v>
      </c>
      <c r="C842" s="16">
        <f t="shared" si="188"/>
        <v>0</v>
      </c>
      <c r="D842" s="16">
        <f t="shared" si="189"/>
        <v>0</v>
      </c>
      <c r="E842" s="16"/>
      <c r="F842" s="16">
        <f t="shared" si="190"/>
        <v>0</v>
      </c>
      <c r="G842" s="16"/>
      <c r="H842" s="6">
        <f t="shared" si="191"/>
        <v>0</v>
      </c>
      <c r="I842" s="6">
        <f t="shared" si="192"/>
        <v>0</v>
      </c>
      <c r="J842" s="6">
        <f t="shared" si="193"/>
        <v>0</v>
      </c>
      <c r="K842" s="6"/>
      <c r="L842" s="51" t="e">
        <f t="shared" si="194"/>
        <v>#DIV/0!</v>
      </c>
      <c r="M842" s="51" t="e">
        <f t="shared" si="195"/>
        <v>#DIV/0!</v>
      </c>
      <c r="N842" s="51" t="e">
        <f t="shared" si="196"/>
        <v>#DIV/0!</v>
      </c>
      <c r="R842" s="6">
        <f t="shared" si="197"/>
        <v>0</v>
      </c>
      <c r="T842" s="14">
        <f>SUM($B$2:B842)</f>
        <v>3724246.6197726894</v>
      </c>
      <c r="U842" s="14">
        <f>SUM($C$2:C842)</f>
        <v>3727390.5311253704</v>
      </c>
      <c r="V842" s="14">
        <f>SUM($D$2:D842)</f>
        <v>3735151.7115270947</v>
      </c>
    </row>
    <row r="843" spans="1:22" x14ac:dyDescent="0.25">
      <c r="A843" s="3">
        <f t="shared" si="186"/>
        <v>43209</v>
      </c>
      <c r="B843" s="16">
        <f t="shared" si="187"/>
        <v>0</v>
      </c>
      <c r="C843" s="16">
        <f t="shared" si="188"/>
        <v>0</v>
      </c>
      <c r="D843" s="16">
        <f t="shared" si="189"/>
        <v>0</v>
      </c>
      <c r="E843" s="16"/>
      <c r="F843" s="16">
        <f t="shared" si="190"/>
        <v>0</v>
      </c>
      <c r="G843" s="16"/>
      <c r="H843" s="6">
        <f t="shared" si="191"/>
        <v>0</v>
      </c>
      <c r="I843" s="6">
        <f t="shared" si="192"/>
        <v>0</v>
      </c>
      <c r="J843" s="6">
        <f t="shared" si="193"/>
        <v>0</v>
      </c>
      <c r="K843" s="6"/>
      <c r="L843" s="51" t="e">
        <f t="shared" si="194"/>
        <v>#DIV/0!</v>
      </c>
      <c r="M843" s="51" t="e">
        <f t="shared" si="195"/>
        <v>#DIV/0!</v>
      </c>
      <c r="N843" s="51" t="e">
        <f t="shared" si="196"/>
        <v>#DIV/0!</v>
      </c>
      <c r="R843" s="6">
        <f t="shared" si="197"/>
        <v>0</v>
      </c>
      <c r="T843" s="14">
        <f>SUM($B$2:B843)</f>
        <v>3724246.6197726894</v>
      </c>
      <c r="U843" s="14">
        <f>SUM($C$2:C843)</f>
        <v>3727390.5311253704</v>
      </c>
      <c r="V843" s="14">
        <f>SUM($D$2:D843)</f>
        <v>3735151.7115270947</v>
      </c>
    </row>
    <row r="844" spans="1:22" x14ac:dyDescent="0.25">
      <c r="A844" s="3">
        <f t="shared" si="186"/>
        <v>43210</v>
      </c>
      <c r="B844" s="16">
        <f t="shared" si="187"/>
        <v>0</v>
      </c>
      <c r="C844" s="16">
        <f t="shared" si="188"/>
        <v>0</v>
      </c>
      <c r="D844" s="16">
        <f t="shared" si="189"/>
        <v>0</v>
      </c>
      <c r="E844" s="16"/>
      <c r="F844" s="16">
        <f t="shared" si="190"/>
        <v>0</v>
      </c>
      <c r="G844" s="16"/>
      <c r="H844" s="6">
        <f t="shared" si="191"/>
        <v>0</v>
      </c>
      <c r="I844" s="6">
        <f t="shared" si="192"/>
        <v>0</v>
      </c>
      <c r="J844" s="6">
        <f t="shared" si="193"/>
        <v>0</v>
      </c>
      <c r="K844" s="6"/>
      <c r="L844" s="51" t="e">
        <f t="shared" si="194"/>
        <v>#DIV/0!</v>
      </c>
      <c r="M844" s="51" t="e">
        <f t="shared" si="195"/>
        <v>#DIV/0!</v>
      </c>
      <c r="N844" s="51" t="e">
        <f t="shared" si="196"/>
        <v>#DIV/0!</v>
      </c>
      <c r="R844" s="6">
        <f t="shared" si="197"/>
        <v>0</v>
      </c>
      <c r="T844" s="14">
        <f>SUM($B$2:B844)</f>
        <v>3724246.6197726894</v>
      </c>
      <c r="U844" s="14">
        <f>SUM($C$2:C844)</f>
        <v>3727390.5311253704</v>
      </c>
      <c r="V844" s="14">
        <f>SUM($D$2:D844)</f>
        <v>3735151.7115270947</v>
      </c>
    </row>
    <row r="845" spans="1:22" x14ac:dyDescent="0.25">
      <c r="A845" s="3">
        <f t="shared" si="186"/>
        <v>43211</v>
      </c>
      <c r="B845" s="16">
        <f t="shared" si="187"/>
        <v>0</v>
      </c>
      <c r="C845" s="16">
        <f t="shared" si="188"/>
        <v>0</v>
      </c>
      <c r="D845" s="16">
        <f t="shared" si="189"/>
        <v>0</v>
      </c>
      <c r="E845" s="16"/>
      <c r="F845" s="16">
        <f t="shared" si="190"/>
        <v>0</v>
      </c>
      <c r="G845" s="16"/>
      <c r="H845" s="6">
        <f t="shared" si="191"/>
        <v>0</v>
      </c>
      <c r="I845" s="6">
        <f t="shared" si="192"/>
        <v>0</v>
      </c>
      <c r="J845" s="6">
        <f t="shared" si="193"/>
        <v>0</v>
      </c>
      <c r="K845" s="6"/>
      <c r="L845" s="51" t="e">
        <f t="shared" si="194"/>
        <v>#DIV/0!</v>
      </c>
      <c r="M845" s="51" t="e">
        <f t="shared" si="195"/>
        <v>#DIV/0!</v>
      </c>
      <c r="N845" s="51" t="e">
        <f t="shared" si="196"/>
        <v>#DIV/0!</v>
      </c>
      <c r="R845" s="6">
        <f t="shared" si="197"/>
        <v>0</v>
      </c>
      <c r="T845" s="14">
        <f>SUM($B$2:B845)</f>
        <v>3724246.6197726894</v>
      </c>
      <c r="U845" s="14">
        <f>SUM($C$2:C845)</f>
        <v>3727390.5311253704</v>
      </c>
      <c r="V845" s="14">
        <f>SUM($D$2:D845)</f>
        <v>3735151.7115270947</v>
      </c>
    </row>
    <row r="846" spans="1:22" x14ac:dyDescent="0.25">
      <c r="A846" s="28">
        <f t="shared" si="186"/>
        <v>43212</v>
      </c>
      <c r="B846" s="29">
        <f t="shared" si="187"/>
        <v>0</v>
      </c>
      <c r="C846" s="29">
        <f t="shared" si="188"/>
        <v>0</v>
      </c>
      <c r="D846" s="29">
        <f t="shared" si="189"/>
        <v>0</v>
      </c>
      <c r="E846" s="29"/>
      <c r="F846" s="29">
        <f t="shared" si="190"/>
        <v>0</v>
      </c>
      <c r="G846" s="29"/>
      <c r="H846" s="30">
        <f t="shared" si="191"/>
        <v>0</v>
      </c>
      <c r="I846" s="30">
        <f t="shared" si="192"/>
        <v>0</v>
      </c>
      <c r="J846" s="30">
        <f t="shared" si="193"/>
        <v>0</v>
      </c>
      <c r="K846" s="30"/>
      <c r="L846" s="52" t="e">
        <f t="shared" si="194"/>
        <v>#DIV/0!</v>
      </c>
      <c r="M846" s="52" t="e">
        <f t="shared" si="195"/>
        <v>#DIV/0!</v>
      </c>
      <c r="N846" s="52" t="e">
        <f t="shared" si="196"/>
        <v>#DIV/0!</v>
      </c>
      <c r="R846" s="30">
        <f t="shared" si="197"/>
        <v>0</v>
      </c>
      <c r="T846" s="43">
        <f>SUM($B$2:B846)</f>
        <v>3724246.6197726894</v>
      </c>
      <c r="U846" s="43">
        <f>SUM($C$2:C846)</f>
        <v>3727390.5311253704</v>
      </c>
      <c r="V846" s="43">
        <f>SUM($D$2:D846)</f>
        <v>3735151.7115270947</v>
      </c>
    </row>
    <row r="847" spans="1:22" x14ac:dyDescent="0.25">
      <c r="A847" s="28">
        <f t="shared" si="186"/>
        <v>43213</v>
      </c>
      <c r="B847" s="29">
        <f t="shared" si="187"/>
        <v>0</v>
      </c>
      <c r="C847" s="29">
        <f t="shared" si="188"/>
        <v>0</v>
      </c>
      <c r="D847" s="29">
        <f t="shared" si="189"/>
        <v>0</v>
      </c>
      <c r="E847" s="29"/>
      <c r="F847" s="29">
        <f t="shared" si="190"/>
        <v>0</v>
      </c>
      <c r="G847" s="29"/>
      <c r="H847" s="30">
        <f t="shared" si="191"/>
        <v>0</v>
      </c>
      <c r="I847" s="30">
        <f t="shared" si="192"/>
        <v>0</v>
      </c>
      <c r="J847" s="30">
        <f t="shared" si="193"/>
        <v>0</v>
      </c>
      <c r="K847" s="30"/>
      <c r="L847" s="52" t="e">
        <f t="shared" si="194"/>
        <v>#DIV/0!</v>
      </c>
      <c r="M847" s="52" t="e">
        <f t="shared" si="195"/>
        <v>#DIV/0!</v>
      </c>
      <c r="N847" s="52" t="e">
        <f t="shared" si="196"/>
        <v>#DIV/0!</v>
      </c>
      <c r="R847" s="30">
        <f t="shared" si="197"/>
        <v>0</v>
      </c>
      <c r="T847" s="43">
        <f>SUM($B$2:B847)</f>
        <v>3724246.6197726894</v>
      </c>
      <c r="U847" s="43">
        <f>SUM($C$2:C847)</f>
        <v>3727390.5311253704</v>
      </c>
      <c r="V847" s="43">
        <f>SUM($D$2:D847)</f>
        <v>3735151.7115270947</v>
      </c>
    </row>
    <row r="848" spans="1:22" x14ac:dyDescent="0.25">
      <c r="A848" s="3">
        <f t="shared" si="186"/>
        <v>43214</v>
      </c>
      <c r="B848" s="16">
        <f t="shared" si="187"/>
        <v>0</v>
      </c>
      <c r="C848" s="16">
        <f t="shared" si="188"/>
        <v>0</v>
      </c>
      <c r="D848" s="16">
        <f t="shared" si="189"/>
        <v>0</v>
      </c>
      <c r="E848" s="16"/>
      <c r="F848" s="16">
        <f t="shared" si="190"/>
        <v>0</v>
      </c>
      <c r="G848" s="16"/>
      <c r="H848" s="6">
        <f t="shared" si="191"/>
        <v>0</v>
      </c>
      <c r="I848" s="6">
        <f t="shared" si="192"/>
        <v>0</v>
      </c>
      <c r="J848" s="6">
        <f t="shared" si="193"/>
        <v>0</v>
      </c>
      <c r="K848" s="6"/>
      <c r="L848" s="51" t="e">
        <f t="shared" si="194"/>
        <v>#DIV/0!</v>
      </c>
      <c r="M848" s="51" t="e">
        <f t="shared" si="195"/>
        <v>#DIV/0!</v>
      </c>
      <c r="N848" s="51" t="e">
        <f t="shared" si="196"/>
        <v>#DIV/0!</v>
      </c>
      <c r="R848" s="6">
        <f t="shared" si="197"/>
        <v>0</v>
      </c>
      <c r="T848" s="14">
        <f>SUM($B$2:B848)</f>
        <v>3724246.6197726894</v>
      </c>
      <c r="U848" s="14">
        <f>SUM($C$2:C848)</f>
        <v>3727390.5311253704</v>
      </c>
      <c r="V848" s="14">
        <f>SUM($D$2:D848)</f>
        <v>3735151.7115270947</v>
      </c>
    </row>
    <row r="849" spans="1:22" x14ac:dyDescent="0.25">
      <c r="A849" s="3">
        <f t="shared" si="186"/>
        <v>43215</v>
      </c>
      <c r="B849" s="16">
        <f t="shared" si="187"/>
        <v>0</v>
      </c>
      <c r="C849" s="16">
        <f t="shared" si="188"/>
        <v>0</v>
      </c>
      <c r="D849" s="16">
        <f t="shared" si="189"/>
        <v>0</v>
      </c>
      <c r="E849" s="16"/>
      <c r="F849" s="16">
        <f t="shared" si="190"/>
        <v>0</v>
      </c>
      <c r="G849" s="16"/>
      <c r="H849" s="6">
        <f t="shared" si="191"/>
        <v>0</v>
      </c>
      <c r="I849" s="6">
        <f t="shared" si="192"/>
        <v>0</v>
      </c>
      <c r="J849" s="6">
        <f t="shared" si="193"/>
        <v>0</v>
      </c>
      <c r="K849" s="6"/>
      <c r="L849" s="51" t="e">
        <f t="shared" si="194"/>
        <v>#DIV/0!</v>
      </c>
      <c r="M849" s="51" t="e">
        <f t="shared" si="195"/>
        <v>#DIV/0!</v>
      </c>
      <c r="N849" s="51" t="e">
        <f t="shared" si="196"/>
        <v>#DIV/0!</v>
      </c>
      <c r="R849" s="6">
        <f t="shared" si="197"/>
        <v>0</v>
      </c>
      <c r="T849" s="14">
        <f>SUM($B$2:B849)</f>
        <v>3724246.6197726894</v>
      </c>
      <c r="U849" s="14">
        <f>SUM($C$2:C849)</f>
        <v>3727390.5311253704</v>
      </c>
      <c r="V849" s="14">
        <f>SUM($D$2:D849)</f>
        <v>3735151.7115270947</v>
      </c>
    </row>
    <row r="850" spans="1:22" x14ac:dyDescent="0.25">
      <c r="A850" s="3">
        <f t="shared" si="186"/>
        <v>43216</v>
      </c>
      <c r="B850" s="16">
        <f t="shared" si="187"/>
        <v>0</v>
      </c>
      <c r="C850" s="16">
        <f t="shared" si="188"/>
        <v>0</v>
      </c>
      <c r="D850" s="16">
        <f t="shared" si="189"/>
        <v>0</v>
      </c>
      <c r="E850" s="16"/>
      <c r="F850" s="16">
        <f t="shared" si="190"/>
        <v>0</v>
      </c>
      <c r="G850" s="16"/>
      <c r="H850" s="6">
        <f t="shared" si="191"/>
        <v>0</v>
      </c>
      <c r="I850" s="6">
        <f t="shared" si="192"/>
        <v>0</v>
      </c>
      <c r="J850" s="6">
        <f t="shared" si="193"/>
        <v>0</v>
      </c>
      <c r="K850" s="6"/>
      <c r="L850" s="51" t="e">
        <f t="shared" si="194"/>
        <v>#DIV/0!</v>
      </c>
      <c r="M850" s="51" t="e">
        <f t="shared" si="195"/>
        <v>#DIV/0!</v>
      </c>
      <c r="N850" s="51" t="e">
        <f t="shared" si="196"/>
        <v>#DIV/0!</v>
      </c>
      <c r="R850" s="6">
        <f t="shared" si="197"/>
        <v>0</v>
      </c>
      <c r="T850" s="14">
        <f>SUM($B$2:B850)</f>
        <v>3724246.6197726894</v>
      </c>
      <c r="U850" s="14">
        <f>SUM($C$2:C850)</f>
        <v>3727390.5311253704</v>
      </c>
      <c r="V850" s="14">
        <f>SUM($D$2:D850)</f>
        <v>3735151.7115270947</v>
      </c>
    </row>
    <row r="851" spans="1:22" x14ac:dyDescent="0.25">
      <c r="A851" s="3">
        <f t="shared" si="186"/>
        <v>43217</v>
      </c>
      <c r="B851" s="16">
        <f t="shared" si="187"/>
        <v>0</v>
      </c>
      <c r="C851" s="16">
        <f t="shared" si="188"/>
        <v>0</v>
      </c>
      <c r="D851" s="16">
        <f t="shared" si="189"/>
        <v>0</v>
      </c>
      <c r="E851" s="16"/>
      <c r="F851" s="16">
        <f t="shared" si="190"/>
        <v>0</v>
      </c>
      <c r="G851" s="16"/>
      <c r="H851" s="6">
        <f t="shared" si="191"/>
        <v>0</v>
      </c>
      <c r="I851" s="6">
        <f t="shared" si="192"/>
        <v>0</v>
      </c>
      <c r="J851" s="6">
        <f t="shared" si="193"/>
        <v>0</v>
      </c>
      <c r="K851" s="6"/>
      <c r="L851" s="51" t="e">
        <f t="shared" si="194"/>
        <v>#DIV/0!</v>
      </c>
      <c r="M851" s="51" t="e">
        <f t="shared" si="195"/>
        <v>#DIV/0!</v>
      </c>
      <c r="N851" s="51" t="e">
        <f t="shared" si="196"/>
        <v>#DIV/0!</v>
      </c>
      <c r="R851" s="6">
        <f t="shared" si="197"/>
        <v>0</v>
      </c>
      <c r="T851" s="14">
        <f>SUM($B$2:B851)</f>
        <v>3724246.6197726894</v>
      </c>
      <c r="U851" s="14">
        <f>SUM($C$2:C851)</f>
        <v>3727390.5311253704</v>
      </c>
      <c r="V851" s="14">
        <f>SUM($D$2:D851)</f>
        <v>3735151.7115270947</v>
      </c>
    </row>
    <row r="852" spans="1:22" x14ac:dyDescent="0.25">
      <c r="A852" s="3">
        <f t="shared" ref="A852:A882" si="198">A851+1</f>
        <v>43218</v>
      </c>
      <c r="B852" s="16">
        <f t="shared" ref="B852:B882" si="199">SUM(Z838:Z851)/14*B845</f>
        <v>0</v>
      </c>
      <c r="C852" s="16">
        <f t="shared" ref="C852:C882" si="200">SUM(AA838:AA851)/14*C845</f>
        <v>0</v>
      </c>
      <c r="D852" s="16">
        <f t="shared" ref="D852:D882" si="201">SUM(AB838:AB851)/14*D845</f>
        <v>0</v>
      </c>
      <c r="E852" s="16"/>
      <c r="F852" s="16">
        <f t="shared" ref="F852:F882" si="202">SUM(B852:D852)/3</f>
        <v>0</v>
      </c>
      <c r="G852" s="16"/>
      <c r="H852" s="6">
        <f t="shared" ref="H852:H882" si="203">B852-B845</f>
        <v>0</v>
      </c>
      <c r="I852" s="6">
        <f t="shared" ref="I852:I882" si="204">C852-C845</f>
        <v>0</v>
      </c>
      <c r="J852" s="6">
        <f t="shared" ref="J852:J882" si="205">D852-D845</f>
        <v>0</v>
      </c>
      <c r="K852" s="6"/>
      <c r="L852" s="51" t="e">
        <f t="shared" ref="L852:L882" si="206">H852/(B845)</f>
        <v>#DIV/0!</v>
      </c>
      <c r="M852" s="51" t="e">
        <f t="shared" ref="M852:M882" si="207">I852/(C845)</f>
        <v>#DIV/0!</v>
      </c>
      <c r="N852" s="51" t="e">
        <f t="shared" ref="N852:N882" si="208">J852/(D845)</f>
        <v>#DIV/0!</v>
      </c>
      <c r="R852" s="6">
        <f t="shared" si="197"/>
        <v>0</v>
      </c>
      <c r="T852" s="14">
        <f>SUM($B$2:B852)</f>
        <v>3724246.6197726894</v>
      </c>
      <c r="U852" s="14">
        <f>SUM($C$2:C852)</f>
        <v>3727390.5311253704</v>
      </c>
      <c r="V852" s="14">
        <f>SUM($D$2:D852)</f>
        <v>3735151.7115270947</v>
      </c>
    </row>
    <row r="853" spans="1:22" x14ac:dyDescent="0.25">
      <c r="A853" s="28">
        <f t="shared" si="198"/>
        <v>43219</v>
      </c>
      <c r="B853" s="29">
        <f t="shared" si="199"/>
        <v>0</v>
      </c>
      <c r="C853" s="29">
        <f t="shared" si="200"/>
        <v>0</v>
      </c>
      <c r="D853" s="29">
        <f t="shared" si="201"/>
        <v>0</v>
      </c>
      <c r="E853" s="29"/>
      <c r="F853" s="29">
        <f t="shared" si="202"/>
        <v>0</v>
      </c>
      <c r="G853" s="29"/>
      <c r="H853" s="30">
        <f t="shared" si="203"/>
        <v>0</v>
      </c>
      <c r="I853" s="30">
        <f t="shared" si="204"/>
        <v>0</v>
      </c>
      <c r="J853" s="30">
        <f t="shared" si="205"/>
        <v>0</v>
      </c>
      <c r="K853" s="30"/>
      <c r="L853" s="52" t="e">
        <f t="shared" si="206"/>
        <v>#DIV/0!</v>
      </c>
      <c r="M853" s="52" t="e">
        <f t="shared" si="207"/>
        <v>#DIV/0!</v>
      </c>
      <c r="N853" s="52" t="e">
        <f t="shared" si="208"/>
        <v>#DIV/0!</v>
      </c>
      <c r="R853" s="30">
        <f t="shared" si="197"/>
        <v>0</v>
      </c>
      <c r="T853" s="43">
        <f>SUM($B$2:B853)</f>
        <v>3724246.6197726894</v>
      </c>
      <c r="U853" s="43">
        <f>SUM($C$2:C853)</f>
        <v>3727390.5311253704</v>
      </c>
      <c r="V853" s="43">
        <f>SUM($D$2:D853)</f>
        <v>3735151.7115270947</v>
      </c>
    </row>
    <row r="854" spans="1:22" x14ac:dyDescent="0.25">
      <c r="A854" s="28">
        <f t="shared" si="198"/>
        <v>43220</v>
      </c>
      <c r="B854" s="29">
        <f t="shared" si="199"/>
        <v>0</v>
      </c>
      <c r="C854" s="29">
        <f t="shared" si="200"/>
        <v>0</v>
      </c>
      <c r="D854" s="29">
        <f t="shared" si="201"/>
        <v>0</v>
      </c>
      <c r="E854" s="29"/>
      <c r="F854" s="29">
        <f t="shared" si="202"/>
        <v>0</v>
      </c>
      <c r="G854" s="29"/>
      <c r="H854" s="30">
        <f t="shared" si="203"/>
        <v>0</v>
      </c>
      <c r="I854" s="30">
        <f t="shared" si="204"/>
        <v>0</v>
      </c>
      <c r="J854" s="30">
        <f t="shared" si="205"/>
        <v>0</v>
      </c>
      <c r="K854" s="30"/>
      <c r="L854" s="52" t="e">
        <f t="shared" si="206"/>
        <v>#DIV/0!</v>
      </c>
      <c r="M854" s="52" t="e">
        <f t="shared" si="207"/>
        <v>#DIV/0!</v>
      </c>
      <c r="N854" s="52" t="e">
        <f t="shared" si="208"/>
        <v>#DIV/0!</v>
      </c>
      <c r="R854" s="30">
        <f t="shared" si="197"/>
        <v>0</v>
      </c>
      <c r="T854" s="43">
        <f>SUM($B$2:B854)</f>
        <v>3724246.6197726894</v>
      </c>
      <c r="U854" s="43">
        <f>SUM($C$2:C854)</f>
        <v>3727390.5311253704</v>
      </c>
      <c r="V854" s="43">
        <f>SUM($D$2:D854)</f>
        <v>3735151.7115270947</v>
      </c>
    </row>
    <row r="855" spans="1:22" x14ac:dyDescent="0.25">
      <c r="A855" s="3">
        <f t="shared" si="198"/>
        <v>43221</v>
      </c>
      <c r="B855" s="16">
        <f t="shared" si="199"/>
        <v>0</v>
      </c>
      <c r="C855" s="16">
        <f t="shared" si="200"/>
        <v>0</v>
      </c>
      <c r="D855" s="16">
        <f t="shared" si="201"/>
        <v>0</v>
      </c>
      <c r="E855" s="16"/>
      <c r="F855" s="16">
        <f t="shared" si="202"/>
        <v>0</v>
      </c>
      <c r="G855" s="16"/>
      <c r="H855" s="6">
        <f t="shared" si="203"/>
        <v>0</v>
      </c>
      <c r="I855" s="6">
        <f t="shared" si="204"/>
        <v>0</v>
      </c>
      <c r="J855" s="6">
        <f t="shared" si="205"/>
        <v>0</v>
      </c>
      <c r="K855" s="6"/>
      <c r="L855" s="51" t="e">
        <f t="shared" si="206"/>
        <v>#DIV/0!</v>
      </c>
      <c r="M855" s="51" t="e">
        <f t="shared" si="207"/>
        <v>#DIV/0!</v>
      </c>
      <c r="N855" s="51" t="e">
        <f t="shared" si="208"/>
        <v>#DIV/0!</v>
      </c>
      <c r="R855" s="6">
        <f t="shared" si="197"/>
        <v>0</v>
      </c>
      <c r="T855" s="14">
        <f>SUM($B$2:B855)</f>
        <v>3724246.6197726894</v>
      </c>
      <c r="U855" s="14">
        <f>SUM($C$2:C855)</f>
        <v>3727390.5311253704</v>
      </c>
      <c r="V855" s="14">
        <f>SUM($D$2:D855)</f>
        <v>3735151.7115270947</v>
      </c>
    </row>
    <row r="856" spans="1:22" x14ac:dyDescent="0.25">
      <c r="A856" s="3">
        <f t="shared" si="198"/>
        <v>43222</v>
      </c>
      <c r="B856" s="16">
        <f t="shared" si="199"/>
        <v>0</v>
      </c>
      <c r="C856" s="16">
        <f t="shared" si="200"/>
        <v>0</v>
      </c>
      <c r="D856" s="16">
        <f t="shared" si="201"/>
        <v>0</v>
      </c>
      <c r="E856" s="16"/>
      <c r="F856" s="16">
        <f t="shared" si="202"/>
        <v>0</v>
      </c>
      <c r="G856" s="16"/>
      <c r="H856" s="6">
        <f t="shared" si="203"/>
        <v>0</v>
      </c>
      <c r="I856" s="6">
        <f t="shared" si="204"/>
        <v>0</v>
      </c>
      <c r="J856" s="6">
        <f t="shared" si="205"/>
        <v>0</v>
      </c>
      <c r="K856" s="6"/>
      <c r="L856" s="51" t="e">
        <f t="shared" si="206"/>
        <v>#DIV/0!</v>
      </c>
      <c r="M856" s="51" t="e">
        <f t="shared" si="207"/>
        <v>#DIV/0!</v>
      </c>
      <c r="N856" s="51" t="e">
        <f t="shared" si="208"/>
        <v>#DIV/0!</v>
      </c>
      <c r="R856" s="6">
        <f t="shared" si="197"/>
        <v>0</v>
      </c>
      <c r="T856" s="14">
        <f>SUM($B$2:B856)</f>
        <v>3724246.6197726894</v>
      </c>
      <c r="U856" s="14">
        <f>SUM($C$2:C856)</f>
        <v>3727390.5311253704</v>
      </c>
      <c r="V856" s="14">
        <f>SUM($D$2:D856)</f>
        <v>3735151.7115270947</v>
      </c>
    </row>
    <row r="857" spans="1:22" x14ac:dyDescent="0.25">
      <c r="A857" s="3">
        <f t="shared" si="198"/>
        <v>43223</v>
      </c>
      <c r="B857" s="16">
        <f t="shared" si="199"/>
        <v>0</v>
      </c>
      <c r="C857" s="16">
        <f t="shared" si="200"/>
        <v>0</v>
      </c>
      <c r="D857" s="16">
        <f t="shared" si="201"/>
        <v>0</v>
      </c>
      <c r="E857" s="16"/>
      <c r="F857" s="16">
        <f t="shared" si="202"/>
        <v>0</v>
      </c>
      <c r="G857" s="16"/>
      <c r="H857" s="6">
        <f t="shared" si="203"/>
        <v>0</v>
      </c>
      <c r="I857" s="6">
        <f t="shared" si="204"/>
        <v>0</v>
      </c>
      <c r="J857" s="6">
        <f t="shared" si="205"/>
        <v>0</v>
      </c>
      <c r="K857" s="6"/>
      <c r="L857" s="51" t="e">
        <f t="shared" si="206"/>
        <v>#DIV/0!</v>
      </c>
      <c r="M857" s="51" t="e">
        <f t="shared" si="207"/>
        <v>#DIV/0!</v>
      </c>
      <c r="N857" s="51" t="e">
        <f t="shared" si="208"/>
        <v>#DIV/0!</v>
      </c>
      <c r="R857" s="6">
        <f t="shared" si="197"/>
        <v>0</v>
      </c>
      <c r="T857" s="14">
        <f>SUM($B$2:B857)</f>
        <v>3724246.6197726894</v>
      </c>
      <c r="U857" s="14">
        <f>SUM($C$2:C857)</f>
        <v>3727390.5311253704</v>
      </c>
      <c r="V857" s="14">
        <f>SUM($D$2:D857)</f>
        <v>3735151.7115270947</v>
      </c>
    </row>
    <row r="858" spans="1:22" x14ac:dyDescent="0.25">
      <c r="A858" s="3">
        <f t="shared" si="198"/>
        <v>43224</v>
      </c>
      <c r="B858" s="16">
        <f t="shared" si="199"/>
        <v>0</v>
      </c>
      <c r="C858" s="16">
        <f t="shared" si="200"/>
        <v>0</v>
      </c>
      <c r="D858" s="16">
        <f t="shared" si="201"/>
        <v>0</v>
      </c>
      <c r="E858" s="16"/>
      <c r="F858" s="16">
        <f t="shared" si="202"/>
        <v>0</v>
      </c>
      <c r="G858" s="16"/>
      <c r="H858" s="6">
        <f t="shared" si="203"/>
        <v>0</v>
      </c>
      <c r="I858" s="6">
        <f t="shared" si="204"/>
        <v>0</v>
      </c>
      <c r="J858" s="6">
        <f t="shared" si="205"/>
        <v>0</v>
      </c>
      <c r="K858" s="6"/>
      <c r="L858" s="51" t="e">
        <f t="shared" si="206"/>
        <v>#DIV/0!</v>
      </c>
      <c r="M858" s="51" t="e">
        <f t="shared" si="207"/>
        <v>#DIV/0!</v>
      </c>
      <c r="N858" s="51" t="e">
        <f t="shared" si="208"/>
        <v>#DIV/0!</v>
      </c>
      <c r="R858" s="6">
        <f t="shared" si="197"/>
        <v>0</v>
      </c>
      <c r="T858" s="14">
        <f>SUM($B$2:B858)</f>
        <v>3724246.6197726894</v>
      </c>
      <c r="U858" s="14">
        <f>SUM($C$2:C858)</f>
        <v>3727390.5311253704</v>
      </c>
      <c r="V858" s="14">
        <f>SUM($D$2:D858)</f>
        <v>3735151.7115270947</v>
      </c>
    </row>
    <row r="859" spans="1:22" x14ac:dyDescent="0.25">
      <c r="A859" s="3">
        <f t="shared" si="198"/>
        <v>43225</v>
      </c>
      <c r="B859" s="16">
        <f t="shared" si="199"/>
        <v>0</v>
      </c>
      <c r="C859" s="16">
        <f t="shared" si="200"/>
        <v>0</v>
      </c>
      <c r="D859" s="16">
        <f t="shared" si="201"/>
        <v>0</v>
      </c>
      <c r="E859" s="16"/>
      <c r="F859" s="16">
        <f t="shared" si="202"/>
        <v>0</v>
      </c>
      <c r="G859" s="16"/>
      <c r="H859" s="6">
        <f t="shared" si="203"/>
        <v>0</v>
      </c>
      <c r="I859" s="6">
        <f t="shared" si="204"/>
        <v>0</v>
      </c>
      <c r="J859" s="6">
        <f t="shared" si="205"/>
        <v>0</v>
      </c>
      <c r="K859" s="6"/>
      <c r="L859" s="51" t="e">
        <f t="shared" si="206"/>
        <v>#DIV/0!</v>
      </c>
      <c r="M859" s="51" t="e">
        <f t="shared" si="207"/>
        <v>#DIV/0!</v>
      </c>
      <c r="N859" s="51" t="e">
        <f t="shared" si="208"/>
        <v>#DIV/0!</v>
      </c>
      <c r="R859" s="6">
        <f t="shared" si="197"/>
        <v>0</v>
      </c>
      <c r="T859" s="14">
        <f>SUM($B$2:B859)</f>
        <v>3724246.6197726894</v>
      </c>
      <c r="U859" s="14">
        <f>SUM($C$2:C859)</f>
        <v>3727390.5311253704</v>
      </c>
      <c r="V859" s="14">
        <f>SUM($D$2:D859)</f>
        <v>3735151.7115270947</v>
      </c>
    </row>
    <row r="860" spans="1:22" x14ac:dyDescent="0.25">
      <c r="A860" s="28">
        <f t="shared" si="198"/>
        <v>43226</v>
      </c>
      <c r="B860" s="29">
        <f t="shared" si="199"/>
        <v>0</v>
      </c>
      <c r="C860" s="29">
        <f t="shared" si="200"/>
        <v>0</v>
      </c>
      <c r="D860" s="29">
        <f t="shared" si="201"/>
        <v>0</v>
      </c>
      <c r="E860" s="29"/>
      <c r="F860" s="29">
        <f t="shared" si="202"/>
        <v>0</v>
      </c>
      <c r="G860" s="29"/>
      <c r="H860" s="30">
        <f t="shared" si="203"/>
        <v>0</v>
      </c>
      <c r="I860" s="30">
        <f t="shared" si="204"/>
        <v>0</v>
      </c>
      <c r="J860" s="30">
        <f t="shared" si="205"/>
        <v>0</v>
      </c>
      <c r="K860" s="30"/>
      <c r="L860" s="52" t="e">
        <f t="shared" si="206"/>
        <v>#DIV/0!</v>
      </c>
      <c r="M860" s="52" t="e">
        <f t="shared" si="207"/>
        <v>#DIV/0!</v>
      </c>
      <c r="N860" s="52" t="e">
        <f t="shared" si="208"/>
        <v>#DIV/0!</v>
      </c>
      <c r="R860" s="30">
        <f t="shared" si="197"/>
        <v>0</v>
      </c>
      <c r="T860" s="43">
        <f>SUM($B$2:B860)</f>
        <v>3724246.6197726894</v>
      </c>
      <c r="U860" s="43">
        <f>SUM($C$2:C860)</f>
        <v>3727390.5311253704</v>
      </c>
      <c r="V860" s="43">
        <f>SUM($D$2:D860)</f>
        <v>3735151.7115270947</v>
      </c>
    </row>
    <row r="861" spans="1:22" x14ac:dyDescent="0.25">
      <c r="A861" s="28">
        <f t="shared" si="198"/>
        <v>43227</v>
      </c>
      <c r="B861" s="29">
        <f t="shared" si="199"/>
        <v>0</v>
      </c>
      <c r="C861" s="29">
        <f t="shared" si="200"/>
        <v>0</v>
      </c>
      <c r="D861" s="29">
        <f t="shared" si="201"/>
        <v>0</v>
      </c>
      <c r="E861" s="29"/>
      <c r="F861" s="29">
        <f t="shared" si="202"/>
        <v>0</v>
      </c>
      <c r="G861" s="29"/>
      <c r="H861" s="30">
        <f t="shared" si="203"/>
        <v>0</v>
      </c>
      <c r="I861" s="30">
        <f t="shared" si="204"/>
        <v>0</v>
      </c>
      <c r="J861" s="30">
        <f t="shared" si="205"/>
        <v>0</v>
      </c>
      <c r="K861" s="30"/>
      <c r="L861" s="52" t="e">
        <f t="shared" si="206"/>
        <v>#DIV/0!</v>
      </c>
      <c r="M861" s="52" t="e">
        <f t="shared" si="207"/>
        <v>#DIV/0!</v>
      </c>
      <c r="N861" s="52" t="e">
        <f t="shared" si="208"/>
        <v>#DIV/0!</v>
      </c>
      <c r="R861" s="30">
        <f t="shared" si="197"/>
        <v>0</v>
      </c>
      <c r="T861" s="43">
        <f>SUM($B$2:B861)</f>
        <v>3724246.6197726894</v>
      </c>
      <c r="U861" s="43">
        <f>SUM($C$2:C861)</f>
        <v>3727390.5311253704</v>
      </c>
      <c r="V861" s="43">
        <f>SUM($D$2:D861)</f>
        <v>3735151.7115270947</v>
      </c>
    </row>
    <row r="862" spans="1:22" x14ac:dyDescent="0.25">
      <c r="A862" s="3">
        <f t="shared" si="198"/>
        <v>43228</v>
      </c>
      <c r="B862" s="16">
        <f t="shared" si="199"/>
        <v>0</v>
      </c>
      <c r="C862" s="16">
        <f t="shared" si="200"/>
        <v>0</v>
      </c>
      <c r="D862" s="16">
        <f t="shared" si="201"/>
        <v>0</v>
      </c>
      <c r="E862" s="16"/>
      <c r="F862" s="16">
        <f t="shared" si="202"/>
        <v>0</v>
      </c>
      <c r="G862" s="16"/>
      <c r="H862" s="6">
        <f t="shared" si="203"/>
        <v>0</v>
      </c>
      <c r="I862" s="6">
        <f t="shared" si="204"/>
        <v>0</v>
      </c>
      <c r="J862" s="6">
        <f t="shared" si="205"/>
        <v>0</v>
      </c>
      <c r="K862" s="6"/>
      <c r="L862" s="51" t="e">
        <f t="shared" si="206"/>
        <v>#DIV/0!</v>
      </c>
      <c r="M862" s="51" t="e">
        <f t="shared" si="207"/>
        <v>#DIV/0!</v>
      </c>
      <c r="N862" s="51" t="e">
        <f t="shared" si="208"/>
        <v>#DIV/0!</v>
      </c>
      <c r="R862" s="6">
        <f t="shared" si="197"/>
        <v>0</v>
      </c>
      <c r="T862" s="14">
        <f>SUM($B$2:B862)</f>
        <v>3724246.6197726894</v>
      </c>
      <c r="U862" s="14">
        <f>SUM($C$2:C862)</f>
        <v>3727390.5311253704</v>
      </c>
      <c r="V862" s="14">
        <f>SUM($D$2:D862)</f>
        <v>3735151.7115270947</v>
      </c>
    </row>
    <row r="863" spans="1:22" x14ac:dyDescent="0.25">
      <c r="A863" s="3">
        <f t="shared" si="198"/>
        <v>43229</v>
      </c>
      <c r="B863" s="16">
        <f t="shared" si="199"/>
        <v>0</v>
      </c>
      <c r="C863" s="16">
        <f t="shared" si="200"/>
        <v>0</v>
      </c>
      <c r="D863" s="16">
        <f t="shared" si="201"/>
        <v>0</v>
      </c>
      <c r="E863" s="16"/>
      <c r="F863" s="16">
        <f t="shared" si="202"/>
        <v>0</v>
      </c>
      <c r="G863" s="16"/>
      <c r="H863" s="6">
        <f t="shared" si="203"/>
        <v>0</v>
      </c>
      <c r="I863" s="6">
        <f t="shared" si="204"/>
        <v>0</v>
      </c>
      <c r="J863" s="6">
        <f t="shared" si="205"/>
        <v>0</v>
      </c>
      <c r="K863" s="6"/>
      <c r="L863" s="51" t="e">
        <f t="shared" si="206"/>
        <v>#DIV/0!</v>
      </c>
      <c r="M863" s="51" t="e">
        <f t="shared" si="207"/>
        <v>#DIV/0!</v>
      </c>
      <c r="N863" s="51" t="e">
        <f t="shared" si="208"/>
        <v>#DIV/0!</v>
      </c>
      <c r="R863" s="6">
        <f t="shared" si="197"/>
        <v>0</v>
      </c>
      <c r="T863" s="14">
        <f>SUM($B$2:B863)</f>
        <v>3724246.6197726894</v>
      </c>
      <c r="U863" s="14">
        <f>SUM($C$2:C863)</f>
        <v>3727390.5311253704</v>
      </c>
      <c r="V863" s="14">
        <f>SUM($D$2:D863)</f>
        <v>3735151.7115270947</v>
      </c>
    </row>
    <row r="864" spans="1:22" x14ac:dyDescent="0.25">
      <c r="A864" s="3">
        <f t="shared" si="198"/>
        <v>43230</v>
      </c>
      <c r="B864" s="16">
        <f t="shared" si="199"/>
        <v>0</v>
      </c>
      <c r="C864" s="16">
        <f t="shared" si="200"/>
        <v>0</v>
      </c>
      <c r="D864" s="16">
        <f t="shared" si="201"/>
        <v>0</v>
      </c>
      <c r="E864" s="16"/>
      <c r="F864" s="16">
        <f t="shared" si="202"/>
        <v>0</v>
      </c>
      <c r="G864" s="16"/>
      <c r="H864" s="6">
        <f t="shared" si="203"/>
        <v>0</v>
      </c>
      <c r="I864" s="6">
        <f t="shared" si="204"/>
        <v>0</v>
      </c>
      <c r="J864" s="6">
        <f t="shared" si="205"/>
        <v>0</v>
      </c>
      <c r="K864" s="6"/>
      <c r="L864" s="51" t="e">
        <f t="shared" si="206"/>
        <v>#DIV/0!</v>
      </c>
      <c r="M864" s="51" t="e">
        <f t="shared" si="207"/>
        <v>#DIV/0!</v>
      </c>
      <c r="N864" s="51" t="e">
        <f t="shared" si="208"/>
        <v>#DIV/0!</v>
      </c>
      <c r="R864" s="6">
        <f t="shared" si="197"/>
        <v>0</v>
      </c>
      <c r="T864" s="14">
        <f>SUM($B$2:B864)</f>
        <v>3724246.6197726894</v>
      </c>
      <c r="U864" s="14">
        <f>SUM($C$2:C864)</f>
        <v>3727390.5311253704</v>
      </c>
      <c r="V864" s="14">
        <f>SUM($D$2:D864)</f>
        <v>3735151.7115270947</v>
      </c>
    </row>
    <row r="865" spans="1:22" x14ac:dyDescent="0.25">
      <c r="A865" s="3">
        <f t="shared" si="198"/>
        <v>43231</v>
      </c>
      <c r="B865" s="16">
        <f t="shared" si="199"/>
        <v>0</v>
      </c>
      <c r="C865" s="16">
        <f t="shared" si="200"/>
        <v>0</v>
      </c>
      <c r="D865" s="16">
        <f t="shared" si="201"/>
        <v>0</v>
      </c>
      <c r="E865" s="16"/>
      <c r="F865" s="16">
        <f t="shared" si="202"/>
        <v>0</v>
      </c>
      <c r="G865" s="16"/>
      <c r="H865" s="6">
        <f t="shared" si="203"/>
        <v>0</v>
      </c>
      <c r="I865" s="6">
        <f t="shared" si="204"/>
        <v>0</v>
      </c>
      <c r="J865" s="6">
        <f t="shared" si="205"/>
        <v>0</v>
      </c>
      <c r="K865" s="6"/>
      <c r="L865" s="51" t="e">
        <f t="shared" si="206"/>
        <v>#DIV/0!</v>
      </c>
      <c r="M865" s="51" t="e">
        <f t="shared" si="207"/>
        <v>#DIV/0!</v>
      </c>
      <c r="N865" s="51" t="e">
        <f t="shared" si="208"/>
        <v>#DIV/0!</v>
      </c>
      <c r="R865" s="6">
        <f t="shared" si="197"/>
        <v>0</v>
      </c>
      <c r="T865" s="14">
        <f>SUM($B$2:B865)</f>
        <v>3724246.6197726894</v>
      </c>
      <c r="U865" s="14">
        <f>SUM($C$2:C865)</f>
        <v>3727390.5311253704</v>
      </c>
      <c r="V865" s="14">
        <f>SUM($D$2:D865)</f>
        <v>3735151.7115270947</v>
      </c>
    </row>
    <row r="866" spans="1:22" x14ac:dyDescent="0.25">
      <c r="A866" s="3">
        <f t="shared" si="198"/>
        <v>43232</v>
      </c>
      <c r="B866" s="16">
        <f t="shared" si="199"/>
        <v>0</v>
      </c>
      <c r="C866" s="16">
        <f t="shared" si="200"/>
        <v>0</v>
      </c>
      <c r="D866" s="16">
        <f t="shared" si="201"/>
        <v>0</v>
      </c>
      <c r="E866" s="16"/>
      <c r="F866" s="16">
        <f t="shared" si="202"/>
        <v>0</v>
      </c>
      <c r="G866" s="16"/>
      <c r="H866" s="6">
        <f t="shared" si="203"/>
        <v>0</v>
      </c>
      <c r="I866" s="6">
        <f t="shared" si="204"/>
        <v>0</v>
      </c>
      <c r="J866" s="6">
        <f t="shared" si="205"/>
        <v>0</v>
      </c>
      <c r="K866" s="6"/>
      <c r="L866" s="51" t="e">
        <f t="shared" si="206"/>
        <v>#DIV/0!</v>
      </c>
      <c r="M866" s="51" t="e">
        <f t="shared" si="207"/>
        <v>#DIV/0!</v>
      </c>
      <c r="N866" s="51" t="e">
        <f t="shared" si="208"/>
        <v>#DIV/0!</v>
      </c>
      <c r="R866" s="6">
        <f t="shared" si="197"/>
        <v>0</v>
      </c>
      <c r="T866" s="14">
        <f>SUM($B$2:B866)</f>
        <v>3724246.6197726894</v>
      </c>
      <c r="U866" s="14">
        <f>SUM($C$2:C866)</f>
        <v>3727390.5311253704</v>
      </c>
      <c r="V866" s="14">
        <f>SUM($D$2:D866)</f>
        <v>3735151.7115270947</v>
      </c>
    </row>
    <row r="867" spans="1:22" x14ac:dyDescent="0.25">
      <c r="A867" s="28">
        <f t="shared" si="198"/>
        <v>43233</v>
      </c>
      <c r="B867" s="29">
        <f t="shared" si="199"/>
        <v>0</v>
      </c>
      <c r="C867" s="29">
        <f t="shared" si="200"/>
        <v>0</v>
      </c>
      <c r="D867" s="29">
        <f t="shared" si="201"/>
        <v>0</v>
      </c>
      <c r="E867" s="29"/>
      <c r="F867" s="29">
        <f t="shared" si="202"/>
        <v>0</v>
      </c>
      <c r="G867" s="29"/>
      <c r="H867" s="30">
        <f t="shared" si="203"/>
        <v>0</v>
      </c>
      <c r="I867" s="30">
        <f t="shared" si="204"/>
        <v>0</v>
      </c>
      <c r="J867" s="30">
        <f t="shared" si="205"/>
        <v>0</v>
      </c>
      <c r="K867" s="30"/>
      <c r="L867" s="52" t="e">
        <f t="shared" si="206"/>
        <v>#DIV/0!</v>
      </c>
      <c r="M867" s="52" t="e">
        <f t="shared" si="207"/>
        <v>#DIV/0!</v>
      </c>
      <c r="N867" s="52" t="e">
        <f t="shared" si="208"/>
        <v>#DIV/0!</v>
      </c>
      <c r="R867" s="30">
        <f t="shared" si="197"/>
        <v>0</v>
      </c>
      <c r="T867" s="43">
        <f>SUM($B$2:B867)</f>
        <v>3724246.6197726894</v>
      </c>
      <c r="U867" s="43">
        <f>SUM($C$2:C867)</f>
        <v>3727390.5311253704</v>
      </c>
      <c r="V867" s="43">
        <f>SUM($D$2:D867)</f>
        <v>3735151.7115270947</v>
      </c>
    </row>
    <row r="868" spans="1:22" x14ac:dyDescent="0.25">
      <c r="A868" s="28">
        <f t="shared" si="198"/>
        <v>43234</v>
      </c>
      <c r="B868" s="29">
        <f t="shared" si="199"/>
        <v>0</v>
      </c>
      <c r="C868" s="29">
        <f t="shared" si="200"/>
        <v>0</v>
      </c>
      <c r="D868" s="29">
        <f t="shared" si="201"/>
        <v>0</v>
      </c>
      <c r="E868" s="29"/>
      <c r="F868" s="29">
        <f t="shared" si="202"/>
        <v>0</v>
      </c>
      <c r="G868" s="29"/>
      <c r="H868" s="30">
        <f t="shared" si="203"/>
        <v>0</v>
      </c>
      <c r="I868" s="30">
        <f t="shared" si="204"/>
        <v>0</v>
      </c>
      <c r="J868" s="30">
        <f t="shared" si="205"/>
        <v>0</v>
      </c>
      <c r="K868" s="30"/>
      <c r="L868" s="52" t="e">
        <f t="shared" si="206"/>
        <v>#DIV/0!</v>
      </c>
      <c r="M868" s="52" t="e">
        <f t="shared" si="207"/>
        <v>#DIV/0!</v>
      </c>
      <c r="N868" s="52" t="e">
        <f t="shared" si="208"/>
        <v>#DIV/0!</v>
      </c>
      <c r="R868" s="30">
        <f t="shared" si="197"/>
        <v>0</v>
      </c>
      <c r="T868" s="43">
        <f>SUM($B$2:B868)</f>
        <v>3724246.6197726894</v>
      </c>
      <c r="U868" s="43">
        <f>SUM($C$2:C868)</f>
        <v>3727390.5311253704</v>
      </c>
      <c r="V868" s="43">
        <f>SUM($D$2:D868)</f>
        <v>3735151.7115270947</v>
      </c>
    </row>
    <row r="869" spans="1:22" x14ac:dyDescent="0.25">
      <c r="A869" s="3">
        <f t="shared" si="198"/>
        <v>43235</v>
      </c>
      <c r="B869" s="16">
        <f t="shared" si="199"/>
        <v>0</v>
      </c>
      <c r="C869" s="16">
        <f t="shared" si="200"/>
        <v>0</v>
      </c>
      <c r="D869" s="16">
        <f t="shared" si="201"/>
        <v>0</v>
      </c>
      <c r="E869" s="16"/>
      <c r="F869" s="16">
        <f t="shared" si="202"/>
        <v>0</v>
      </c>
      <c r="G869" s="16"/>
      <c r="H869" s="6">
        <f t="shared" si="203"/>
        <v>0</v>
      </c>
      <c r="I869" s="6">
        <f t="shared" si="204"/>
        <v>0</v>
      </c>
      <c r="J869" s="6">
        <f t="shared" si="205"/>
        <v>0</v>
      </c>
      <c r="K869" s="6"/>
      <c r="L869" s="51" t="e">
        <f t="shared" si="206"/>
        <v>#DIV/0!</v>
      </c>
      <c r="M869" s="51" t="e">
        <f t="shared" si="207"/>
        <v>#DIV/0!</v>
      </c>
      <c r="N869" s="51" t="e">
        <f t="shared" si="208"/>
        <v>#DIV/0!</v>
      </c>
      <c r="R869" s="6">
        <f t="shared" si="197"/>
        <v>0</v>
      </c>
      <c r="T869" s="14">
        <f>SUM($B$2:B869)</f>
        <v>3724246.6197726894</v>
      </c>
      <c r="U869" s="14">
        <f>SUM($C$2:C869)</f>
        <v>3727390.5311253704</v>
      </c>
      <c r="V869" s="14">
        <f>SUM($D$2:D869)</f>
        <v>3735151.7115270947</v>
      </c>
    </row>
    <row r="870" spans="1:22" x14ac:dyDescent="0.25">
      <c r="A870" s="3">
        <f t="shared" si="198"/>
        <v>43236</v>
      </c>
      <c r="B870" s="16">
        <f t="shared" si="199"/>
        <v>0</v>
      </c>
      <c r="C870" s="16">
        <f t="shared" si="200"/>
        <v>0</v>
      </c>
      <c r="D870" s="16">
        <f t="shared" si="201"/>
        <v>0</v>
      </c>
      <c r="E870" s="16"/>
      <c r="F870" s="16">
        <f t="shared" si="202"/>
        <v>0</v>
      </c>
      <c r="G870" s="16"/>
      <c r="H870" s="6">
        <f t="shared" si="203"/>
        <v>0</v>
      </c>
      <c r="I870" s="6">
        <f t="shared" si="204"/>
        <v>0</v>
      </c>
      <c r="J870" s="6">
        <f t="shared" si="205"/>
        <v>0</v>
      </c>
      <c r="K870" s="6"/>
      <c r="L870" s="51" t="e">
        <f t="shared" si="206"/>
        <v>#DIV/0!</v>
      </c>
      <c r="M870" s="51" t="e">
        <f t="shared" si="207"/>
        <v>#DIV/0!</v>
      </c>
      <c r="N870" s="51" t="e">
        <f t="shared" si="208"/>
        <v>#DIV/0!</v>
      </c>
      <c r="R870" s="6">
        <f t="shared" si="197"/>
        <v>0</v>
      </c>
      <c r="T870" s="14">
        <f>SUM($B$2:B870)</f>
        <v>3724246.6197726894</v>
      </c>
      <c r="U870" s="14">
        <f>SUM($C$2:C870)</f>
        <v>3727390.5311253704</v>
      </c>
      <c r="V870" s="14">
        <f>SUM($D$2:D870)</f>
        <v>3735151.7115270947</v>
      </c>
    </row>
    <row r="871" spans="1:22" x14ac:dyDescent="0.25">
      <c r="A871" s="3">
        <f t="shared" si="198"/>
        <v>43237</v>
      </c>
      <c r="B871" s="16">
        <f t="shared" si="199"/>
        <v>0</v>
      </c>
      <c r="C871" s="16">
        <f t="shared" si="200"/>
        <v>0</v>
      </c>
      <c r="D871" s="16">
        <f t="shared" si="201"/>
        <v>0</v>
      </c>
      <c r="E871" s="16"/>
      <c r="F871" s="16">
        <f t="shared" si="202"/>
        <v>0</v>
      </c>
      <c r="G871" s="16"/>
      <c r="H871" s="6">
        <f t="shared" si="203"/>
        <v>0</v>
      </c>
      <c r="I871" s="6">
        <f t="shared" si="204"/>
        <v>0</v>
      </c>
      <c r="J871" s="6">
        <f t="shared" si="205"/>
        <v>0</v>
      </c>
      <c r="K871" s="6"/>
      <c r="L871" s="51" t="e">
        <f t="shared" si="206"/>
        <v>#DIV/0!</v>
      </c>
      <c r="M871" s="51" t="e">
        <f t="shared" si="207"/>
        <v>#DIV/0!</v>
      </c>
      <c r="N871" s="51" t="e">
        <f t="shared" si="208"/>
        <v>#DIV/0!</v>
      </c>
      <c r="R871" s="6">
        <f t="shared" si="197"/>
        <v>0</v>
      </c>
      <c r="T871" s="14">
        <f>SUM($B$2:B871)</f>
        <v>3724246.6197726894</v>
      </c>
      <c r="U871" s="14">
        <f>SUM($C$2:C871)</f>
        <v>3727390.5311253704</v>
      </c>
      <c r="V871" s="14">
        <f>SUM($D$2:D871)</f>
        <v>3735151.7115270947</v>
      </c>
    </row>
    <row r="872" spans="1:22" x14ac:dyDescent="0.25">
      <c r="A872" s="3">
        <f t="shared" si="198"/>
        <v>43238</v>
      </c>
      <c r="B872" s="16">
        <f t="shared" si="199"/>
        <v>0</v>
      </c>
      <c r="C872" s="16">
        <f t="shared" si="200"/>
        <v>0</v>
      </c>
      <c r="D872" s="16">
        <f t="shared" si="201"/>
        <v>0</v>
      </c>
      <c r="E872" s="16"/>
      <c r="F872" s="16">
        <f t="shared" si="202"/>
        <v>0</v>
      </c>
      <c r="G872" s="16"/>
      <c r="H872" s="6">
        <f t="shared" si="203"/>
        <v>0</v>
      </c>
      <c r="I872" s="6">
        <f t="shared" si="204"/>
        <v>0</v>
      </c>
      <c r="J872" s="6">
        <f t="shared" si="205"/>
        <v>0</v>
      </c>
      <c r="K872" s="6"/>
      <c r="L872" s="51" t="e">
        <f t="shared" si="206"/>
        <v>#DIV/0!</v>
      </c>
      <c r="M872" s="51" t="e">
        <f t="shared" si="207"/>
        <v>#DIV/0!</v>
      </c>
      <c r="N872" s="51" t="e">
        <f t="shared" si="208"/>
        <v>#DIV/0!</v>
      </c>
      <c r="R872" s="6">
        <f t="shared" si="197"/>
        <v>0</v>
      </c>
      <c r="T872" s="14">
        <f>SUM($B$2:B872)</f>
        <v>3724246.6197726894</v>
      </c>
      <c r="U872" s="14">
        <f>SUM($C$2:C872)</f>
        <v>3727390.5311253704</v>
      </c>
      <c r="V872" s="14">
        <f>SUM($D$2:D872)</f>
        <v>3735151.7115270947</v>
      </c>
    </row>
    <row r="873" spans="1:22" x14ac:dyDescent="0.25">
      <c r="A873" s="3">
        <f t="shared" si="198"/>
        <v>43239</v>
      </c>
      <c r="B873" s="16">
        <f t="shared" si="199"/>
        <v>0</v>
      </c>
      <c r="C873" s="16">
        <f t="shared" si="200"/>
        <v>0</v>
      </c>
      <c r="D873" s="16">
        <f t="shared" si="201"/>
        <v>0</v>
      </c>
      <c r="E873" s="16"/>
      <c r="F873" s="16">
        <f t="shared" si="202"/>
        <v>0</v>
      </c>
      <c r="G873" s="16"/>
      <c r="H873" s="6">
        <f t="shared" si="203"/>
        <v>0</v>
      </c>
      <c r="I873" s="6">
        <f t="shared" si="204"/>
        <v>0</v>
      </c>
      <c r="J873" s="6">
        <f t="shared" si="205"/>
        <v>0</v>
      </c>
      <c r="K873" s="6"/>
      <c r="L873" s="51" t="e">
        <f t="shared" si="206"/>
        <v>#DIV/0!</v>
      </c>
      <c r="M873" s="51" t="e">
        <f t="shared" si="207"/>
        <v>#DIV/0!</v>
      </c>
      <c r="N873" s="51" t="e">
        <f t="shared" si="208"/>
        <v>#DIV/0!</v>
      </c>
      <c r="R873" s="6">
        <f t="shared" si="197"/>
        <v>0</v>
      </c>
      <c r="T873" s="14">
        <f>SUM($B$2:B873)</f>
        <v>3724246.6197726894</v>
      </c>
      <c r="U873" s="14">
        <f>SUM($C$2:C873)</f>
        <v>3727390.5311253704</v>
      </c>
      <c r="V873" s="14">
        <f>SUM($D$2:D873)</f>
        <v>3735151.7115270947</v>
      </c>
    </row>
    <row r="874" spans="1:22" x14ac:dyDescent="0.25">
      <c r="A874" s="28">
        <f t="shared" si="198"/>
        <v>43240</v>
      </c>
      <c r="B874" s="29">
        <f t="shared" si="199"/>
        <v>0</v>
      </c>
      <c r="C874" s="29">
        <f t="shared" si="200"/>
        <v>0</v>
      </c>
      <c r="D874" s="29">
        <f t="shared" si="201"/>
        <v>0</v>
      </c>
      <c r="E874" s="29"/>
      <c r="F874" s="29">
        <f t="shared" si="202"/>
        <v>0</v>
      </c>
      <c r="G874" s="29"/>
      <c r="H874" s="30">
        <f t="shared" si="203"/>
        <v>0</v>
      </c>
      <c r="I874" s="30">
        <f t="shared" si="204"/>
        <v>0</v>
      </c>
      <c r="J874" s="30">
        <f t="shared" si="205"/>
        <v>0</v>
      </c>
      <c r="K874" s="30"/>
      <c r="L874" s="52" t="e">
        <f t="shared" si="206"/>
        <v>#DIV/0!</v>
      </c>
      <c r="M874" s="52" t="e">
        <f t="shared" si="207"/>
        <v>#DIV/0!</v>
      </c>
      <c r="N874" s="52" t="e">
        <f t="shared" si="208"/>
        <v>#DIV/0!</v>
      </c>
      <c r="R874" s="30">
        <f t="shared" si="197"/>
        <v>0</v>
      </c>
      <c r="T874" s="43">
        <f>SUM($B$2:B874)</f>
        <v>3724246.6197726894</v>
      </c>
      <c r="U874" s="43">
        <f>SUM($C$2:C874)</f>
        <v>3727390.5311253704</v>
      </c>
      <c r="V874" s="43">
        <f>SUM($D$2:D874)</f>
        <v>3735151.7115270947</v>
      </c>
    </row>
    <row r="875" spans="1:22" x14ac:dyDescent="0.25">
      <c r="A875" s="28">
        <f t="shared" si="198"/>
        <v>43241</v>
      </c>
      <c r="B875" s="29">
        <f t="shared" si="199"/>
        <v>0</v>
      </c>
      <c r="C875" s="29">
        <f t="shared" si="200"/>
        <v>0</v>
      </c>
      <c r="D875" s="29">
        <f t="shared" si="201"/>
        <v>0</v>
      </c>
      <c r="E875" s="29"/>
      <c r="F875" s="29">
        <f t="shared" si="202"/>
        <v>0</v>
      </c>
      <c r="G875" s="29"/>
      <c r="H875" s="30">
        <f t="shared" si="203"/>
        <v>0</v>
      </c>
      <c r="I875" s="30">
        <f t="shared" si="204"/>
        <v>0</v>
      </c>
      <c r="J875" s="30">
        <f t="shared" si="205"/>
        <v>0</v>
      </c>
      <c r="K875" s="30"/>
      <c r="L875" s="52" t="e">
        <f t="shared" si="206"/>
        <v>#DIV/0!</v>
      </c>
      <c r="M875" s="52" t="e">
        <f t="shared" si="207"/>
        <v>#DIV/0!</v>
      </c>
      <c r="N875" s="52" t="e">
        <f t="shared" si="208"/>
        <v>#DIV/0!</v>
      </c>
      <c r="R875" s="30">
        <f t="shared" si="197"/>
        <v>0</v>
      </c>
      <c r="T875" s="43">
        <f>SUM($B$2:B875)</f>
        <v>3724246.6197726894</v>
      </c>
      <c r="U875" s="43">
        <f>SUM($C$2:C875)</f>
        <v>3727390.5311253704</v>
      </c>
      <c r="V875" s="43">
        <f>SUM($D$2:D875)</f>
        <v>3735151.7115270947</v>
      </c>
    </row>
    <row r="876" spans="1:22" x14ac:dyDescent="0.25">
      <c r="A876" s="3">
        <f t="shared" si="198"/>
        <v>43242</v>
      </c>
      <c r="B876" s="16">
        <f t="shared" si="199"/>
        <v>0</v>
      </c>
      <c r="C876" s="16">
        <f t="shared" si="200"/>
        <v>0</v>
      </c>
      <c r="D876" s="16">
        <f t="shared" si="201"/>
        <v>0</v>
      </c>
      <c r="E876" s="16"/>
      <c r="F876" s="16">
        <f t="shared" si="202"/>
        <v>0</v>
      </c>
      <c r="G876" s="16"/>
      <c r="H876" s="6">
        <f t="shared" si="203"/>
        <v>0</v>
      </c>
      <c r="I876" s="6">
        <f t="shared" si="204"/>
        <v>0</v>
      </c>
      <c r="J876" s="6">
        <f t="shared" si="205"/>
        <v>0</v>
      </c>
      <c r="K876" s="6"/>
      <c r="L876" s="51" t="e">
        <f t="shared" si="206"/>
        <v>#DIV/0!</v>
      </c>
      <c r="M876" s="51" t="e">
        <f t="shared" si="207"/>
        <v>#DIV/0!</v>
      </c>
      <c r="N876" s="51" t="e">
        <f t="shared" si="208"/>
        <v>#DIV/0!</v>
      </c>
      <c r="R876" s="6">
        <f t="shared" si="197"/>
        <v>0</v>
      </c>
      <c r="T876" s="14">
        <f>SUM($B$2:B876)</f>
        <v>3724246.6197726894</v>
      </c>
      <c r="U876" s="14">
        <f>SUM($C$2:C876)</f>
        <v>3727390.5311253704</v>
      </c>
      <c r="V876" s="14">
        <f>SUM($D$2:D876)</f>
        <v>3735151.7115270947</v>
      </c>
    </row>
    <row r="877" spans="1:22" x14ac:dyDescent="0.25">
      <c r="A877" s="3">
        <f t="shared" si="198"/>
        <v>43243</v>
      </c>
      <c r="B877" s="16">
        <f t="shared" si="199"/>
        <v>0</v>
      </c>
      <c r="C877" s="16">
        <f t="shared" si="200"/>
        <v>0</v>
      </c>
      <c r="D877" s="16">
        <f t="shared" si="201"/>
        <v>0</v>
      </c>
      <c r="E877" s="16"/>
      <c r="F877" s="16">
        <f t="shared" si="202"/>
        <v>0</v>
      </c>
      <c r="G877" s="16"/>
      <c r="H877" s="6">
        <f t="shared" si="203"/>
        <v>0</v>
      </c>
      <c r="I877" s="6">
        <f t="shared" si="204"/>
        <v>0</v>
      </c>
      <c r="J877" s="6">
        <f t="shared" si="205"/>
        <v>0</v>
      </c>
      <c r="K877" s="6"/>
      <c r="L877" s="51" t="e">
        <f t="shared" si="206"/>
        <v>#DIV/0!</v>
      </c>
      <c r="M877" s="51" t="e">
        <f t="shared" si="207"/>
        <v>#DIV/0!</v>
      </c>
      <c r="N877" s="51" t="e">
        <f t="shared" si="208"/>
        <v>#DIV/0!</v>
      </c>
      <c r="R877" s="6">
        <f t="shared" si="197"/>
        <v>0</v>
      </c>
      <c r="T877" s="14">
        <f>SUM($B$2:B877)</f>
        <v>3724246.6197726894</v>
      </c>
      <c r="U877" s="14">
        <f>SUM($C$2:C877)</f>
        <v>3727390.5311253704</v>
      </c>
      <c r="V877" s="14">
        <f>SUM($D$2:D877)</f>
        <v>3735151.7115270947</v>
      </c>
    </row>
    <row r="878" spans="1:22" x14ac:dyDescent="0.25">
      <c r="A878" s="3">
        <f t="shared" si="198"/>
        <v>43244</v>
      </c>
      <c r="B878" s="16">
        <f t="shared" si="199"/>
        <v>0</v>
      </c>
      <c r="C878" s="16">
        <f t="shared" si="200"/>
        <v>0</v>
      </c>
      <c r="D878" s="16">
        <f t="shared" si="201"/>
        <v>0</v>
      </c>
      <c r="E878" s="16"/>
      <c r="F878" s="16">
        <f t="shared" si="202"/>
        <v>0</v>
      </c>
      <c r="G878" s="16"/>
      <c r="H878" s="6">
        <f t="shared" si="203"/>
        <v>0</v>
      </c>
      <c r="I878" s="6">
        <f t="shared" si="204"/>
        <v>0</v>
      </c>
      <c r="J878" s="6">
        <f t="shared" si="205"/>
        <v>0</v>
      </c>
      <c r="K878" s="6"/>
      <c r="L878" s="51" t="e">
        <f t="shared" si="206"/>
        <v>#DIV/0!</v>
      </c>
      <c r="M878" s="51" t="e">
        <f t="shared" si="207"/>
        <v>#DIV/0!</v>
      </c>
      <c r="N878" s="51" t="e">
        <f t="shared" si="208"/>
        <v>#DIV/0!</v>
      </c>
      <c r="R878" s="6">
        <f t="shared" ref="R878:R889" si="209">F878-F871</f>
        <v>0</v>
      </c>
      <c r="T878" s="14">
        <f>SUM($B$2:B878)</f>
        <v>3724246.6197726894</v>
      </c>
      <c r="U878" s="14">
        <f>SUM($C$2:C878)</f>
        <v>3727390.5311253704</v>
      </c>
      <c r="V878" s="14">
        <f>SUM($D$2:D878)</f>
        <v>3735151.7115270947</v>
      </c>
    </row>
    <row r="879" spans="1:22" x14ac:dyDescent="0.25">
      <c r="A879" s="3">
        <f t="shared" si="198"/>
        <v>43245</v>
      </c>
      <c r="B879" s="16">
        <f t="shared" si="199"/>
        <v>0</v>
      </c>
      <c r="C879" s="16">
        <f t="shared" si="200"/>
        <v>0</v>
      </c>
      <c r="D879" s="16">
        <f t="shared" si="201"/>
        <v>0</v>
      </c>
      <c r="E879" s="16"/>
      <c r="F879" s="16">
        <f t="shared" si="202"/>
        <v>0</v>
      </c>
      <c r="G879" s="16"/>
      <c r="H879" s="6">
        <f t="shared" si="203"/>
        <v>0</v>
      </c>
      <c r="I879" s="6">
        <f t="shared" si="204"/>
        <v>0</v>
      </c>
      <c r="J879" s="6">
        <f t="shared" si="205"/>
        <v>0</v>
      </c>
      <c r="K879" s="6"/>
      <c r="L879" s="51" t="e">
        <f t="shared" si="206"/>
        <v>#DIV/0!</v>
      </c>
      <c r="M879" s="51" t="e">
        <f t="shared" si="207"/>
        <v>#DIV/0!</v>
      </c>
      <c r="N879" s="51" t="e">
        <f t="shared" si="208"/>
        <v>#DIV/0!</v>
      </c>
      <c r="R879" s="6">
        <f t="shared" si="209"/>
        <v>0</v>
      </c>
      <c r="T879" s="14">
        <f>SUM($B$2:B879)</f>
        <v>3724246.6197726894</v>
      </c>
      <c r="U879" s="14">
        <f>SUM($C$2:C879)</f>
        <v>3727390.5311253704</v>
      </c>
      <c r="V879" s="14">
        <f>SUM($D$2:D879)</f>
        <v>3735151.7115270947</v>
      </c>
    </row>
    <row r="880" spans="1:22" x14ac:dyDescent="0.25">
      <c r="A880" s="3">
        <f t="shared" si="198"/>
        <v>43246</v>
      </c>
      <c r="B880" s="16">
        <f t="shared" si="199"/>
        <v>0</v>
      </c>
      <c r="C880" s="16">
        <f t="shared" si="200"/>
        <v>0</v>
      </c>
      <c r="D880" s="16">
        <f t="shared" si="201"/>
        <v>0</v>
      </c>
      <c r="E880" s="16"/>
      <c r="F880" s="16">
        <f t="shared" si="202"/>
        <v>0</v>
      </c>
      <c r="G880" s="16"/>
      <c r="H880" s="6">
        <f t="shared" si="203"/>
        <v>0</v>
      </c>
      <c r="I880" s="6">
        <f t="shared" si="204"/>
        <v>0</v>
      </c>
      <c r="J880" s="6">
        <f t="shared" si="205"/>
        <v>0</v>
      </c>
      <c r="K880" s="6"/>
      <c r="L880" s="51" t="e">
        <f t="shared" si="206"/>
        <v>#DIV/0!</v>
      </c>
      <c r="M880" s="51" t="e">
        <f t="shared" si="207"/>
        <v>#DIV/0!</v>
      </c>
      <c r="N880" s="51" t="e">
        <f t="shared" si="208"/>
        <v>#DIV/0!</v>
      </c>
      <c r="R880" s="6">
        <f t="shared" si="209"/>
        <v>0</v>
      </c>
      <c r="T880" s="14">
        <f>SUM($B$2:B880)</f>
        <v>3724246.6197726894</v>
      </c>
      <c r="U880" s="14">
        <f>SUM($C$2:C880)</f>
        <v>3727390.5311253704</v>
      </c>
      <c r="V880" s="14">
        <f>SUM($D$2:D880)</f>
        <v>3735151.7115270947</v>
      </c>
    </row>
    <row r="881" spans="1:22" x14ac:dyDescent="0.25">
      <c r="A881" s="28">
        <f t="shared" si="198"/>
        <v>43247</v>
      </c>
      <c r="B881" s="29">
        <f t="shared" si="199"/>
        <v>0</v>
      </c>
      <c r="C881" s="29">
        <f t="shared" si="200"/>
        <v>0</v>
      </c>
      <c r="D881" s="29">
        <f t="shared" si="201"/>
        <v>0</v>
      </c>
      <c r="E881" s="29"/>
      <c r="F881" s="29">
        <f t="shared" si="202"/>
        <v>0</v>
      </c>
      <c r="G881" s="29"/>
      <c r="H881" s="30">
        <f t="shared" si="203"/>
        <v>0</v>
      </c>
      <c r="I881" s="30">
        <f t="shared" si="204"/>
        <v>0</v>
      </c>
      <c r="J881" s="30">
        <f t="shared" si="205"/>
        <v>0</v>
      </c>
      <c r="K881" s="30"/>
      <c r="L881" s="52" t="e">
        <f t="shared" si="206"/>
        <v>#DIV/0!</v>
      </c>
      <c r="M881" s="52" t="e">
        <f t="shared" si="207"/>
        <v>#DIV/0!</v>
      </c>
      <c r="N881" s="52" t="e">
        <f t="shared" si="208"/>
        <v>#DIV/0!</v>
      </c>
      <c r="R881" s="30">
        <f t="shared" si="209"/>
        <v>0</v>
      </c>
      <c r="T881" s="43">
        <f>SUM($B$2:B881)</f>
        <v>3724246.6197726894</v>
      </c>
      <c r="U881" s="43">
        <f>SUM($C$2:C881)</f>
        <v>3727390.5311253704</v>
      </c>
      <c r="V881" s="43">
        <f>SUM($D$2:D881)</f>
        <v>3735151.7115270947</v>
      </c>
    </row>
    <row r="882" spans="1:22" x14ac:dyDescent="0.25">
      <c r="A882" s="28">
        <f t="shared" si="198"/>
        <v>43248</v>
      </c>
      <c r="B882" s="29">
        <f t="shared" si="199"/>
        <v>0</v>
      </c>
      <c r="C882" s="29">
        <f t="shared" si="200"/>
        <v>0</v>
      </c>
      <c r="D882" s="29">
        <f t="shared" si="201"/>
        <v>0</v>
      </c>
      <c r="E882" s="29"/>
      <c r="F882" s="29">
        <f t="shared" si="202"/>
        <v>0</v>
      </c>
      <c r="G882" s="29"/>
      <c r="H882" s="30">
        <f t="shared" si="203"/>
        <v>0</v>
      </c>
      <c r="I882" s="30">
        <f t="shared" si="204"/>
        <v>0</v>
      </c>
      <c r="J882" s="30">
        <f t="shared" si="205"/>
        <v>0</v>
      </c>
      <c r="K882" s="30"/>
      <c r="L882" s="52" t="e">
        <f t="shared" si="206"/>
        <v>#DIV/0!</v>
      </c>
      <c r="M882" s="52" t="e">
        <f t="shared" si="207"/>
        <v>#DIV/0!</v>
      </c>
      <c r="N882" s="52" t="e">
        <f t="shared" si="208"/>
        <v>#DIV/0!</v>
      </c>
      <c r="R882" s="30">
        <f t="shared" si="209"/>
        <v>0</v>
      </c>
      <c r="T882" s="43">
        <f>SUM($B$2:B882)</f>
        <v>3724246.6197726894</v>
      </c>
      <c r="U882" s="43">
        <f>SUM($C$2:C882)</f>
        <v>3727390.5311253704</v>
      </c>
      <c r="V882" s="43">
        <f>SUM($D$2:D882)</f>
        <v>3735151.7115270947</v>
      </c>
    </row>
    <row r="883" spans="1:22" x14ac:dyDescent="0.25">
      <c r="A883" s="3">
        <f t="shared" ref="A850:A885" si="210">A882+1</f>
        <v>43249</v>
      </c>
      <c r="B883" s="16">
        <f t="shared" ref="B850:B885" si="211">SUM(Z869:Z882)/14*B876</f>
        <v>0</v>
      </c>
      <c r="C883" s="16">
        <f t="shared" ref="C850:C885" si="212">SUM(AA869:AA882)/14*C876</f>
        <v>0</v>
      </c>
      <c r="D883" s="16">
        <f t="shared" ref="D850:D885" si="213">SUM(AB869:AB882)/14*D876</f>
        <v>0</v>
      </c>
      <c r="E883" s="16"/>
      <c r="F883" s="16">
        <f t="shared" ref="F850:F885" si="214">SUM(B883:D883)/3</f>
        <v>0</v>
      </c>
      <c r="G883" s="16"/>
      <c r="H883" s="6">
        <f t="shared" ref="H850:H885" si="215">B883-B876</f>
        <v>0</v>
      </c>
      <c r="I883" s="6">
        <f t="shared" ref="I850:I885" si="216">C883-C876</f>
        <v>0</v>
      </c>
      <c r="J883" s="6">
        <f t="shared" ref="J850:J885" si="217">D883-D876</f>
        <v>0</v>
      </c>
      <c r="K883" s="6"/>
      <c r="L883" s="51" t="e">
        <f t="shared" ref="L850:L885" si="218">H883/(B876)</f>
        <v>#DIV/0!</v>
      </c>
      <c r="M883" s="51" t="e">
        <f t="shared" ref="M850:M885" si="219">I883/(C876)</f>
        <v>#DIV/0!</v>
      </c>
      <c r="N883" s="51" t="e">
        <f t="shared" ref="N850:N885" si="220">J883/(D876)</f>
        <v>#DIV/0!</v>
      </c>
      <c r="R883" s="6">
        <f t="shared" si="209"/>
        <v>0</v>
      </c>
      <c r="T883" s="14">
        <f>SUM($B$2:B883)</f>
        <v>3724246.6197726894</v>
      </c>
      <c r="U883" s="14">
        <f>SUM($C$2:C883)</f>
        <v>3727390.5311253704</v>
      </c>
      <c r="V883" s="14">
        <f>SUM($D$2:D883)</f>
        <v>3735151.7115270947</v>
      </c>
    </row>
    <row r="884" spans="1:22" x14ac:dyDescent="0.25">
      <c r="A884" s="3">
        <f t="shared" si="210"/>
        <v>43250</v>
      </c>
      <c r="B884" s="16">
        <f t="shared" si="211"/>
        <v>0</v>
      </c>
      <c r="C884" s="16">
        <f t="shared" si="212"/>
        <v>0</v>
      </c>
      <c r="D884" s="16">
        <f t="shared" si="213"/>
        <v>0</v>
      </c>
      <c r="E884" s="16"/>
      <c r="F884" s="16">
        <f t="shared" si="214"/>
        <v>0</v>
      </c>
      <c r="G884" s="16"/>
      <c r="H884" s="6">
        <f t="shared" si="215"/>
        <v>0</v>
      </c>
      <c r="I884" s="6">
        <f t="shared" si="216"/>
        <v>0</v>
      </c>
      <c r="J884" s="6">
        <f t="shared" si="217"/>
        <v>0</v>
      </c>
      <c r="K884" s="6"/>
      <c r="L884" s="51" t="e">
        <f t="shared" si="218"/>
        <v>#DIV/0!</v>
      </c>
      <c r="M884" s="51" t="e">
        <f t="shared" si="219"/>
        <v>#DIV/0!</v>
      </c>
      <c r="N884" s="51" t="e">
        <f t="shared" si="220"/>
        <v>#DIV/0!</v>
      </c>
      <c r="R884" s="6">
        <f t="shared" si="209"/>
        <v>0</v>
      </c>
      <c r="T884" s="14">
        <f>SUM($B$2:B884)</f>
        <v>3724246.6197726894</v>
      </c>
      <c r="U884" s="14">
        <f>SUM($C$2:C884)</f>
        <v>3727390.5311253704</v>
      </c>
      <c r="V884" s="14">
        <f>SUM($D$2:D884)</f>
        <v>3735151.7115270947</v>
      </c>
    </row>
    <row r="885" spans="1:22" x14ac:dyDescent="0.25">
      <c r="A885" s="3">
        <f t="shared" si="210"/>
        <v>43251</v>
      </c>
      <c r="B885" s="16">
        <f t="shared" si="211"/>
        <v>0</v>
      </c>
      <c r="C885" s="16">
        <f t="shared" si="212"/>
        <v>0</v>
      </c>
      <c r="D885" s="16">
        <f t="shared" si="213"/>
        <v>0</v>
      </c>
      <c r="E885" s="16"/>
      <c r="F885" s="16">
        <f t="shared" si="214"/>
        <v>0</v>
      </c>
      <c r="G885" s="16"/>
      <c r="H885" s="6">
        <f t="shared" si="215"/>
        <v>0</v>
      </c>
      <c r="I885" s="6">
        <f t="shared" si="216"/>
        <v>0</v>
      </c>
      <c r="J885" s="6">
        <f t="shared" si="217"/>
        <v>0</v>
      </c>
      <c r="K885" s="6"/>
      <c r="L885" s="51" t="e">
        <f t="shared" si="218"/>
        <v>#DIV/0!</v>
      </c>
      <c r="M885" s="51" t="e">
        <f t="shared" si="219"/>
        <v>#DIV/0!</v>
      </c>
      <c r="N885" s="51" t="e">
        <f t="shared" si="220"/>
        <v>#DIV/0!</v>
      </c>
      <c r="R885" s="6">
        <f t="shared" si="209"/>
        <v>0</v>
      </c>
      <c r="T885" s="14">
        <f>SUM($B$2:B885)</f>
        <v>3724246.6197726894</v>
      </c>
      <c r="U885" s="14">
        <f>SUM($C$2:C885)</f>
        <v>3727390.5311253704</v>
      </c>
      <c r="V885" s="14">
        <f>SUM($D$2:D885)</f>
        <v>3735151.7115270947</v>
      </c>
    </row>
    <row r="886" spans="1:22" x14ac:dyDescent="0.25">
      <c r="R886" s="6">
        <f t="shared" si="209"/>
        <v>0</v>
      </c>
      <c r="T886" s="14">
        <f>SUM($B$2:B886)</f>
        <v>3724246.6197726894</v>
      </c>
      <c r="U886" s="14">
        <f>SUM($C$2:C886)</f>
        <v>3727390.5311253704</v>
      </c>
      <c r="V886" s="14">
        <f>SUM($D$2:D886)</f>
        <v>3735151.7115270947</v>
      </c>
    </row>
    <row r="887" spans="1:22" x14ac:dyDescent="0.25">
      <c r="R887" s="6">
        <f t="shared" si="209"/>
        <v>0</v>
      </c>
      <c r="T887" s="14">
        <f>SUM($B$2:B887)</f>
        <v>3724246.6197726894</v>
      </c>
      <c r="U887" s="14">
        <f>SUM($C$2:C887)</f>
        <v>3727390.5311253704</v>
      </c>
      <c r="V887" s="14">
        <f>SUM($D$2:D887)</f>
        <v>3735151.7115270947</v>
      </c>
    </row>
    <row r="888" spans="1:22" x14ac:dyDescent="0.25">
      <c r="R888" s="30">
        <f t="shared" si="209"/>
        <v>0</v>
      </c>
      <c r="T888" s="43">
        <f>SUM($B$2:B888)</f>
        <v>3724246.6197726894</v>
      </c>
      <c r="U888" s="43">
        <f>SUM($C$2:C888)</f>
        <v>3727390.5311253704</v>
      </c>
      <c r="V888" s="43">
        <f>SUM($D$2:D888)</f>
        <v>3735151.7115270947</v>
      </c>
    </row>
    <row r="889" spans="1:22" x14ac:dyDescent="0.25">
      <c r="R889" s="30">
        <f t="shared" si="209"/>
        <v>0</v>
      </c>
      <c r="T889" s="43">
        <f>SUM($B$2:B889)</f>
        <v>3724246.6197726894</v>
      </c>
      <c r="U889" s="43">
        <f>SUM($C$2:C889)</f>
        <v>3727390.5311253704</v>
      </c>
      <c r="V889" s="43">
        <f>SUM($D$2:D889)</f>
        <v>3735151.7115270947</v>
      </c>
    </row>
  </sheetData>
  <conditionalFormatting sqref="B226:B244 Z2:AI15 Z323:AI335 W336:Y378 H3:J278 B245:G348 S10:S224 S245:S348 O7:S9 B2:K224 O10:Q224 O245:Q348 H245:K523 O2:T6">
    <cfRule type="expression" dxfId="4719" priority="2110">
      <formula>$A2=TODAY()</formula>
    </cfRule>
  </conditionalFormatting>
  <conditionalFormatting sqref="W379:Y384">
    <cfRule type="expression" dxfId="4718" priority="2109">
      <formula>$A379=TODAY()</formula>
    </cfRule>
  </conditionalFormatting>
  <conditionalFormatting sqref="W385:Y520">
    <cfRule type="expression" dxfId="4717" priority="2108">
      <formula>$A385=TODAY()</formula>
    </cfRule>
  </conditionalFormatting>
  <conditionalFormatting sqref="Z16 O225:Q278 H225:K523">
    <cfRule type="expression" dxfId="4716" priority="2107">
      <formula>$A16=TODAY()</formula>
    </cfRule>
  </conditionalFormatting>
  <conditionalFormatting sqref="Z17:Z322">
    <cfRule type="expression" dxfId="4715" priority="2106">
      <formula>$A17=TODAY()</formula>
    </cfRule>
  </conditionalFormatting>
  <conditionalFormatting sqref="AA16:AO322">
    <cfRule type="expression" dxfId="4714" priority="2105">
      <formula>$A16=TODAY()</formula>
    </cfRule>
  </conditionalFormatting>
  <conditionalFormatting sqref="H14:J278 B225:G341 O279:Q341 S225:S341">
    <cfRule type="expression" dxfId="4713" priority="2104">
      <formula>$A14=TODAY()</formula>
    </cfRule>
  </conditionalFormatting>
  <conditionalFormatting sqref="T358:T362">
    <cfRule type="expression" dxfId="4712" priority="1732">
      <formula>$A358=TODAY()</formula>
    </cfRule>
  </conditionalFormatting>
  <conditionalFormatting sqref="A2:A386">
    <cfRule type="expression" dxfId="4711" priority="2102">
      <formula>$A2=TODAY()</formula>
    </cfRule>
  </conditionalFormatting>
  <conditionalFormatting sqref="A387:A432">
    <cfRule type="expression" dxfId="4710" priority="2101">
      <formula>$A387=TODAY()</formula>
    </cfRule>
  </conditionalFormatting>
  <conditionalFormatting sqref="Z336:AO525">
    <cfRule type="expression" dxfId="4709" priority="2100">
      <formula>$A336=TODAY()</formula>
    </cfRule>
  </conditionalFormatting>
  <conditionalFormatting sqref="B342:G348 O342:Q348 S342:S348">
    <cfRule type="expression" dxfId="4708" priority="2099">
      <formula>$A342=TODAY()</formula>
    </cfRule>
  </conditionalFormatting>
  <conditionalFormatting sqref="B349:G369 O349:Q369 S349:S369">
    <cfRule type="expression" dxfId="4707" priority="2098">
      <formula>$A349=TODAY()</formula>
    </cfRule>
  </conditionalFormatting>
  <conditionalFormatting sqref="B349:G362 O349:Q362 S349:S362">
    <cfRule type="expression" dxfId="4706" priority="2097">
      <formula>$A349=TODAY()</formula>
    </cfRule>
  </conditionalFormatting>
  <conditionalFormatting sqref="B363:G369 O363:Q369 S363:S369">
    <cfRule type="expression" dxfId="4705" priority="2096">
      <formula>$A363=TODAY()</formula>
    </cfRule>
  </conditionalFormatting>
  <conditionalFormatting sqref="B370:G383 O370:Q383 S370:S383">
    <cfRule type="expression" dxfId="4704" priority="2095">
      <formula>$A370=TODAY()</formula>
    </cfRule>
  </conditionalFormatting>
  <conditionalFormatting sqref="B370:G383 O370:Q383 S370:S383">
    <cfRule type="expression" dxfId="4703" priority="2094">
      <formula>$A370=TODAY()</formula>
    </cfRule>
  </conditionalFormatting>
  <conditionalFormatting sqref="B384:G404 O384:Q404 S384:S404">
    <cfRule type="expression" dxfId="4702" priority="2093">
      <formula>$A384=TODAY()</formula>
    </cfRule>
  </conditionalFormatting>
  <conditionalFormatting sqref="B384:G397 O384:Q397 S384:S397">
    <cfRule type="expression" dxfId="4701" priority="2092">
      <formula>$A384=TODAY()</formula>
    </cfRule>
  </conditionalFormatting>
  <conditionalFormatting sqref="B398:G404 O398:Q404 S398:S404">
    <cfRule type="expression" dxfId="4700" priority="2091">
      <formula>$A398=TODAY()</formula>
    </cfRule>
  </conditionalFormatting>
  <conditionalFormatting sqref="O405:Q425 B405:G425 S405:S416 S418:S425">
    <cfRule type="expression" dxfId="4699" priority="2090">
      <formula>$A405=TODAY()</formula>
    </cfRule>
  </conditionalFormatting>
  <conditionalFormatting sqref="O405:Q418 B405:G418 S405:S416 S418">
    <cfRule type="expression" dxfId="4698" priority="2089">
      <formula>$A405=TODAY()</formula>
    </cfRule>
  </conditionalFormatting>
  <conditionalFormatting sqref="B419:G425 O419:Q425 S419:S425">
    <cfRule type="expression" dxfId="4697" priority="2088">
      <formula>$A419=TODAY()</formula>
    </cfRule>
  </conditionalFormatting>
  <conditionalFormatting sqref="E426:G432 O426:Q432 S426:S432">
    <cfRule type="expression" dxfId="4696" priority="2087">
      <formula>$A426=TODAY()</formula>
    </cfRule>
  </conditionalFormatting>
  <conditionalFormatting sqref="E426:G432 O426:Q432 S426:S432">
    <cfRule type="expression" dxfId="4695" priority="2086">
      <formula>$A426=TODAY()</formula>
    </cfRule>
  </conditionalFormatting>
  <conditionalFormatting sqref="A433:A439">
    <cfRule type="expression" dxfId="4694" priority="2085">
      <formula>$A433=TODAY()</formula>
    </cfRule>
  </conditionalFormatting>
  <conditionalFormatting sqref="E433:G439 O433:Q439 S433:S439">
    <cfRule type="expression" dxfId="4693" priority="2084">
      <formula>$A433=TODAY()</formula>
    </cfRule>
  </conditionalFormatting>
  <conditionalFormatting sqref="E433:G439 O433:Q439 S433:S439">
    <cfRule type="expression" dxfId="4692" priority="2083">
      <formula>$A433=TODAY()</formula>
    </cfRule>
  </conditionalFormatting>
  <conditionalFormatting sqref="A440:A446">
    <cfRule type="expression" dxfId="4691" priority="2082">
      <formula>$A440=TODAY()</formula>
    </cfRule>
  </conditionalFormatting>
  <conditionalFormatting sqref="E440:G446 O440:Q446 S440:S446">
    <cfRule type="expression" dxfId="4690" priority="2081">
      <formula>$A440=TODAY()</formula>
    </cfRule>
  </conditionalFormatting>
  <conditionalFormatting sqref="E440:G446 O440:Q446 S440:S446">
    <cfRule type="expression" dxfId="4689" priority="2080">
      <formula>$A440=TODAY()</formula>
    </cfRule>
  </conditionalFormatting>
  <conditionalFormatting sqref="A447:A453">
    <cfRule type="expression" dxfId="4688" priority="2079">
      <formula>$A447=TODAY()</formula>
    </cfRule>
  </conditionalFormatting>
  <conditionalFormatting sqref="E447:G453 O447:Q453 S447:S453">
    <cfRule type="expression" dxfId="4687" priority="2078">
      <formula>$A447=TODAY()</formula>
    </cfRule>
  </conditionalFormatting>
  <conditionalFormatting sqref="E447:G453 O447:Q453 S447:S453">
    <cfRule type="expression" dxfId="4686" priority="2077">
      <formula>$A447=TODAY()</formula>
    </cfRule>
  </conditionalFormatting>
  <conditionalFormatting sqref="A454:A460">
    <cfRule type="expression" dxfId="4685" priority="2076">
      <formula>$A454=TODAY()</formula>
    </cfRule>
  </conditionalFormatting>
  <conditionalFormatting sqref="E454:G460 O454:Q460 S454:S460">
    <cfRule type="expression" dxfId="4684" priority="2075">
      <formula>$A454=TODAY()</formula>
    </cfRule>
  </conditionalFormatting>
  <conditionalFormatting sqref="E454:G460 O454:Q460 S454:S460">
    <cfRule type="expression" dxfId="4683" priority="2074">
      <formula>$A454=TODAY()</formula>
    </cfRule>
  </conditionalFormatting>
  <conditionalFormatting sqref="A461:A467">
    <cfRule type="expression" dxfId="4682" priority="2073">
      <formula>$A461=TODAY()</formula>
    </cfRule>
  </conditionalFormatting>
  <conditionalFormatting sqref="E461:G467 O461:Q467 S461:S467">
    <cfRule type="expression" dxfId="4681" priority="2072">
      <formula>$A461=TODAY()</formula>
    </cfRule>
  </conditionalFormatting>
  <conditionalFormatting sqref="E461:G467 O461:Q467 S461:S467">
    <cfRule type="expression" dxfId="4680" priority="2071">
      <formula>$A461=TODAY()</formula>
    </cfRule>
  </conditionalFormatting>
  <conditionalFormatting sqref="A468:A474">
    <cfRule type="expression" dxfId="4679" priority="2070">
      <formula>$A468=TODAY()</formula>
    </cfRule>
  </conditionalFormatting>
  <conditionalFormatting sqref="E468:G474 O468:Q474 S468:S474">
    <cfRule type="expression" dxfId="4678" priority="2069">
      <formula>$A468=TODAY()</formula>
    </cfRule>
  </conditionalFormatting>
  <conditionalFormatting sqref="E468:G474 O468:Q474 S468:S474">
    <cfRule type="expression" dxfId="4677" priority="2068">
      <formula>$A468=TODAY()</formula>
    </cfRule>
  </conditionalFormatting>
  <conditionalFormatting sqref="A475:A481">
    <cfRule type="expression" dxfId="4676" priority="2067">
      <formula>$A475=TODAY()</formula>
    </cfRule>
  </conditionalFormatting>
  <conditionalFormatting sqref="E475:G481 O475:Q481 S475:S481">
    <cfRule type="expression" dxfId="4675" priority="2066">
      <formula>$A475=TODAY()</formula>
    </cfRule>
  </conditionalFormatting>
  <conditionalFormatting sqref="E475:G481 O475:Q481 S475:S481">
    <cfRule type="expression" dxfId="4674" priority="2065">
      <formula>$A475=TODAY()</formula>
    </cfRule>
  </conditionalFormatting>
  <conditionalFormatting sqref="A482:A488">
    <cfRule type="expression" dxfId="4673" priority="2064">
      <formula>$A482=TODAY()</formula>
    </cfRule>
  </conditionalFormatting>
  <conditionalFormatting sqref="E482:G488 O482:Q488 S482:S488">
    <cfRule type="expression" dxfId="4672" priority="2063">
      <formula>$A482=TODAY()</formula>
    </cfRule>
  </conditionalFormatting>
  <conditionalFormatting sqref="E482:G488 O482:Q488 S482:S488">
    <cfRule type="expression" dxfId="4671" priority="2062">
      <formula>$A482=TODAY()</formula>
    </cfRule>
  </conditionalFormatting>
  <conditionalFormatting sqref="A489:A495">
    <cfRule type="expression" dxfId="4670" priority="2061">
      <formula>$A489=TODAY()</formula>
    </cfRule>
  </conditionalFormatting>
  <conditionalFormatting sqref="E489:G495 O489:Q495 S489:S495">
    <cfRule type="expression" dxfId="4669" priority="2060">
      <formula>$A489=TODAY()</formula>
    </cfRule>
  </conditionalFormatting>
  <conditionalFormatting sqref="E489:G495 O489:Q495 S489:S495">
    <cfRule type="expression" dxfId="4668" priority="2059">
      <formula>$A489=TODAY()</formula>
    </cfRule>
  </conditionalFormatting>
  <conditionalFormatting sqref="A496:A502">
    <cfRule type="expression" dxfId="4667" priority="2058">
      <formula>$A496=TODAY()</formula>
    </cfRule>
  </conditionalFormatting>
  <conditionalFormatting sqref="E496:G502 O496:Q502 S496:S502">
    <cfRule type="expression" dxfId="4666" priority="2057">
      <formula>$A496=TODAY()</formula>
    </cfRule>
  </conditionalFormatting>
  <conditionalFormatting sqref="E496:G502 O496:Q502 S496:S502">
    <cfRule type="expression" dxfId="4665" priority="2056">
      <formula>$A496=TODAY()</formula>
    </cfRule>
  </conditionalFormatting>
  <conditionalFormatting sqref="A503:A509">
    <cfRule type="expression" dxfId="4664" priority="2055">
      <formula>$A503=TODAY()</formula>
    </cfRule>
  </conditionalFormatting>
  <conditionalFormatting sqref="E503:G509 O503:Q509 S503:S509">
    <cfRule type="expression" dxfId="4663" priority="2054">
      <formula>$A503=TODAY()</formula>
    </cfRule>
  </conditionalFormatting>
  <conditionalFormatting sqref="E503:G509 O503:Q509 S503:S509">
    <cfRule type="expression" dxfId="4662" priority="2053">
      <formula>$A503=TODAY()</formula>
    </cfRule>
  </conditionalFormatting>
  <conditionalFormatting sqref="A510:A516">
    <cfRule type="expression" dxfId="4661" priority="2052">
      <formula>$A510=TODAY()</formula>
    </cfRule>
  </conditionalFormatting>
  <conditionalFormatting sqref="E510:G516 O510:Q516 S510:S516">
    <cfRule type="expression" dxfId="4660" priority="2051">
      <formula>$A510=TODAY()</formula>
    </cfRule>
  </conditionalFormatting>
  <conditionalFormatting sqref="E510:G516 O510:Q516 S510:S516">
    <cfRule type="expression" dxfId="4659" priority="2050">
      <formula>$A510=TODAY()</formula>
    </cfRule>
  </conditionalFormatting>
  <conditionalFormatting sqref="A517:A523">
    <cfRule type="expression" dxfId="4658" priority="2049">
      <formula>$A517=TODAY()</formula>
    </cfRule>
  </conditionalFormatting>
  <conditionalFormatting sqref="E517:G523 O517:Q523 S517:S523">
    <cfRule type="expression" dxfId="4657" priority="2048">
      <formula>$A517=TODAY()</formula>
    </cfRule>
  </conditionalFormatting>
  <conditionalFormatting sqref="E517:G523 O517:Q523 S517:S523">
    <cfRule type="expression" dxfId="4656" priority="2047">
      <formula>$A517=TODAY()</formula>
    </cfRule>
  </conditionalFormatting>
  <conditionalFormatting sqref="U426:V426">
    <cfRule type="expression" dxfId="4655" priority="1675">
      <formula>$A426=TODAY()</formula>
    </cfRule>
  </conditionalFormatting>
  <conditionalFormatting sqref="T427">
    <cfRule type="expression" dxfId="4654" priority="1674">
      <formula>$A427=TODAY()</formula>
    </cfRule>
  </conditionalFormatting>
  <conditionalFormatting sqref="U427:V427">
    <cfRule type="expression" dxfId="4653" priority="1673">
      <formula>$A427=TODAY()</formula>
    </cfRule>
  </conditionalFormatting>
  <conditionalFormatting sqref="B468:D481">
    <cfRule type="expression" dxfId="4652" priority="1827">
      <formula>$A468=TODAY()</formula>
    </cfRule>
  </conditionalFormatting>
  <conditionalFormatting sqref="U428:V432">
    <cfRule type="expression" dxfId="4651" priority="1671">
      <formula>$A428=TODAY()</formula>
    </cfRule>
  </conditionalFormatting>
  <conditionalFormatting sqref="T433">
    <cfRule type="expression" dxfId="4650" priority="1670">
      <formula>$A433=TODAY()</formula>
    </cfRule>
  </conditionalFormatting>
  <conditionalFormatting sqref="T406">
    <cfRule type="expression" dxfId="4649" priority="1692">
      <formula>$A406=TODAY()</formula>
    </cfRule>
  </conditionalFormatting>
  <conditionalFormatting sqref="F510:F511">
    <cfRule type="expression" dxfId="4648" priority="1846">
      <formula>$A510=TODAY()</formula>
    </cfRule>
  </conditionalFormatting>
  <conditionalFormatting sqref="F512:F516">
    <cfRule type="expression" dxfId="4647" priority="1845">
      <formula>$A512=TODAY()</formula>
    </cfRule>
  </conditionalFormatting>
  <conditionalFormatting sqref="T412">
    <cfRule type="expression" dxfId="4646" priority="1688">
      <formula>$A412=TODAY()</formula>
    </cfRule>
  </conditionalFormatting>
  <conditionalFormatting sqref="F517:F518">
    <cfRule type="expression" dxfId="4645" priority="1842">
      <formula>$A517=TODAY()</formula>
    </cfRule>
  </conditionalFormatting>
  <conditionalFormatting sqref="F519:F523">
    <cfRule type="expression" dxfId="4644" priority="1841">
      <formula>$A519=TODAY()</formula>
    </cfRule>
  </conditionalFormatting>
  <conditionalFormatting sqref="U413:V413">
    <cfRule type="expression" dxfId="4643" priority="1685">
      <formula>$A413=TODAY()</formula>
    </cfRule>
  </conditionalFormatting>
  <conditionalFormatting sqref="B426:D439">
    <cfRule type="expression" dxfId="4642" priority="1839">
      <formula>$A426=TODAY()</formula>
    </cfRule>
  </conditionalFormatting>
  <conditionalFormatting sqref="U414:V418">
    <cfRule type="expression" dxfId="4641" priority="1683">
      <formula>$A414=TODAY()</formula>
    </cfRule>
  </conditionalFormatting>
  <conditionalFormatting sqref="T419">
    <cfRule type="expression" dxfId="4640" priority="1682">
      <formula>$A419=TODAY()</formula>
    </cfRule>
  </conditionalFormatting>
  <conditionalFormatting sqref="U419:V419">
    <cfRule type="expression" dxfId="4639" priority="1681">
      <formula>$A419=TODAY()</formula>
    </cfRule>
  </conditionalFormatting>
  <conditionalFormatting sqref="B440:D453">
    <cfRule type="expression" dxfId="4638" priority="1835">
      <formula>$A440=TODAY()</formula>
    </cfRule>
  </conditionalFormatting>
  <conditionalFormatting sqref="U420:V420">
    <cfRule type="expression" dxfId="4637" priority="1679">
      <formula>$A420=TODAY()</formula>
    </cfRule>
  </conditionalFormatting>
  <conditionalFormatting sqref="T421:T425">
    <cfRule type="expression" dxfId="4636" priority="1678">
      <formula>$A421=TODAY()</formula>
    </cfRule>
  </conditionalFormatting>
  <conditionalFormatting sqref="T370">
    <cfRule type="expression" dxfId="4635" priority="1724">
      <formula>$A370=TODAY()</formula>
    </cfRule>
  </conditionalFormatting>
  <conditionalFormatting sqref="F454:F455">
    <cfRule type="expression" dxfId="4634" priority="1878">
      <formula>$A454=TODAY()</formula>
    </cfRule>
  </conditionalFormatting>
  <conditionalFormatting sqref="F456:F460">
    <cfRule type="expression" dxfId="4633" priority="1877">
      <formula>$A456=TODAY()</formula>
    </cfRule>
  </conditionalFormatting>
  <conditionalFormatting sqref="T372:T376">
    <cfRule type="expression" dxfId="4632" priority="1720">
      <formula>$A372=TODAY()</formula>
    </cfRule>
  </conditionalFormatting>
  <conditionalFormatting sqref="F461:F462">
    <cfRule type="expression" dxfId="4631" priority="1874">
      <formula>$A461=TODAY()</formula>
    </cfRule>
  </conditionalFormatting>
  <conditionalFormatting sqref="F463:F467">
    <cfRule type="expression" dxfId="4630" priority="1873">
      <formula>$A463=TODAY()</formula>
    </cfRule>
  </conditionalFormatting>
  <conditionalFormatting sqref="T378">
    <cfRule type="expression" dxfId="4629" priority="1716">
      <formula>$A378=TODAY()</formula>
    </cfRule>
  </conditionalFormatting>
  <conditionalFormatting sqref="F468:F469">
    <cfRule type="expression" dxfId="4628" priority="1870">
      <formula>$A468=TODAY()</formula>
    </cfRule>
  </conditionalFormatting>
  <conditionalFormatting sqref="F470:F474">
    <cfRule type="expression" dxfId="4627" priority="1869">
      <formula>$A470=TODAY()</formula>
    </cfRule>
  </conditionalFormatting>
  <conditionalFormatting sqref="T384">
    <cfRule type="expression" dxfId="4626" priority="1712">
      <formula>$A384=TODAY()</formula>
    </cfRule>
  </conditionalFormatting>
  <conditionalFormatting sqref="F475:F476">
    <cfRule type="expression" dxfId="4625" priority="1866">
      <formula>$A475=TODAY()</formula>
    </cfRule>
  </conditionalFormatting>
  <conditionalFormatting sqref="F477:F481">
    <cfRule type="expression" dxfId="4624" priority="1865">
      <formula>$A477=TODAY()</formula>
    </cfRule>
  </conditionalFormatting>
  <conditionalFormatting sqref="T330:T334">
    <cfRule type="expression" dxfId="4623" priority="1756">
      <formula>$A330=TODAY()</formula>
    </cfRule>
  </conditionalFormatting>
  <conditionalFormatting sqref="F398:F399">
    <cfRule type="expression" dxfId="4622" priority="1910">
      <formula>$A398=TODAY()</formula>
    </cfRule>
  </conditionalFormatting>
  <conditionalFormatting sqref="F400:F404">
    <cfRule type="expression" dxfId="4621" priority="1909">
      <formula>$A400=TODAY()</formula>
    </cfRule>
  </conditionalFormatting>
  <conditionalFormatting sqref="T336">
    <cfRule type="expression" dxfId="4620" priority="1752">
      <formula>$A336=TODAY()</formula>
    </cfRule>
  </conditionalFormatting>
  <conditionalFormatting sqref="F405:F406">
    <cfRule type="expression" dxfId="4619" priority="1906">
      <formula>$A405=TODAY()</formula>
    </cfRule>
  </conditionalFormatting>
  <conditionalFormatting sqref="F407:F411">
    <cfRule type="expression" dxfId="4618" priority="1905">
      <formula>$A407=TODAY()</formula>
    </cfRule>
  </conditionalFormatting>
  <conditionalFormatting sqref="T342">
    <cfRule type="expression" dxfId="4617" priority="1748">
      <formula>$A342=TODAY()</formula>
    </cfRule>
  </conditionalFormatting>
  <conditionalFormatting sqref="F412:F413">
    <cfRule type="expression" dxfId="4616" priority="1902">
      <formula>$A412=TODAY()</formula>
    </cfRule>
  </conditionalFormatting>
  <conditionalFormatting sqref="F414:F418">
    <cfRule type="expression" dxfId="4615" priority="1901">
      <formula>$A414=TODAY()</formula>
    </cfRule>
  </conditionalFormatting>
  <conditionalFormatting sqref="T344:T348">
    <cfRule type="expression" dxfId="4614" priority="1744">
      <formula>$A344=TODAY()</formula>
    </cfRule>
  </conditionalFormatting>
  <conditionalFormatting sqref="F419:F420">
    <cfRule type="expression" dxfId="4613" priority="1898">
      <formula>$A419=TODAY()</formula>
    </cfRule>
  </conditionalFormatting>
  <conditionalFormatting sqref="F421:F425">
    <cfRule type="expression" dxfId="4612" priority="1897">
      <formula>$A421=TODAY()</formula>
    </cfRule>
  </conditionalFormatting>
  <conditionalFormatting sqref="T294">
    <cfRule type="expression" dxfId="4611" priority="1788">
      <formula>$A294=TODAY()</formula>
    </cfRule>
  </conditionalFormatting>
  <conditionalFormatting sqref="F342:F343">
    <cfRule type="expression" dxfId="4610" priority="1942">
      <formula>$A342=TODAY()</formula>
    </cfRule>
  </conditionalFormatting>
  <conditionalFormatting sqref="F344:F348">
    <cfRule type="expression" dxfId="4609" priority="1941">
      <formula>$A344=TODAY()</formula>
    </cfRule>
  </conditionalFormatting>
  <conditionalFormatting sqref="T300">
    <cfRule type="expression" dxfId="4608" priority="1784">
      <formula>$A300=TODAY()</formula>
    </cfRule>
  </conditionalFormatting>
  <conditionalFormatting sqref="F349:F350">
    <cfRule type="expression" dxfId="4607" priority="1938">
      <formula>$A349=TODAY()</formula>
    </cfRule>
  </conditionalFormatting>
  <conditionalFormatting sqref="F351:F355">
    <cfRule type="expression" dxfId="4606" priority="1937">
      <formula>$A351=TODAY()</formula>
    </cfRule>
  </conditionalFormatting>
  <conditionalFormatting sqref="F3:F271">
    <cfRule type="expression" dxfId="4605" priority="1984">
      <formula>$A3=TODAY()</formula>
    </cfRule>
  </conditionalFormatting>
  <conditionalFormatting sqref="H3:J13">
    <cfRule type="expression" dxfId="4604" priority="1983">
      <formula>$A3=TODAY()</formula>
    </cfRule>
  </conditionalFormatting>
  <conditionalFormatting sqref="F272:F273">
    <cfRule type="expression" dxfId="4603" priority="1982">
      <formula>$A272=TODAY()</formula>
    </cfRule>
  </conditionalFormatting>
  <conditionalFormatting sqref="F274:F278">
    <cfRule type="expression" dxfId="4602" priority="1981">
      <formula>$A274=TODAY()</formula>
    </cfRule>
  </conditionalFormatting>
  <conditionalFormatting sqref="F279:F280">
    <cfRule type="expression" dxfId="4601" priority="1978">
      <formula>$A279=TODAY()</formula>
    </cfRule>
  </conditionalFormatting>
  <conditionalFormatting sqref="F281:F285">
    <cfRule type="expression" dxfId="4600" priority="1977">
      <formula>$A281=TODAY()</formula>
    </cfRule>
  </conditionalFormatting>
  <conditionalFormatting sqref="F286:F287">
    <cfRule type="expression" dxfId="4599" priority="1974">
      <formula>$A286=TODAY()</formula>
    </cfRule>
  </conditionalFormatting>
  <conditionalFormatting sqref="F288:F292">
    <cfRule type="expression" dxfId="4598" priority="1973">
      <formula>$A288=TODAY()</formula>
    </cfRule>
  </conditionalFormatting>
  <conditionalFormatting sqref="F293:F294">
    <cfRule type="expression" dxfId="4597" priority="1970">
      <formula>$A293=TODAY()</formula>
    </cfRule>
  </conditionalFormatting>
  <conditionalFormatting sqref="F295:F299">
    <cfRule type="expression" dxfId="4596" priority="1969">
      <formula>$A295=TODAY()</formula>
    </cfRule>
  </conditionalFormatting>
  <conditionalFormatting sqref="F300:F301">
    <cfRule type="expression" dxfId="4595" priority="1966">
      <formula>$A300=TODAY()</formula>
    </cfRule>
  </conditionalFormatting>
  <conditionalFormatting sqref="F302:F306">
    <cfRule type="expression" dxfId="4594" priority="1965">
      <formula>$A302=TODAY()</formula>
    </cfRule>
  </conditionalFormatting>
  <conditionalFormatting sqref="F307:F308">
    <cfRule type="expression" dxfId="4593" priority="1962">
      <formula>$A307=TODAY()</formula>
    </cfRule>
  </conditionalFormatting>
  <conditionalFormatting sqref="F309:F313">
    <cfRule type="expression" dxfId="4592" priority="1961">
      <formula>$A309=TODAY()</formula>
    </cfRule>
  </conditionalFormatting>
  <conditionalFormatting sqref="F314:F315">
    <cfRule type="expression" dxfId="4591" priority="1958">
      <formula>$A314=TODAY()</formula>
    </cfRule>
  </conditionalFormatting>
  <conditionalFormatting sqref="F316:F320">
    <cfRule type="expression" dxfId="4590" priority="1957">
      <formula>$A316=TODAY()</formula>
    </cfRule>
  </conditionalFormatting>
  <conditionalFormatting sqref="F321:F322">
    <cfRule type="expression" dxfId="4589" priority="1954">
      <formula>$A321=TODAY()</formula>
    </cfRule>
  </conditionalFormatting>
  <conditionalFormatting sqref="F323:F327">
    <cfRule type="expression" dxfId="4588" priority="1953">
      <formula>$A323=TODAY()</formula>
    </cfRule>
  </conditionalFormatting>
  <conditionalFormatting sqref="F328:F329">
    <cfRule type="expression" dxfId="4587" priority="1950">
      <formula>$A328=TODAY()</formula>
    </cfRule>
  </conditionalFormatting>
  <conditionalFormatting sqref="F330:F334">
    <cfRule type="expression" dxfId="4586" priority="1949">
      <formula>$A330=TODAY()</formula>
    </cfRule>
  </conditionalFormatting>
  <conditionalFormatting sqref="F335:F336">
    <cfRule type="expression" dxfId="4585" priority="1946">
      <formula>$A335=TODAY()</formula>
    </cfRule>
  </conditionalFormatting>
  <conditionalFormatting sqref="F337:F341">
    <cfRule type="expression" dxfId="4584" priority="1945">
      <formula>$A337=TODAY()</formula>
    </cfRule>
  </conditionalFormatting>
  <conditionalFormatting sqref="U293:V293">
    <cfRule type="expression" dxfId="4583" priority="1789">
      <formula>$A293=TODAY()</formula>
    </cfRule>
  </conditionalFormatting>
  <conditionalFormatting sqref="U294:V294">
    <cfRule type="expression" dxfId="4582" priority="1787">
      <formula>$A294=TODAY()</formula>
    </cfRule>
  </conditionalFormatting>
  <conditionalFormatting sqref="T295:T299">
    <cfRule type="expression" dxfId="4581" priority="1786">
      <formula>$A295=TODAY()</formula>
    </cfRule>
  </conditionalFormatting>
  <conditionalFormatting sqref="U295:V299">
    <cfRule type="expression" dxfId="4580" priority="1785">
      <formula>$A295=TODAY()</formula>
    </cfRule>
  </conditionalFormatting>
  <conditionalFormatting sqref="U300:V300">
    <cfRule type="expression" dxfId="4579" priority="1783">
      <formula>$A300=TODAY()</formula>
    </cfRule>
  </conditionalFormatting>
  <conditionalFormatting sqref="T301">
    <cfRule type="expression" dxfId="4578" priority="1782">
      <formula>$A301=TODAY()</formula>
    </cfRule>
  </conditionalFormatting>
  <conditionalFormatting sqref="F356:F357">
    <cfRule type="expression" dxfId="4577" priority="1934">
      <formula>$A356=TODAY()</formula>
    </cfRule>
  </conditionalFormatting>
  <conditionalFormatting sqref="F358:F362">
    <cfRule type="expression" dxfId="4576" priority="1933">
      <formula>$A358=TODAY()</formula>
    </cfRule>
  </conditionalFormatting>
  <conditionalFormatting sqref="F363:F364">
    <cfRule type="expression" dxfId="4575" priority="1930">
      <formula>$A363=TODAY()</formula>
    </cfRule>
  </conditionalFormatting>
  <conditionalFormatting sqref="F365:F369">
    <cfRule type="expression" dxfId="4574" priority="1929">
      <formula>$A365=TODAY()</formula>
    </cfRule>
  </conditionalFormatting>
  <conditionalFormatting sqref="F370:F371">
    <cfRule type="expression" dxfId="4573" priority="1926">
      <formula>$A370=TODAY()</formula>
    </cfRule>
  </conditionalFormatting>
  <conditionalFormatting sqref="F372:F376">
    <cfRule type="expression" dxfId="4572" priority="1925">
      <formula>$A372=TODAY()</formula>
    </cfRule>
  </conditionalFormatting>
  <conditionalFormatting sqref="F377:F378">
    <cfRule type="expression" dxfId="4571" priority="1922">
      <formula>$A377=TODAY()</formula>
    </cfRule>
  </conditionalFormatting>
  <conditionalFormatting sqref="F379:F383">
    <cfRule type="expression" dxfId="4570" priority="1921">
      <formula>$A379=TODAY()</formula>
    </cfRule>
  </conditionalFormatting>
  <conditionalFormatting sqref="F384:F385">
    <cfRule type="expression" dxfId="4569" priority="1918">
      <formula>$A384=TODAY()</formula>
    </cfRule>
  </conditionalFormatting>
  <conditionalFormatting sqref="F386:F390">
    <cfRule type="expression" dxfId="4568" priority="1917">
      <formula>$A386=TODAY()</formula>
    </cfRule>
  </conditionalFormatting>
  <conditionalFormatting sqref="F391:F392">
    <cfRule type="expression" dxfId="4567" priority="1914">
      <formula>$A391=TODAY()</formula>
    </cfRule>
  </conditionalFormatting>
  <conditionalFormatting sqref="F393:F397">
    <cfRule type="expression" dxfId="4566" priority="1913">
      <formula>$A393=TODAY()</formula>
    </cfRule>
  </conditionalFormatting>
  <conditionalFormatting sqref="U329:V329">
    <cfRule type="expression" dxfId="4565" priority="1757">
      <formula>$A329=TODAY()</formula>
    </cfRule>
  </conditionalFormatting>
  <conditionalFormatting sqref="U330:V334">
    <cfRule type="expression" dxfId="4564" priority="1755">
      <formula>$A330=TODAY()</formula>
    </cfRule>
  </conditionalFormatting>
  <conditionalFormatting sqref="T335">
    <cfRule type="expression" dxfId="4563" priority="1754">
      <formula>$A335=TODAY()</formula>
    </cfRule>
  </conditionalFormatting>
  <conditionalFormatting sqref="U335:V335">
    <cfRule type="expression" dxfId="4562" priority="1753">
      <formula>$A335=TODAY()</formula>
    </cfRule>
  </conditionalFormatting>
  <conditionalFormatting sqref="U336:V336">
    <cfRule type="expression" dxfId="4561" priority="1751">
      <formula>$A336=TODAY()</formula>
    </cfRule>
  </conditionalFormatting>
  <conditionalFormatting sqref="T337:T341">
    <cfRule type="expression" dxfId="4560" priority="1750">
      <formula>$A337=TODAY()</formula>
    </cfRule>
  </conditionalFormatting>
  <conditionalFormatting sqref="U337:V341">
    <cfRule type="expression" dxfId="4559" priority="1749">
      <formula>$A337=TODAY()</formula>
    </cfRule>
  </conditionalFormatting>
  <conditionalFormatting sqref="U342:V342">
    <cfRule type="expression" dxfId="4558" priority="1747">
      <formula>$A342=TODAY()</formula>
    </cfRule>
  </conditionalFormatting>
  <conditionalFormatting sqref="T343">
    <cfRule type="expression" dxfId="4557" priority="1746">
      <formula>$A343=TODAY()</formula>
    </cfRule>
  </conditionalFormatting>
  <conditionalFormatting sqref="U343:V343">
    <cfRule type="expression" dxfId="4556" priority="1745">
      <formula>$A343=TODAY()</formula>
    </cfRule>
  </conditionalFormatting>
  <conditionalFormatting sqref="U344:V348">
    <cfRule type="expression" dxfId="4555" priority="1743">
      <formula>$A344=TODAY()</formula>
    </cfRule>
  </conditionalFormatting>
  <conditionalFormatting sqref="T349">
    <cfRule type="expression" dxfId="4554" priority="1742">
      <formula>$A349=TODAY()</formula>
    </cfRule>
  </conditionalFormatting>
  <conditionalFormatting sqref="F426:F427">
    <cfRule type="expression" dxfId="4553" priority="1894">
      <formula>$A426=TODAY()</formula>
    </cfRule>
  </conditionalFormatting>
  <conditionalFormatting sqref="F428:F432">
    <cfRule type="expression" dxfId="4552" priority="1893">
      <formula>$A428=TODAY()</formula>
    </cfRule>
  </conditionalFormatting>
  <conditionalFormatting sqref="F433:F434">
    <cfRule type="expression" dxfId="4551" priority="1890">
      <formula>$A433=TODAY()</formula>
    </cfRule>
  </conditionalFormatting>
  <conditionalFormatting sqref="F435:F439">
    <cfRule type="expression" dxfId="4550" priority="1889">
      <formula>$A435=TODAY()</formula>
    </cfRule>
  </conditionalFormatting>
  <conditionalFormatting sqref="F440:F441">
    <cfRule type="expression" dxfId="4549" priority="1886">
      <formula>$A440=TODAY()</formula>
    </cfRule>
  </conditionalFormatting>
  <conditionalFormatting sqref="F442:F446">
    <cfRule type="expression" dxfId="4548" priority="1885">
      <formula>$A442=TODAY()</formula>
    </cfRule>
  </conditionalFormatting>
  <conditionalFormatting sqref="F447:F448">
    <cfRule type="expression" dxfId="4547" priority="1882">
      <formula>$A447=TODAY()</formula>
    </cfRule>
  </conditionalFormatting>
  <conditionalFormatting sqref="F449:F453">
    <cfRule type="expression" dxfId="4546" priority="1881">
      <formula>$A449=TODAY()</formula>
    </cfRule>
  </conditionalFormatting>
  <conditionalFormatting sqref="U365:V369">
    <cfRule type="expression" dxfId="4545" priority="1725">
      <formula>$A365=TODAY()</formula>
    </cfRule>
  </conditionalFormatting>
  <conditionalFormatting sqref="U370:V370">
    <cfRule type="expression" dxfId="4544" priority="1723">
      <formula>$A370=TODAY()</formula>
    </cfRule>
  </conditionalFormatting>
  <conditionalFormatting sqref="T371">
    <cfRule type="expression" dxfId="4543" priority="1722">
      <formula>$A371=TODAY()</formula>
    </cfRule>
  </conditionalFormatting>
  <conditionalFormatting sqref="U371:V371">
    <cfRule type="expression" dxfId="4542" priority="1721">
      <formula>$A371=TODAY()</formula>
    </cfRule>
  </conditionalFormatting>
  <conditionalFormatting sqref="U372:V376">
    <cfRule type="expression" dxfId="4541" priority="1719">
      <formula>$A372=TODAY()</formula>
    </cfRule>
  </conditionalFormatting>
  <conditionalFormatting sqref="T377">
    <cfRule type="expression" dxfId="4540" priority="1718">
      <formula>$A377=TODAY()</formula>
    </cfRule>
  </conditionalFormatting>
  <conditionalFormatting sqref="U377:V377">
    <cfRule type="expression" dxfId="4539" priority="1717">
      <formula>$A377=TODAY()</formula>
    </cfRule>
  </conditionalFormatting>
  <conditionalFormatting sqref="U378:V378">
    <cfRule type="expression" dxfId="4538" priority="1715">
      <formula>$A378=TODAY()</formula>
    </cfRule>
  </conditionalFormatting>
  <conditionalFormatting sqref="T379:T383">
    <cfRule type="expression" dxfId="4537" priority="1714">
      <formula>$A379=TODAY()</formula>
    </cfRule>
  </conditionalFormatting>
  <conditionalFormatting sqref="U379:V383">
    <cfRule type="expression" dxfId="4536" priority="1713">
      <formula>$A379=TODAY()</formula>
    </cfRule>
  </conditionalFormatting>
  <conditionalFormatting sqref="U384:V384">
    <cfRule type="expression" dxfId="4535" priority="1711">
      <formula>$A384=TODAY()</formula>
    </cfRule>
  </conditionalFormatting>
  <conditionalFormatting sqref="T385">
    <cfRule type="expression" dxfId="4534" priority="1710">
      <formula>$A385=TODAY()</formula>
    </cfRule>
  </conditionalFormatting>
  <conditionalFormatting sqref="F482:F483">
    <cfRule type="expression" dxfId="4533" priority="1862">
      <formula>$A482=TODAY()</formula>
    </cfRule>
  </conditionalFormatting>
  <conditionalFormatting sqref="F484:F488">
    <cfRule type="expression" dxfId="4532" priority="1861">
      <formula>$A484=TODAY()</formula>
    </cfRule>
  </conditionalFormatting>
  <conditionalFormatting sqref="F489:F490">
    <cfRule type="expression" dxfId="4531" priority="1858">
      <formula>$A489=TODAY()</formula>
    </cfRule>
  </conditionalFormatting>
  <conditionalFormatting sqref="F491:F495">
    <cfRule type="expression" dxfId="4530" priority="1857">
      <formula>$A491=TODAY()</formula>
    </cfRule>
  </conditionalFormatting>
  <conditionalFormatting sqref="F496:F497">
    <cfRule type="expression" dxfId="4529" priority="1854">
      <formula>$A496=TODAY()</formula>
    </cfRule>
  </conditionalFormatting>
  <conditionalFormatting sqref="F498:F502">
    <cfRule type="expression" dxfId="4528" priority="1853">
      <formula>$A498=TODAY()</formula>
    </cfRule>
  </conditionalFormatting>
  <conditionalFormatting sqref="F503:F504">
    <cfRule type="expression" dxfId="4527" priority="1850">
      <formula>$A503=TODAY()</formula>
    </cfRule>
  </conditionalFormatting>
  <conditionalFormatting sqref="F505:F509">
    <cfRule type="expression" dxfId="4526" priority="1849">
      <formula>$A505=TODAY()</formula>
    </cfRule>
  </conditionalFormatting>
  <conditionalFormatting sqref="U405:V405">
    <cfRule type="expression" dxfId="4525" priority="1693">
      <formula>$A405=TODAY()</formula>
    </cfRule>
  </conditionalFormatting>
  <conditionalFormatting sqref="U406:V406">
    <cfRule type="expression" dxfId="4524" priority="1691">
      <formula>$A406=TODAY()</formula>
    </cfRule>
  </conditionalFormatting>
  <conditionalFormatting sqref="T407:T411">
    <cfRule type="expression" dxfId="4523" priority="1690">
      <formula>$A407=TODAY()</formula>
    </cfRule>
  </conditionalFormatting>
  <conditionalFormatting sqref="U407:V411">
    <cfRule type="expression" dxfId="4522" priority="1689">
      <formula>$A407=TODAY()</formula>
    </cfRule>
  </conditionalFormatting>
  <conditionalFormatting sqref="U412:V412">
    <cfRule type="expression" dxfId="4521" priority="1687">
      <formula>$A412=TODAY()</formula>
    </cfRule>
  </conditionalFormatting>
  <conditionalFormatting sqref="T413">
    <cfRule type="expression" dxfId="4520" priority="1686">
      <formula>$A413=TODAY()</formula>
    </cfRule>
  </conditionalFormatting>
  <conditionalFormatting sqref="B419:D425">
    <cfRule type="expression" dxfId="4519" priority="1840">
      <formula>$A419=TODAY()</formula>
    </cfRule>
  </conditionalFormatting>
  <conditionalFormatting sqref="T414:T418">
    <cfRule type="expression" dxfId="4518" priority="1684">
      <formula>$A414=TODAY()</formula>
    </cfRule>
  </conditionalFormatting>
  <conditionalFormatting sqref="B426:D432">
    <cfRule type="expression" dxfId="4517" priority="1838">
      <formula>$A426=TODAY()</formula>
    </cfRule>
  </conditionalFormatting>
  <conditionalFormatting sqref="B433:D439">
    <cfRule type="expression" dxfId="4516" priority="1837">
      <formula>$A433=TODAY()</formula>
    </cfRule>
  </conditionalFormatting>
  <conditionalFormatting sqref="B433:D439">
    <cfRule type="expression" dxfId="4515" priority="1836">
      <formula>$A433=TODAY()</formula>
    </cfRule>
  </conditionalFormatting>
  <conditionalFormatting sqref="T420">
    <cfRule type="expression" dxfId="4514" priority="1680">
      <formula>$A420=TODAY()</formula>
    </cfRule>
  </conditionalFormatting>
  <conditionalFormatting sqref="B440:D446">
    <cfRule type="expression" dxfId="4513" priority="1834">
      <formula>$A440=TODAY()</formula>
    </cfRule>
  </conditionalFormatting>
  <conditionalFormatting sqref="B447:D453">
    <cfRule type="expression" dxfId="4512" priority="1833">
      <formula>$A447=TODAY()</formula>
    </cfRule>
  </conditionalFormatting>
  <conditionalFormatting sqref="B447:D453">
    <cfRule type="expression" dxfId="4511" priority="1832">
      <formula>$A447=TODAY()</formula>
    </cfRule>
  </conditionalFormatting>
  <conditionalFormatting sqref="B454:D467">
    <cfRule type="expression" dxfId="4510" priority="1831">
      <formula>$A454=TODAY()</formula>
    </cfRule>
  </conditionalFormatting>
  <conditionalFormatting sqref="B454:D460">
    <cfRule type="expression" dxfId="4509" priority="1830">
      <formula>$A454=TODAY()</formula>
    </cfRule>
  </conditionalFormatting>
  <conditionalFormatting sqref="B461:D467">
    <cfRule type="expression" dxfId="4508" priority="1829">
      <formula>$A461=TODAY()</formula>
    </cfRule>
  </conditionalFormatting>
  <conditionalFormatting sqref="B461:D467">
    <cfRule type="expression" dxfId="4507" priority="1828">
      <formula>$A461=TODAY()</formula>
    </cfRule>
  </conditionalFormatting>
  <conditionalFormatting sqref="T428:T432">
    <cfRule type="expression" dxfId="4506" priority="1672">
      <formula>$A428=TODAY()</formula>
    </cfRule>
  </conditionalFormatting>
  <conditionalFormatting sqref="B468:D474">
    <cfRule type="expression" dxfId="4505" priority="1826">
      <formula>$A468=TODAY()</formula>
    </cfRule>
  </conditionalFormatting>
  <conditionalFormatting sqref="B475:D481">
    <cfRule type="expression" dxfId="4504" priority="1825">
      <formula>$A475=TODAY()</formula>
    </cfRule>
  </conditionalFormatting>
  <conditionalFormatting sqref="B475:D481">
    <cfRule type="expression" dxfId="4503" priority="1824">
      <formula>$A475=TODAY()</formula>
    </cfRule>
  </conditionalFormatting>
  <conditionalFormatting sqref="B482:D495">
    <cfRule type="expression" dxfId="4502" priority="1823">
      <formula>$A482=TODAY()</formula>
    </cfRule>
  </conditionalFormatting>
  <conditionalFormatting sqref="B482:D488">
    <cfRule type="expression" dxfId="4501" priority="1822">
      <formula>$A482=TODAY()</formula>
    </cfRule>
  </conditionalFormatting>
  <conditionalFormatting sqref="B489:D495">
    <cfRule type="expression" dxfId="4500" priority="1821">
      <formula>$A489=TODAY()</formula>
    </cfRule>
  </conditionalFormatting>
  <conditionalFormatting sqref="B489:D495">
    <cfRule type="expression" dxfId="4499" priority="1820">
      <formula>$A489=TODAY()</formula>
    </cfRule>
  </conditionalFormatting>
  <conditionalFormatting sqref="B496:D509">
    <cfRule type="expression" dxfId="4498" priority="1819">
      <formula>$A496=TODAY()</formula>
    </cfRule>
  </conditionalFormatting>
  <conditionalFormatting sqref="B496:D502">
    <cfRule type="expression" dxfId="4497" priority="1818">
      <formula>$A496=TODAY()</formula>
    </cfRule>
  </conditionalFormatting>
  <conditionalFormatting sqref="B503:D509">
    <cfRule type="expression" dxfId="4496" priority="1817">
      <formula>$A503=TODAY()</formula>
    </cfRule>
  </conditionalFormatting>
  <conditionalFormatting sqref="B503:D509">
    <cfRule type="expression" dxfId="4495" priority="1816">
      <formula>$A503=TODAY()</formula>
    </cfRule>
  </conditionalFormatting>
  <conditionalFormatting sqref="B510:D523">
    <cfRule type="expression" dxfId="4494" priority="1815">
      <formula>$A510=TODAY()</formula>
    </cfRule>
  </conditionalFormatting>
  <conditionalFormatting sqref="B510:D516">
    <cfRule type="expression" dxfId="4493" priority="1814">
      <formula>$A510=TODAY()</formula>
    </cfRule>
  </conditionalFormatting>
  <conditionalFormatting sqref="B517:D523">
    <cfRule type="expression" dxfId="4492" priority="1813">
      <formula>$A517=TODAY()</formula>
    </cfRule>
  </conditionalFormatting>
  <conditionalFormatting sqref="B517:D523">
    <cfRule type="expression" dxfId="4491" priority="1812">
      <formula>$A517=TODAY()</formula>
    </cfRule>
  </conditionalFormatting>
  <conditionalFormatting sqref="T7:T271">
    <cfRule type="expression" dxfId="4490" priority="1811">
      <formula>$A7=TODAY()</formula>
    </cfRule>
  </conditionalFormatting>
  <conditionalFormatting sqref="U2:V2">
    <cfRule type="expression" dxfId="4489" priority="1810">
      <formula>$A2=TODAY()</formula>
    </cfRule>
  </conditionalFormatting>
  <conditionalFormatting sqref="U3:V271">
    <cfRule type="expression" dxfId="4488" priority="1809">
      <formula>$A3=TODAY()</formula>
    </cfRule>
  </conditionalFormatting>
  <conditionalFormatting sqref="T272">
    <cfRule type="expression" dxfId="4487" priority="1808">
      <formula>$A272=TODAY()</formula>
    </cfRule>
  </conditionalFormatting>
  <conditionalFormatting sqref="U272:V272">
    <cfRule type="expression" dxfId="4486" priority="1807">
      <formula>$A272=TODAY()</formula>
    </cfRule>
  </conditionalFormatting>
  <conditionalFormatting sqref="T273">
    <cfRule type="expression" dxfId="4485" priority="1806">
      <formula>$A273=TODAY()</formula>
    </cfRule>
  </conditionalFormatting>
  <conditionalFormatting sqref="U273:V273">
    <cfRule type="expression" dxfId="4484" priority="1805">
      <formula>$A273=TODAY()</formula>
    </cfRule>
  </conditionalFormatting>
  <conditionalFormatting sqref="T274:T278">
    <cfRule type="expression" dxfId="4483" priority="1804">
      <formula>$A274=TODAY()</formula>
    </cfRule>
  </conditionalFormatting>
  <conditionalFormatting sqref="U274:V278">
    <cfRule type="expression" dxfId="4482" priority="1803">
      <formula>$A274=TODAY()</formula>
    </cfRule>
  </conditionalFormatting>
  <conditionalFormatting sqref="T279">
    <cfRule type="expression" dxfId="4481" priority="1802">
      <formula>$A279=TODAY()</formula>
    </cfRule>
  </conditionalFormatting>
  <conditionalFormatting sqref="U279:V279">
    <cfRule type="expression" dxfId="4480" priority="1801">
      <formula>$A279=TODAY()</formula>
    </cfRule>
  </conditionalFormatting>
  <conditionalFormatting sqref="T280">
    <cfRule type="expression" dxfId="4479" priority="1800">
      <formula>$A280=TODAY()</formula>
    </cfRule>
  </conditionalFormatting>
  <conditionalFormatting sqref="U280:V280">
    <cfRule type="expression" dxfId="4478" priority="1799">
      <formula>$A280=TODAY()</formula>
    </cfRule>
  </conditionalFormatting>
  <conditionalFormatting sqref="T281:T285">
    <cfRule type="expression" dxfId="4477" priority="1798">
      <formula>$A281=TODAY()</formula>
    </cfRule>
  </conditionalFormatting>
  <conditionalFormatting sqref="U281:V285">
    <cfRule type="expression" dxfId="4476" priority="1797">
      <formula>$A281=TODAY()</formula>
    </cfRule>
  </conditionalFormatting>
  <conditionalFormatting sqref="T286">
    <cfRule type="expression" dxfId="4475" priority="1796">
      <formula>$A286=TODAY()</formula>
    </cfRule>
  </conditionalFormatting>
  <conditionalFormatting sqref="U286:V286">
    <cfRule type="expression" dxfId="4474" priority="1795">
      <formula>$A286=TODAY()</formula>
    </cfRule>
  </conditionalFormatting>
  <conditionalFormatting sqref="T287">
    <cfRule type="expression" dxfId="4473" priority="1794">
      <formula>$A287=TODAY()</formula>
    </cfRule>
  </conditionalFormatting>
  <conditionalFormatting sqref="U287:V287">
    <cfRule type="expression" dxfId="4472" priority="1793">
      <formula>$A287=TODAY()</formula>
    </cfRule>
  </conditionalFormatting>
  <conditionalFormatting sqref="T288:T292">
    <cfRule type="expression" dxfId="4471" priority="1792">
      <formula>$A288=TODAY()</formula>
    </cfRule>
  </conditionalFormatting>
  <conditionalFormatting sqref="U288:V292">
    <cfRule type="expression" dxfId="4470" priority="1791">
      <formula>$A288=TODAY()</formula>
    </cfRule>
  </conditionalFormatting>
  <conditionalFormatting sqref="T293">
    <cfRule type="expression" dxfId="4469" priority="1790">
      <formula>$A293=TODAY()</formula>
    </cfRule>
  </conditionalFormatting>
  <conditionalFormatting sqref="U301:V301">
    <cfRule type="expression" dxfId="4468" priority="1781">
      <formula>$A301=TODAY()</formula>
    </cfRule>
  </conditionalFormatting>
  <conditionalFormatting sqref="T302:T306">
    <cfRule type="expression" dxfId="4467" priority="1780">
      <formula>$A302=TODAY()</formula>
    </cfRule>
  </conditionalFormatting>
  <conditionalFormatting sqref="U302:V306">
    <cfRule type="expression" dxfId="4466" priority="1779">
      <formula>$A302=TODAY()</formula>
    </cfRule>
  </conditionalFormatting>
  <conditionalFormatting sqref="T307">
    <cfRule type="expression" dxfId="4465" priority="1778">
      <formula>$A307=TODAY()</formula>
    </cfRule>
  </conditionalFormatting>
  <conditionalFormatting sqref="U307:V307">
    <cfRule type="expression" dxfId="4464" priority="1777">
      <formula>$A307=TODAY()</formula>
    </cfRule>
  </conditionalFormatting>
  <conditionalFormatting sqref="T308">
    <cfRule type="expression" dxfId="4463" priority="1776">
      <formula>$A308=TODAY()</formula>
    </cfRule>
  </conditionalFormatting>
  <conditionalFormatting sqref="U308:V308">
    <cfRule type="expression" dxfId="4462" priority="1775">
      <formula>$A308=TODAY()</formula>
    </cfRule>
  </conditionalFormatting>
  <conditionalFormatting sqref="T309:T313">
    <cfRule type="expression" dxfId="4461" priority="1774">
      <formula>$A309=TODAY()</formula>
    </cfRule>
  </conditionalFormatting>
  <conditionalFormatting sqref="U309:V313">
    <cfRule type="expression" dxfId="4460" priority="1773">
      <formula>$A309=TODAY()</formula>
    </cfRule>
  </conditionalFormatting>
  <conditionalFormatting sqref="T314">
    <cfRule type="expression" dxfId="4459" priority="1772">
      <formula>$A314=TODAY()</formula>
    </cfRule>
  </conditionalFormatting>
  <conditionalFormatting sqref="U314:V314">
    <cfRule type="expression" dxfId="4458" priority="1771">
      <formula>$A314=TODAY()</formula>
    </cfRule>
  </conditionalFormatting>
  <conditionalFormatting sqref="T315">
    <cfRule type="expression" dxfId="4457" priority="1770">
      <formula>$A315=TODAY()</formula>
    </cfRule>
  </conditionalFormatting>
  <conditionalFormatting sqref="U315:V315">
    <cfRule type="expression" dxfId="4456" priority="1769">
      <formula>$A315=TODAY()</formula>
    </cfRule>
  </conditionalFormatting>
  <conditionalFormatting sqref="T316:T320">
    <cfRule type="expression" dxfId="4455" priority="1768">
      <formula>$A316=TODAY()</formula>
    </cfRule>
  </conditionalFormatting>
  <conditionalFormatting sqref="U316:V320">
    <cfRule type="expression" dxfId="4454" priority="1767">
      <formula>$A316=TODAY()</formula>
    </cfRule>
  </conditionalFormatting>
  <conditionalFormatting sqref="T321">
    <cfRule type="expression" dxfId="4453" priority="1766">
      <formula>$A321=TODAY()</formula>
    </cfRule>
  </conditionalFormatting>
  <conditionalFormatting sqref="U321:V321">
    <cfRule type="expression" dxfId="4452" priority="1765">
      <formula>$A321=TODAY()</formula>
    </cfRule>
  </conditionalFormatting>
  <conditionalFormatting sqref="T322">
    <cfRule type="expression" dxfId="4451" priority="1764">
      <formula>$A322=TODAY()</formula>
    </cfRule>
  </conditionalFormatting>
  <conditionalFormatting sqref="U322:V322">
    <cfRule type="expression" dxfId="4450" priority="1763">
      <formula>$A322=TODAY()</formula>
    </cfRule>
  </conditionalFormatting>
  <conditionalFormatting sqref="T323:T327">
    <cfRule type="expression" dxfId="4449" priority="1762">
      <formula>$A323=TODAY()</formula>
    </cfRule>
  </conditionalFormatting>
  <conditionalFormatting sqref="U323:V327">
    <cfRule type="expression" dxfId="4448" priority="1761">
      <formula>$A323=TODAY()</formula>
    </cfRule>
  </conditionalFormatting>
  <conditionalFormatting sqref="T328">
    <cfRule type="expression" dxfId="4447" priority="1760">
      <formula>$A328=TODAY()</formula>
    </cfRule>
  </conditionalFormatting>
  <conditionalFormatting sqref="U328:V328">
    <cfRule type="expression" dxfId="4446" priority="1759">
      <formula>$A328=TODAY()</formula>
    </cfRule>
  </conditionalFormatting>
  <conditionalFormatting sqref="T329">
    <cfRule type="expression" dxfId="4445" priority="1758">
      <formula>$A329=TODAY()</formula>
    </cfRule>
  </conditionalFormatting>
  <conditionalFormatting sqref="U349:V349">
    <cfRule type="expression" dxfId="4444" priority="1741">
      <formula>$A349=TODAY()</formula>
    </cfRule>
  </conditionalFormatting>
  <conditionalFormatting sqref="T350">
    <cfRule type="expression" dxfId="4443" priority="1740">
      <formula>$A350=TODAY()</formula>
    </cfRule>
  </conditionalFormatting>
  <conditionalFormatting sqref="U350:V350">
    <cfRule type="expression" dxfId="4442" priority="1739">
      <formula>$A350=TODAY()</formula>
    </cfRule>
  </conditionalFormatting>
  <conditionalFormatting sqref="T351:T355">
    <cfRule type="expression" dxfId="4441" priority="1738">
      <formula>$A351=TODAY()</formula>
    </cfRule>
  </conditionalFormatting>
  <conditionalFormatting sqref="U351:V355">
    <cfRule type="expression" dxfId="4440" priority="1737">
      <formula>$A351=TODAY()</formula>
    </cfRule>
  </conditionalFormatting>
  <conditionalFormatting sqref="T356">
    <cfRule type="expression" dxfId="4439" priority="1736">
      <formula>$A356=TODAY()</formula>
    </cfRule>
  </conditionalFormatting>
  <conditionalFormatting sqref="U356:V356">
    <cfRule type="expression" dxfId="4438" priority="1735">
      <formula>$A356=TODAY()</formula>
    </cfRule>
  </conditionalFormatting>
  <conditionalFormatting sqref="T357">
    <cfRule type="expression" dxfId="4437" priority="1734">
      <formula>$A357=TODAY()</formula>
    </cfRule>
  </conditionalFormatting>
  <conditionalFormatting sqref="U357:V357">
    <cfRule type="expression" dxfId="4436" priority="1733">
      <formula>$A357=TODAY()</formula>
    </cfRule>
  </conditionalFormatting>
  <conditionalFormatting sqref="U358:V362">
    <cfRule type="expression" dxfId="4435" priority="1731">
      <formula>$A358=TODAY()</formula>
    </cfRule>
  </conditionalFormatting>
  <conditionalFormatting sqref="T363">
    <cfRule type="expression" dxfId="4434" priority="1730">
      <formula>$A363=TODAY()</formula>
    </cfRule>
  </conditionalFormatting>
  <conditionalFormatting sqref="U363:V363">
    <cfRule type="expression" dxfId="4433" priority="1729">
      <formula>$A363=TODAY()</formula>
    </cfRule>
  </conditionalFormatting>
  <conditionalFormatting sqref="T364">
    <cfRule type="expression" dxfId="4432" priority="1728">
      <formula>$A364=TODAY()</formula>
    </cfRule>
  </conditionalFormatting>
  <conditionalFormatting sqref="U364:V364">
    <cfRule type="expression" dxfId="4431" priority="1727">
      <formula>$A364=TODAY()</formula>
    </cfRule>
  </conditionalFormatting>
  <conditionalFormatting sqref="T365:T369">
    <cfRule type="expression" dxfId="4430" priority="1726">
      <formula>$A365=TODAY()</formula>
    </cfRule>
  </conditionalFormatting>
  <conditionalFormatting sqref="U385:V385">
    <cfRule type="expression" dxfId="4429" priority="1709">
      <formula>$A385=TODAY()</formula>
    </cfRule>
  </conditionalFormatting>
  <conditionalFormatting sqref="T386:T390">
    <cfRule type="expression" dxfId="4428" priority="1708">
      <formula>$A386=TODAY()</formula>
    </cfRule>
  </conditionalFormatting>
  <conditionalFormatting sqref="U386:V390">
    <cfRule type="expression" dxfId="4427" priority="1707">
      <formula>$A386=TODAY()</formula>
    </cfRule>
  </conditionalFormatting>
  <conditionalFormatting sqref="T391">
    <cfRule type="expression" dxfId="4426" priority="1706">
      <formula>$A391=TODAY()</formula>
    </cfRule>
  </conditionalFormatting>
  <conditionalFormatting sqref="U391:V391">
    <cfRule type="expression" dxfId="4425" priority="1705">
      <formula>$A391=TODAY()</formula>
    </cfRule>
  </conditionalFormatting>
  <conditionalFormatting sqref="T392">
    <cfRule type="expression" dxfId="4424" priority="1704">
      <formula>$A392=TODAY()</formula>
    </cfRule>
  </conditionalFormatting>
  <conditionalFormatting sqref="U392:V392">
    <cfRule type="expression" dxfId="4423" priority="1703">
      <formula>$A392=TODAY()</formula>
    </cfRule>
  </conditionalFormatting>
  <conditionalFormatting sqref="T393:T397">
    <cfRule type="expression" dxfId="4422" priority="1702">
      <formula>$A393=TODAY()</formula>
    </cfRule>
  </conditionalFormatting>
  <conditionalFormatting sqref="U393:V397">
    <cfRule type="expression" dxfId="4421" priority="1701">
      <formula>$A393=TODAY()</formula>
    </cfRule>
  </conditionalFormatting>
  <conditionalFormatting sqref="T398">
    <cfRule type="expression" dxfId="4420" priority="1700">
      <formula>$A398=TODAY()</formula>
    </cfRule>
  </conditionalFormatting>
  <conditionalFormatting sqref="U398:V398">
    <cfRule type="expression" dxfId="4419" priority="1699">
      <formula>$A398=TODAY()</formula>
    </cfRule>
  </conditionalFormatting>
  <conditionalFormatting sqref="T399">
    <cfRule type="expression" dxfId="4418" priority="1698">
      <formula>$A399=TODAY()</formula>
    </cfRule>
  </conditionalFormatting>
  <conditionalFormatting sqref="U399:V399">
    <cfRule type="expression" dxfId="4417" priority="1697">
      <formula>$A399=TODAY()</formula>
    </cfRule>
  </conditionalFormatting>
  <conditionalFormatting sqref="T400:T404">
    <cfRule type="expression" dxfId="4416" priority="1696">
      <formula>$A400=TODAY()</formula>
    </cfRule>
  </conditionalFormatting>
  <conditionalFormatting sqref="U400:V404">
    <cfRule type="expression" dxfId="4415" priority="1695">
      <formula>$A400=TODAY()</formula>
    </cfRule>
  </conditionalFormatting>
  <conditionalFormatting sqref="T405">
    <cfRule type="expression" dxfId="4414" priority="1694">
      <formula>$A405=TODAY()</formula>
    </cfRule>
  </conditionalFormatting>
  <conditionalFormatting sqref="U421:V425">
    <cfRule type="expression" dxfId="4413" priority="1677">
      <formula>$A421=TODAY()</formula>
    </cfRule>
  </conditionalFormatting>
  <conditionalFormatting sqref="T426">
    <cfRule type="expression" dxfId="4412" priority="1676">
      <formula>$A426=TODAY()</formula>
    </cfRule>
  </conditionalFormatting>
  <conditionalFormatting sqref="U433:V433">
    <cfRule type="expression" dxfId="4411" priority="1669">
      <formula>$A433=TODAY()</formula>
    </cfRule>
  </conditionalFormatting>
  <conditionalFormatting sqref="T434">
    <cfRule type="expression" dxfId="4410" priority="1668">
      <formula>$A434=TODAY()</formula>
    </cfRule>
  </conditionalFormatting>
  <conditionalFormatting sqref="U434:V434">
    <cfRule type="expression" dxfId="4409" priority="1667">
      <formula>$A434=TODAY()</formula>
    </cfRule>
  </conditionalFormatting>
  <conditionalFormatting sqref="T435:T439">
    <cfRule type="expression" dxfId="4408" priority="1666">
      <formula>$A435=TODAY()</formula>
    </cfRule>
  </conditionalFormatting>
  <conditionalFormatting sqref="U435:V439">
    <cfRule type="expression" dxfId="4407" priority="1665">
      <formula>$A435=TODAY()</formula>
    </cfRule>
  </conditionalFormatting>
  <conditionalFormatting sqref="T440">
    <cfRule type="expression" dxfId="4406" priority="1664">
      <formula>$A440=TODAY()</formula>
    </cfRule>
  </conditionalFormatting>
  <conditionalFormatting sqref="U440:V440">
    <cfRule type="expression" dxfId="4405" priority="1663">
      <formula>$A440=TODAY()</formula>
    </cfRule>
  </conditionalFormatting>
  <conditionalFormatting sqref="T441">
    <cfRule type="expression" dxfId="4404" priority="1662">
      <formula>$A441=TODAY()</formula>
    </cfRule>
  </conditionalFormatting>
  <conditionalFormatting sqref="U441:V441">
    <cfRule type="expression" dxfId="4403" priority="1661">
      <formula>$A441=TODAY()</formula>
    </cfRule>
  </conditionalFormatting>
  <conditionalFormatting sqref="T442:T446">
    <cfRule type="expression" dxfId="4402" priority="1660">
      <formula>$A442=TODAY()</formula>
    </cfRule>
  </conditionalFormatting>
  <conditionalFormatting sqref="U442:V446">
    <cfRule type="expression" dxfId="4401" priority="1659">
      <formula>$A442=TODAY()</formula>
    </cfRule>
  </conditionalFormatting>
  <conditionalFormatting sqref="T447">
    <cfRule type="expression" dxfId="4400" priority="1658">
      <formula>$A447=TODAY()</formula>
    </cfRule>
  </conditionalFormatting>
  <conditionalFormatting sqref="U447:V447">
    <cfRule type="expression" dxfId="4399" priority="1657">
      <formula>$A447=TODAY()</formula>
    </cfRule>
  </conditionalFormatting>
  <conditionalFormatting sqref="T448">
    <cfRule type="expression" dxfId="4398" priority="1656">
      <formula>$A448=TODAY()</formula>
    </cfRule>
  </conditionalFormatting>
  <conditionalFormatting sqref="U448:V448">
    <cfRule type="expression" dxfId="4397" priority="1655">
      <formula>$A448=TODAY()</formula>
    </cfRule>
  </conditionalFormatting>
  <conditionalFormatting sqref="T449:T453">
    <cfRule type="expression" dxfId="4396" priority="1654">
      <formula>$A449=TODAY()</formula>
    </cfRule>
  </conditionalFormatting>
  <conditionalFormatting sqref="U449:V453">
    <cfRule type="expression" dxfId="4395" priority="1653">
      <formula>$A449=TODAY()</formula>
    </cfRule>
  </conditionalFormatting>
  <conditionalFormatting sqref="T454">
    <cfRule type="expression" dxfId="4394" priority="1652">
      <formula>$A454=TODAY()</formula>
    </cfRule>
  </conditionalFormatting>
  <conditionalFormatting sqref="U454:V454">
    <cfRule type="expression" dxfId="4393" priority="1651">
      <formula>$A454=TODAY()</formula>
    </cfRule>
  </conditionalFormatting>
  <conditionalFormatting sqref="T455">
    <cfRule type="expression" dxfId="4392" priority="1650">
      <formula>$A455=TODAY()</formula>
    </cfRule>
  </conditionalFormatting>
  <conditionalFormatting sqref="U455:V455">
    <cfRule type="expression" dxfId="4391" priority="1649">
      <formula>$A455=TODAY()</formula>
    </cfRule>
  </conditionalFormatting>
  <conditionalFormatting sqref="T456:T460">
    <cfRule type="expression" dxfId="4390" priority="1648">
      <formula>$A456=TODAY()</formula>
    </cfRule>
  </conditionalFormatting>
  <conditionalFormatting sqref="U456:V460">
    <cfRule type="expression" dxfId="4389" priority="1647">
      <formula>$A456=TODAY()</formula>
    </cfRule>
  </conditionalFormatting>
  <conditionalFormatting sqref="T461">
    <cfRule type="expression" dxfId="4388" priority="1646">
      <formula>$A461=TODAY()</formula>
    </cfRule>
  </conditionalFormatting>
  <conditionalFormatting sqref="U461:V461">
    <cfRule type="expression" dxfId="4387" priority="1645">
      <formula>$A461=TODAY()</formula>
    </cfRule>
  </conditionalFormatting>
  <conditionalFormatting sqref="T462">
    <cfRule type="expression" dxfId="4386" priority="1644">
      <formula>$A462=TODAY()</formula>
    </cfRule>
  </conditionalFormatting>
  <conditionalFormatting sqref="U462:V462">
    <cfRule type="expression" dxfId="4385" priority="1643">
      <formula>$A462=TODAY()</formula>
    </cfRule>
  </conditionalFormatting>
  <conditionalFormatting sqref="T463:T467">
    <cfRule type="expression" dxfId="4384" priority="1642">
      <formula>$A463=TODAY()</formula>
    </cfRule>
  </conditionalFormatting>
  <conditionalFormatting sqref="U463:V467">
    <cfRule type="expression" dxfId="4383" priority="1641">
      <formula>$A463=TODAY()</formula>
    </cfRule>
  </conditionalFormatting>
  <conditionalFormatting sqref="T468">
    <cfRule type="expression" dxfId="4382" priority="1640">
      <formula>$A468=TODAY()</formula>
    </cfRule>
  </conditionalFormatting>
  <conditionalFormatting sqref="U468:V468">
    <cfRule type="expression" dxfId="4381" priority="1639">
      <formula>$A468=TODAY()</formula>
    </cfRule>
  </conditionalFormatting>
  <conditionalFormatting sqref="T469">
    <cfRule type="expression" dxfId="4380" priority="1638">
      <formula>$A469=TODAY()</formula>
    </cfRule>
  </conditionalFormatting>
  <conditionalFormatting sqref="U469:V469">
    <cfRule type="expression" dxfId="4379" priority="1637">
      <formula>$A469=TODAY()</formula>
    </cfRule>
  </conditionalFormatting>
  <conditionalFormatting sqref="T470:T474">
    <cfRule type="expression" dxfId="4378" priority="1636">
      <formula>$A470=TODAY()</formula>
    </cfRule>
  </conditionalFormatting>
  <conditionalFormatting sqref="U470:V474">
    <cfRule type="expression" dxfId="4377" priority="1635">
      <formula>$A470=TODAY()</formula>
    </cfRule>
  </conditionalFormatting>
  <conditionalFormatting sqref="T475">
    <cfRule type="expression" dxfId="4376" priority="1634">
      <formula>$A475=TODAY()</formula>
    </cfRule>
  </conditionalFormatting>
  <conditionalFormatting sqref="U475:V475">
    <cfRule type="expression" dxfId="4375" priority="1633">
      <formula>$A475=TODAY()</formula>
    </cfRule>
  </conditionalFormatting>
  <conditionalFormatting sqref="T476">
    <cfRule type="expression" dxfId="4374" priority="1632">
      <formula>$A476=TODAY()</formula>
    </cfRule>
  </conditionalFormatting>
  <conditionalFormatting sqref="U476:V476">
    <cfRule type="expression" dxfId="4373" priority="1631">
      <formula>$A476=TODAY()</formula>
    </cfRule>
  </conditionalFormatting>
  <conditionalFormatting sqref="T477:T481">
    <cfRule type="expression" dxfId="4372" priority="1630">
      <formula>$A477=TODAY()</formula>
    </cfRule>
  </conditionalFormatting>
  <conditionalFormatting sqref="U477:V481">
    <cfRule type="expression" dxfId="4371" priority="1629">
      <formula>$A477=TODAY()</formula>
    </cfRule>
  </conditionalFormatting>
  <conditionalFormatting sqref="T482">
    <cfRule type="expression" dxfId="4370" priority="1628">
      <formula>$A482=TODAY()</formula>
    </cfRule>
  </conditionalFormatting>
  <conditionalFormatting sqref="U482:V482">
    <cfRule type="expression" dxfId="4369" priority="1627">
      <formula>$A482=TODAY()</formula>
    </cfRule>
  </conditionalFormatting>
  <conditionalFormatting sqref="T483">
    <cfRule type="expression" dxfId="4368" priority="1626">
      <formula>$A483=TODAY()</formula>
    </cfRule>
  </conditionalFormatting>
  <conditionalFormatting sqref="U483:V483">
    <cfRule type="expression" dxfId="4367" priority="1625">
      <formula>$A483=TODAY()</formula>
    </cfRule>
  </conditionalFormatting>
  <conditionalFormatting sqref="T484:T488">
    <cfRule type="expression" dxfId="4366" priority="1624">
      <formula>$A484=TODAY()</formula>
    </cfRule>
  </conditionalFormatting>
  <conditionalFormatting sqref="U484:V488">
    <cfRule type="expression" dxfId="4365" priority="1623">
      <formula>$A484=TODAY()</formula>
    </cfRule>
  </conditionalFormatting>
  <conditionalFormatting sqref="T489">
    <cfRule type="expression" dxfId="4364" priority="1622">
      <formula>$A489=TODAY()</formula>
    </cfRule>
  </conditionalFormatting>
  <conditionalFormatting sqref="U489:V489">
    <cfRule type="expression" dxfId="4363" priority="1621">
      <formula>$A489=TODAY()</formula>
    </cfRule>
  </conditionalFormatting>
  <conditionalFormatting sqref="T490">
    <cfRule type="expression" dxfId="4362" priority="1620">
      <formula>$A490=TODAY()</formula>
    </cfRule>
  </conditionalFormatting>
  <conditionalFormatting sqref="U490:V490">
    <cfRule type="expression" dxfId="4361" priority="1619">
      <formula>$A490=TODAY()</formula>
    </cfRule>
  </conditionalFormatting>
  <conditionalFormatting sqref="T491:T495">
    <cfRule type="expression" dxfId="4360" priority="1618">
      <formula>$A491=TODAY()</formula>
    </cfRule>
  </conditionalFormatting>
  <conditionalFormatting sqref="U491:V495">
    <cfRule type="expression" dxfId="4359" priority="1617">
      <formula>$A491=TODAY()</formula>
    </cfRule>
  </conditionalFormatting>
  <conditionalFormatting sqref="T496">
    <cfRule type="expression" dxfId="4358" priority="1616">
      <formula>$A496=TODAY()</formula>
    </cfRule>
  </conditionalFormatting>
  <conditionalFormatting sqref="U496:V496">
    <cfRule type="expression" dxfId="4357" priority="1615">
      <formula>$A496=TODAY()</formula>
    </cfRule>
  </conditionalFormatting>
  <conditionalFormatting sqref="T497">
    <cfRule type="expression" dxfId="4356" priority="1614">
      <formula>$A497=TODAY()</formula>
    </cfRule>
  </conditionalFormatting>
  <conditionalFormatting sqref="U497:V497">
    <cfRule type="expression" dxfId="4355" priority="1613">
      <formula>$A497=TODAY()</formula>
    </cfRule>
  </conditionalFormatting>
  <conditionalFormatting sqref="T498:T502">
    <cfRule type="expression" dxfId="4354" priority="1612">
      <formula>$A498=TODAY()</formula>
    </cfRule>
  </conditionalFormatting>
  <conditionalFormatting sqref="U498:V502">
    <cfRule type="expression" dxfId="4353" priority="1611">
      <formula>$A498=TODAY()</formula>
    </cfRule>
  </conditionalFormatting>
  <conditionalFormatting sqref="T503">
    <cfRule type="expression" dxfId="4352" priority="1610">
      <formula>$A503=TODAY()</formula>
    </cfRule>
  </conditionalFormatting>
  <conditionalFormatting sqref="U503:V503">
    <cfRule type="expression" dxfId="4351" priority="1609">
      <formula>$A503=TODAY()</formula>
    </cfRule>
  </conditionalFormatting>
  <conditionalFormatting sqref="T504">
    <cfRule type="expression" dxfId="4350" priority="1608">
      <formula>$A504=TODAY()</formula>
    </cfRule>
  </conditionalFormatting>
  <conditionalFormatting sqref="U504:V504">
    <cfRule type="expression" dxfId="4349" priority="1607">
      <formula>$A504=TODAY()</formula>
    </cfRule>
  </conditionalFormatting>
  <conditionalFormatting sqref="T505:T509">
    <cfRule type="expression" dxfId="4348" priority="1606">
      <formula>$A505=TODAY()</formula>
    </cfRule>
  </conditionalFormatting>
  <conditionalFormatting sqref="U505:V509">
    <cfRule type="expression" dxfId="4347" priority="1605">
      <formula>$A505=TODAY()</formula>
    </cfRule>
  </conditionalFormatting>
  <conditionalFormatting sqref="T510">
    <cfRule type="expression" dxfId="4346" priority="1604">
      <formula>$A510=TODAY()</formula>
    </cfRule>
  </conditionalFormatting>
  <conditionalFormatting sqref="U510:V510">
    <cfRule type="expression" dxfId="4345" priority="1603">
      <formula>$A510=TODAY()</formula>
    </cfRule>
  </conditionalFormatting>
  <conditionalFormatting sqref="T511">
    <cfRule type="expression" dxfId="4344" priority="1602">
      <formula>$A511=TODAY()</formula>
    </cfRule>
  </conditionalFormatting>
  <conditionalFormatting sqref="U511:V511">
    <cfRule type="expression" dxfId="4343" priority="1601">
      <formula>$A511=TODAY()</formula>
    </cfRule>
  </conditionalFormatting>
  <conditionalFormatting sqref="T512:T516">
    <cfRule type="expression" dxfId="4342" priority="1600">
      <formula>$A512=TODAY()</formula>
    </cfRule>
  </conditionalFormatting>
  <conditionalFormatting sqref="U512:V516">
    <cfRule type="expression" dxfId="4341" priority="1599">
      <formula>$A512=TODAY()</formula>
    </cfRule>
  </conditionalFormatting>
  <conditionalFormatting sqref="T517">
    <cfRule type="expression" dxfId="4340" priority="1598">
      <formula>$A517=TODAY()</formula>
    </cfRule>
  </conditionalFormatting>
  <conditionalFormatting sqref="U517:V517">
    <cfRule type="expression" dxfId="4339" priority="1597">
      <formula>$A517=TODAY()</formula>
    </cfRule>
  </conditionalFormatting>
  <conditionalFormatting sqref="T518">
    <cfRule type="expression" dxfId="4338" priority="1596">
      <formula>$A518=TODAY()</formula>
    </cfRule>
  </conditionalFormatting>
  <conditionalFormatting sqref="U518:V518">
    <cfRule type="expression" dxfId="4337" priority="1595">
      <formula>$A518=TODAY()</formula>
    </cfRule>
  </conditionalFormatting>
  <conditionalFormatting sqref="T519:T523">
    <cfRule type="expression" dxfId="4336" priority="1594">
      <formula>$A519=TODAY()</formula>
    </cfRule>
  </conditionalFormatting>
  <conditionalFormatting sqref="U519:V523">
    <cfRule type="expression" dxfId="4335" priority="1593">
      <formula>$A519=TODAY()</formula>
    </cfRule>
  </conditionalFormatting>
  <conditionalFormatting sqref="T524">
    <cfRule type="expression" dxfId="4334" priority="1592">
      <formula>$A524=TODAY()</formula>
    </cfRule>
  </conditionalFormatting>
  <conditionalFormatting sqref="U524:V524">
    <cfRule type="expression" dxfId="4333" priority="1591">
      <formula>$A524=TODAY()</formula>
    </cfRule>
  </conditionalFormatting>
  <conditionalFormatting sqref="T525">
    <cfRule type="expression" dxfId="4332" priority="1590">
      <formula>$A525=TODAY()</formula>
    </cfRule>
  </conditionalFormatting>
  <conditionalFormatting sqref="U525:V525">
    <cfRule type="expression" dxfId="4331" priority="1589">
      <formula>$A525=TODAY()</formula>
    </cfRule>
  </conditionalFormatting>
  <conditionalFormatting sqref="T526:T530">
    <cfRule type="expression" dxfId="4330" priority="1588">
      <formula>$A526=TODAY()</formula>
    </cfRule>
  </conditionalFormatting>
  <conditionalFormatting sqref="U526:V530">
    <cfRule type="expression" dxfId="4329" priority="1587">
      <formula>$A526=TODAY()</formula>
    </cfRule>
  </conditionalFormatting>
  <conditionalFormatting sqref="T531">
    <cfRule type="expression" dxfId="4328" priority="1586">
      <formula>$A531=TODAY()</formula>
    </cfRule>
  </conditionalFormatting>
  <conditionalFormatting sqref="U531:V531">
    <cfRule type="expression" dxfId="4327" priority="1585">
      <formula>$A531=TODAY()</formula>
    </cfRule>
  </conditionalFormatting>
  <conditionalFormatting sqref="T532">
    <cfRule type="expression" dxfId="4326" priority="1584">
      <formula>$A532=TODAY()</formula>
    </cfRule>
  </conditionalFormatting>
  <conditionalFormatting sqref="U532:V532">
    <cfRule type="expression" dxfId="4325" priority="1583">
      <formula>$A532=TODAY()</formula>
    </cfRule>
  </conditionalFormatting>
  <conditionalFormatting sqref="T533:T537">
    <cfRule type="expression" dxfId="4324" priority="1582">
      <formula>$A533=TODAY()</formula>
    </cfRule>
  </conditionalFormatting>
  <conditionalFormatting sqref="U533:V537">
    <cfRule type="expression" dxfId="4323" priority="1581">
      <formula>$A533=TODAY()</formula>
    </cfRule>
  </conditionalFormatting>
  <conditionalFormatting sqref="R533:R537">
    <cfRule type="expression" dxfId="4310" priority="1414">
      <formula>$A533=TODAY()</formula>
    </cfRule>
  </conditionalFormatting>
  <conditionalFormatting sqref="R9">
    <cfRule type="expression" dxfId="4309" priority="1568">
      <formula>$A9=TODAY()</formula>
    </cfRule>
  </conditionalFormatting>
  <conditionalFormatting sqref="R10:R271">
    <cfRule type="expression" dxfId="4308" priority="1567">
      <formula>$A10=TODAY()</formula>
    </cfRule>
  </conditionalFormatting>
  <conditionalFormatting sqref="R10:R271">
    <cfRule type="expression" dxfId="4307" priority="1566">
      <formula>$A10=TODAY()</formula>
    </cfRule>
  </conditionalFormatting>
  <conditionalFormatting sqref="R272:R273">
    <cfRule type="expression" dxfId="4306" priority="1565">
      <formula>$A272=TODAY()</formula>
    </cfRule>
  </conditionalFormatting>
  <conditionalFormatting sqref="R272:R273">
    <cfRule type="expression" dxfId="4305" priority="1564">
      <formula>$A272=TODAY()</formula>
    </cfRule>
  </conditionalFormatting>
  <conditionalFormatting sqref="R274:R278">
    <cfRule type="expression" dxfId="4304" priority="1563">
      <formula>$A274=TODAY()</formula>
    </cfRule>
  </conditionalFormatting>
  <conditionalFormatting sqref="R274:R278">
    <cfRule type="expression" dxfId="4303" priority="1562">
      <formula>$A274=TODAY()</formula>
    </cfRule>
  </conditionalFormatting>
  <conditionalFormatting sqref="R279:R280">
    <cfRule type="expression" dxfId="4302" priority="1561">
      <formula>$A279=TODAY()</formula>
    </cfRule>
  </conditionalFormatting>
  <conditionalFormatting sqref="R279:R280">
    <cfRule type="expression" dxfId="4301" priority="1560">
      <formula>$A279=TODAY()</formula>
    </cfRule>
  </conditionalFormatting>
  <conditionalFormatting sqref="R281:R285">
    <cfRule type="expression" dxfId="4300" priority="1559">
      <formula>$A281=TODAY()</formula>
    </cfRule>
  </conditionalFormatting>
  <conditionalFormatting sqref="R281:R285">
    <cfRule type="expression" dxfId="4299" priority="1558">
      <formula>$A281=TODAY()</formula>
    </cfRule>
  </conditionalFormatting>
  <conditionalFormatting sqref="R286:R287">
    <cfRule type="expression" dxfId="4298" priority="1557">
      <formula>$A286=TODAY()</formula>
    </cfRule>
  </conditionalFormatting>
  <conditionalFormatting sqref="R286:R287">
    <cfRule type="expression" dxfId="4297" priority="1556">
      <formula>$A286=TODAY()</formula>
    </cfRule>
  </conditionalFormatting>
  <conditionalFormatting sqref="R288:R292">
    <cfRule type="expression" dxfId="4296" priority="1555">
      <formula>$A288=TODAY()</formula>
    </cfRule>
  </conditionalFormatting>
  <conditionalFormatting sqref="R288:R292">
    <cfRule type="expression" dxfId="4295" priority="1554">
      <formula>$A288=TODAY()</formula>
    </cfRule>
  </conditionalFormatting>
  <conditionalFormatting sqref="R293:R294">
    <cfRule type="expression" dxfId="4294" priority="1553">
      <formula>$A293=TODAY()</formula>
    </cfRule>
  </conditionalFormatting>
  <conditionalFormatting sqref="R293:R294">
    <cfRule type="expression" dxfId="4293" priority="1552">
      <formula>$A293=TODAY()</formula>
    </cfRule>
  </conditionalFormatting>
  <conditionalFormatting sqref="R295:R299">
    <cfRule type="expression" dxfId="4292" priority="1551">
      <formula>$A295=TODAY()</formula>
    </cfRule>
  </conditionalFormatting>
  <conditionalFormatting sqref="R295:R299">
    <cfRule type="expression" dxfId="4291" priority="1550">
      <formula>$A295=TODAY()</formula>
    </cfRule>
  </conditionalFormatting>
  <conditionalFormatting sqref="R300:R301">
    <cfRule type="expression" dxfId="4290" priority="1549">
      <formula>$A300=TODAY()</formula>
    </cfRule>
  </conditionalFormatting>
  <conditionalFormatting sqref="R300:R301">
    <cfRule type="expression" dxfId="4289" priority="1548">
      <formula>$A300=TODAY()</formula>
    </cfRule>
  </conditionalFormatting>
  <conditionalFormatting sqref="R302:R306">
    <cfRule type="expression" dxfId="4288" priority="1547">
      <formula>$A302=TODAY()</formula>
    </cfRule>
  </conditionalFormatting>
  <conditionalFormatting sqref="R302:R306">
    <cfRule type="expression" dxfId="4287" priority="1546">
      <formula>$A302=TODAY()</formula>
    </cfRule>
  </conditionalFormatting>
  <conditionalFormatting sqref="R307:R308">
    <cfRule type="expression" dxfId="4286" priority="1545">
      <formula>$A307=TODAY()</formula>
    </cfRule>
  </conditionalFormatting>
  <conditionalFormatting sqref="R307:R308">
    <cfRule type="expression" dxfId="4285" priority="1544">
      <formula>$A307=TODAY()</formula>
    </cfRule>
  </conditionalFormatting>
  <conditionalFormatting sqref="R309:R313">
    <cfRule type="expression" dxfId="4284" priority="1543">
      <formula>$A309=TODAY()</formula>
    </cfRule>
  </conditionalFormatting>
  <conditionalFormatting sqref="R309:R313">
    <cfRule type="expression" dxfId="4283" priority="1542">
      <formula>$A309=TODAY()</formula>
    </cfRule>
  </conditionalFormatting>
  <conditionalFormatting sqref="R314:R315">
    <cfRule type="expression" dxfId="4282" priority="1541">
      <formula>$A314=TODAY()</formula>
    </cfRule>
  </conditionalFormatting>
  <conditionalFormatting sqref="R314:R315">
    <cfRule type="expression" dxfId="4281" priority="1540">
      <formula>$A314=TODAY()</formula>
    </cfRule>
  </conditionalFormatting>
  <conditionalFormatting sqref="R316:R320">
    <cfRule type="expression" dxfId="4280" priority="1539">
      <formula>$A316=TODAY()</formula>
    </cfRule>
  </conditionalFormatting>
  <conditionalFormatting sqref="R316:R320">
    <cfRule type="expression" dxfId="4279" priority="1538">
      <formula>$A316=TODAY()</formula>
    </cfRule>
  </conditionalFormatting>
  <conditionalFormatting sqref="R321:R322">
    <cfRule type="expression" dxfId="4278" priority="1537">
      <formula>$A321=TODAY()</formula>
    </cfRule>
  </conditionalFormatting>
  <conditionalFormatting sqref="R321:R322">
    <cfRule type="expression" dxfId="4277" priority="1536">
      <formula>$A321=TODAY()</formula>
    </cfRule>
  </conditionalFormatting>
  <conditionalFormatting sqref="R323:R327">
    <cfRule type="expression" dxfId="4276" priority="1535">
      <formula>$A323=TODAY()</formula>
    </cfRule>
  </conditionalFormatting>
  <conditionalFormatting sqref="R323:R327">
    <cfRule type="expression" dxfId="4275" priority="1534">
      <formula>$A323=TODAY()</formula>
    </cfRule>
  </conditionalFormatting>
  <conditionalFormatting sqref="R328:R329">
    <cfRule type="expression" dxfId="4274" priority="1533">
      <formula>$A328=TODAY()</formula>
    </cfRule>
  </conditionalFormatting>
  <conditionalFormatting sqref="R328:R329">
    <cfRule type="expression" dxfId="4273" priority="1532">
      <formula>$A328=TODAY()</formula>
    </cfRule>
  </conditionalFormatting>
  <conditionalFormatting sqref="R330:R334">
    <cfRule type="expression" dxfId="4272" priority="1531">
      <formula>$A330=TODAY()</formula>
    </cfRule>
  </conditionalFormatting>
  <conditionalFormatting sqref="R330:R334">
    <cfRule type="expression" dxfId="4271" priority="1530">
      <formula>$A330=TODAY()</formula>
    </cfRule>
  </conditionalFormatting>
  <conditionalFormatting sqref="R335:R336">
    <cfRule type="expression" dxfId="4270" priority="1529">
      <formula>$A335=TODAY()</formula>
    </cfRule>
  </conditionalFormatting>
  <conditionalFormatting sqref="R335:R336">
    <cfRule type="expression" dxfId="4269" priority="1528">
      <formula>$A335=TODAY()</formula>
    </cfRule>
  </conditionalFormatting>
  <conditionalFormatting sqref="R337:R341">
    <cfRule type="expression" dxfId="4268" priority="1527">
      <formula>$A337=TODAY()</formula>
    </cfRule>
  </conditionalFormatting>
  <conditionalFormatting sqref="R337:R341">
    <cfRule type="expression" dxfId="4267" priority="1526">
      <formula>$A337=TODAY()</formula>
    </cfRule>
  </conditionalFormatting>
  <conditionalFormatting sqref="R342:R343">
    <cfRule type="expression" dxfId="4266" priority="1525">
      <formula>$A342=TODAY()</formula>
    </cfRule>
  </conditionalFormatting>
  <conditionalFormatting sqref="R342:R343">
    <cfRule type="expression" dxfId="4265" priority="1524">
      <formula>$A342=TODAY()</formula>
    </cfRule>
  </conditionalFormatting>
  <conditionalFormatting sqref="R344:R348">
    <cfRule type="expression" dxfId="4264" priority="1523">
      <formula>$A344=TODAY()</formula>
    </cfRule>
  </conditionalFormatting>
  <conditionalFormatting sqref="R344:R348">
    <cfRule type="expression" dxfId="4263" priority="1522">
      <formula>$A344=TODAY()</formula>
    </cfRule>
  </conditionalFormatting>
  <conditionalFormatting sqref="R349:R350">
    <cfRule type="expression" dxfId="4262" priority="1521">
      <formula>$A349=TODAY()</formula>
    </cfRule>
  </conditionalFormatting>
  <conditionalFormatting sqref="R349:R350">
    <cfRule type="expression" dxfId="4261" priority="1520">
      <formula>$A349=TODAY()</formula>
    </cfRule>
  </conditionalFormatting>
  <conditionalFormatting sqref="R351:R355">
    <cfRule type="expression" dxfId="4260" priority="1519">
      <formula>$A351=TODAY()</formula>
    </cfRule>
  </conditionalFormatting>
  <conditionalFormatting sqref="R351:R355">
    <cfRule type="expression" dxfId="4259" priority="1518">
      <formula>$A351=TODAY()</formula>
    </cfRule>
  </conditionalFormatting>
  <conditionalFormatting sqref="R356:R357">
    <cfRule type="expression" dxfId="4258" priority="1517">
      <formula>$A356=TODAY()</formula>
    </cfRule>
  </conditionalFormatting>
  <conditionalFormatting sqref="R356:R357">
    <cfRule type="expression" dxfId="4257" priority="1516">
      <formula>$A356=TODAY()</formula>
    </cfRule>
  </conditionalFormatting>
  <conditionalFormatting sqref="R358:R362">
    <cfRule type="expression" dxfId="4256" priority="1515">
      <formula>$A358=TODAY()</formula>
    </cfRule>
  </conditionalFormatting>
  <conditionalFormatting sqref="R358:R362">
    <cfRule type="expression" dxfId="4255" priority="1514">
      <formula>$A358=TODAY()</formula>
    </cfRule>
  </conditionalFormatting>
  <conditionalFormatting sqref="R363:R364">
    <cfRule type="expression" dxfId="4254" priority="1513">
      <formula>$A363=TODAY()</formula>
    </cfRule>
  </conditionalFormatting>
  <conditionalFormatting sqref="R363:R364">
    <cfRule type="expression" dxfId="4253" priority="1512">
      <formula>$A363=TODAY()</formula>
    </cfRule>
  </conditionalFormatting>
  <conditionalFormatting sqref="R365:R369">
    <cfRule type="expression" dxfId="4252" priority="1511">
      <formula>$A365=TODAY()</formula>
    </cfRule>
  </conditionalFormatting>
  <conditionalFormatting sqref="R365:R369">
    <cfRule type="expression" dxfId="4251" priority="1510">
      <formula>$A365=TODAY()</formula>
    </cfRule>
  </conditionalFormatting>
  <conditionalFormatting sqref="R370:R371">
    <cfRule type="expression" dxfId="4250" priority="1509">
      <formula>$A370=TODAY()</formula>
    </cfRule>
  </conditionalFormatting>
  <conditionalFormatting sqref="R370:R371">
    <cfRule type="expression" dxfId="4249" priority="1508">
      <formula>$A370=TODAY()</formula>
    </cfRule>
  </conditionalFormatting>
  <conditionalFormatting sqref="R372:R376">
    <cfRule type="expression" dxfId="4248" priority="1507">
      <formula>$A372=TODAY()</formula>
    </cfRule>
  </conditionalFormatting>
  <conditionalFormatting sqref="R372:R376">
    <cfRule type="expression" dxfId="4247" priority="1506">
      <formula>$A372=TODAY()</formula>
    </cfRule>
  </conditionalFormatting>
  <conditionalFormatting sqref="R377:R378">
    <cfRule type="expression" dxfId="4246" priority="1505">
      <formula>$A377=TODAY()</formula>
    </cfRule>
  </conditionalFormatting>
  <conditionalFormatting sqref="R377:R378">
    <cfRule type="expression" dxfId="4245" priority="1504">
      <formula>$A377=TODAY()</formula>
    </cfRule>
  </conditionalFormatting>
  <conditionalFormatting sqref="R379:R383">
    <cfRule type="expression" dxfId="4244" priority="1503">
      <formula>$A379=TODAY()</formula>
    </cfRule>
  </conditionalFormatting>
  <conditionalFormatting sqref="R379:R383">
    <cfRule type="expression" dxfId="4243" priority="1502">
      <formula>$A379=TODAY()</formula>
    </cfRule>
  </conditionalFormatting>
  <conditionalFormatting sqref="R384:R385">
    <cfRule type="expression" dxfId="4242" priority="1501">
      <formula>$A384=TODAY()</formula>
    </cfRule>
  </conditionalFormatting>
  <conditionalFormatting sqref="R384:R385">
    <cfRule type="expression" dxfId="4241" priority="1500">
      <formula>$A384=TODAY()</formula>
    </cfRule>
  </conditionalFormatting>
  <conditionalFormatting sqref="R386:R390">
    <cfRule type="expression" dxfId="4240" priority="1499">
      <formula>$A386=TODAY()</formula>
    </cfRule>
  </conditionalFormatting>
  <conditionalFormatting sqref="R386:R390">
    <cfRule type="expression" dxfId="4239" priority="1498">
      <formula>$A386=TODAY()</formula>
    </cfRule>
  </conditionalFormatting>
  <conditionalFormatting sqref="R391:R392">
    <cfRule type="expression" dxfId="4238" priority="1497">
      <formula>$A391=TODAY()</formula>
    </cfRule>
  </conditionalFormatting>
  <conditionalFormatting sqref="R391:R392">
    <cfRule type="expression" dxfId="4237" priority="1496">
      <formula>$A391=TODAY()</formula>
    </cfRule>
  </conditionalFormatting>
  <conditionalFormatting sqref="R393:R397">
    <cfRule type="expression" dxfId="4236" priority="1495">
      <formula>$A393=TODAY()</formula>
    </cfRule>
  </conditionalFormatting>
  <conditionalFormatting sqref="R393:R397">
    <cfRule type="expression" dxfId="4235" priority="1494">
      <formula>$A393=TODAY()</formula>
    </cfRule>
  </conditionalFormatting>
  <conditionalFormatting sqref="R398:R399">
    <cfRule type="expression" dxfId="4234" priority="1493">
      <formula>$A398=TODAY()</formula>
    </cfRule>
  </conditionalFormatting>
  <conditionalFormatting sqref="R398:R399">
    <cfRule type="expression" dxfId="4233" priority="1492">
      <formula>$A398=TODAY()</formula>
    </cfRule>
  </conditionalFormatting>
  <conditionalFormatting sqref="R400:R404">
    <cfRule type="expression" dxfId="4232" priority="1491">
      <formula>$A400=TODAY()</formula>
    </cfRule>
  </conditionalFormatting>
  <conditionalFormatting sqref="R400:R404">
    <cfRule type="expression" dxfId="4231" priority="1490">
      <formula>$A400=TODAY()</formula>
    </cfRule>
  </conditionalFormatting>
  <conditionalFormatting sqref="R405:R406">
    <cfRule type="expression" dxfId="4230" priority="1489">
      <formula>$A405=TODAY()</formula>
    </cfRule>
  </conditionalFormatting>
  <conditionalFormatting sqref="R405:R406">
    <cfRule type="expression" dxfId="4229" priority="1488">
      <formula>$A405=TODAY()</formula>
    </cfRule>
  </conditionalFormatting>
  <conditionalFormatting sqref="R407:R411">
    <cfRule type="expression" dxfId="4228" priority="1487">
      <formula>$A407=TODAY()</formula>
    </cfRule>
  </conditionalFormatting>
  <conditionalFormatting sqref="R407:R411">
    <cfRule type="expression" dxfId="4227" priority="1486">
      <formula>$A407=TODAY()</formula>
    </cfRule>
  </conditionalFormatting>
  <conditionalFormatting sqref="R412:R413">
    <cfRule type="expression" dxfId="4226" priority="1485">
      <formula>$A412=TODAY()</formula>
    </cfRule>
  </conditionalFormatting>
  <conditionalFormatting sqref="R412:R413">
    <cfRule type="expression" dxfId="4225" priority="1484">
      <formula>$A412=TODAY()</formula>
    </cfRule>
  </conditionalFormatting>
  <conditionalFormatting sqref="R414:R418">
    <cfRule type="expression" dxfId="4224" priority="1483">
      <formula>$A414=TODAY()</formula>
    </cfRule>
  </conditionalFormatting>
  <conditionalFormatting sqref="R414:R418">
    <cfRule type="expression" dxfId="4223" priority="1482">
      <formula>$A414=TODAY()</formula>
    </cfRule>
  </conditionalFormatting>
  <conditionalFormatting sqref="R419:R420">
    <cfRule type="expression" dxfId="4222" priority="1481">
      <formula>$A419=TODAY()</formula>
    </cfRule>
  </conditionalFormatting>
  <conditionalFormatting sqref="R419:R420">
    <cfRule type="expression" dxfId="4221" priority="1480">
      <formula>$A419=TODAY()</formula>
    </cfRule>
  </conditionalFormatting>
  <conditionalFormatting sqref="R421:R425">
    <cfRule type="expression" dxfId="4220" priority="1479">
      <formula>$A421=TODAY()</formula>
    </cfRule>
  </conditionalFormatting>
  <conditionalFormatting sqref="R421:R425">
    <cfRule type="expression" dxfId="4219" priority="1478">
      <formula>$A421=TODAY()</formula>
    </cfRule>
  </conditionalFormatting>
  <conditionalFormatting sqref="R426:R427">
    <cfRule type="expression" dxfId="4218" priority="1477">
      <formula>$A426=TODAY()</formula>
    </cfRule>
  </conditionalFormatting>
  <conditionalFormatting sqref="R426:R427">
    <cfRule type="expression" dxfId="4217" priority="1476">
      <formula>$A426=TODAY()</formula>
    </cfRule>
  </conditionalFormatting>
  <conditionalFormatting sqref="R428:R432">
    <cfRule type="expression" dxfId="4216" priority="1475">
      <formula>$A428=TODAY()</formula>
    </cfRule>
  </conditionalFormatting>
  <conditionalFormatting sqref="R428:R432">
    <cfRule type="expression" dxfId="4215" priority="1474">
      <formula>$A428=TODAY()</formula>
    </cfRule>
  </conditionalFormatting>
  <conditionalFormatting sqref="R433:R434">
    <cfRule type="expression" dxfId="4214" priority="1473">
      <formula>$A433=TODAY()</formula>
    </cfRule>
  </conditionalFormatting>
  <conditionalFormatting sqref="R433:R434">
    <cfRule type="expression" dxfId="4213" priority="1472">
      <formula>$A433=TODAY()</formula>
    </cfRule>
  </conditionalFormatting>
  <conditionalFormatting sqref="R435:R439">
    <cfRule type="expression" dxfId="4212" priority="1471">
      <formula>$A435=TODAY()</formula>
    </cfRule>
  </conditionalFormatting>
  <conditionalFormatting sqref="R435:R439">
    <cfRule type="expression" dxfId="4211" priority="1470">
      <formula>$A435=TODAY()</formula>
    </cfRule>
  </conditionalFormatting>
  <conditionalFormatting sqref="R440:R441">
    <cfRule type="expression" dxfId="4210" priority="1469">
      <formula>$A440=TODAY()</formula>
    </cfRule>
  </conditionalFormatting>
  <conditionalFormatting sqref="R440:R441">
    <cfRule type="expression" dxfId="4209" priority="1468">
      <formula>$A440=TODAY()</formula>
    </cfRule>
  </conditionalFormatting>
  <conditionalFormatting sqref="R442:R446">
    <cfRule type="expression" dxfId="4208" priority="1467">
      <formula>$A442=TODAY()</formula>
    </cfRule>
  </conditionalFormatting>
  <conditionalFormatting sqref="R442:R446">
    <cfRule type="expression" dxfId="4207" priority="1466">
      <formula>$A442=TODAY()</formula>
    </cfRule>
  </conditionalFormatting>
  <conditionalFormatting sqref="R447:R448">
    <cfRule type="expression" dxfId="4206" priority="1465">
      <formula>$A447=TODAY()</formula>
    </cfRule>
  </conditionalFormatting>
  <conditionalFormatting sqref="R447:R448">
    <cfRule type="expression" dxfId="4205" priority="1464">
      <formula>$A447=TODAY()</formula>
    </cfRule>
  </conditionalFormatting>
  <conditionalFormatting sqref="R449:R453">
    <cfRule type="expression" dxfId="4204" priority="1463">
      <formula>$A449=TODAY()</formula>
    </cfRule>
  </conditionalFormatting>
  <conditionalFormatting sqref="R449:R453">
    <cfRule type="expression" dxfId="4203" priority="1462">
      <formula>$A449=TODAY()</formula>
    </cfRule>
  </conditionalFormatting>
  <conditionalFormatting sqref="R454:R455">
    <cfRule type="expression" dxfId="4202" priority="1461">
      <formula>$A454=TODAY()</formula>
    </cfRule>
  </conditionalFormatting>
  <conditionalFormatting sqref="R454:R455">
    <cfRule type="expression" dxfId="4201" priority="1460">
      <formula>$A454=TODAY()</formula>
    </cfRule>
  </conditionalFormatting>
  <conditionalFormatting sqref="R456:R460">
    <cfRule type="expression" dxfId="4200" priority="1459">
      <formula>$A456=TODAY()</formula>
    </cfRule>
  </conditionalFormatting>
  <conditionalFormatting sqref="R456:R460">
    <cfRule type="expression" dxfId="4199" priority="1458">
      <formula>$A456=TODAY()</formula>
    </cfRule>
  </conditionalFormatting>
  <conditionalFormatting sqref="R461:R462">
    <cfRule type="expression" dxfId="4198" priority="1457">
      <formula>$A461=TODAY()</formula>
    </cfRule>
  </conditionalFormatting>
  <conditionalFormatting sqref="R461:R462">
    <cfRule type="expression" dxfId="4197" priority="1456">
      <formula>$A461=TODAY()</formula>
    </cfRule>
  </conditionalFormatting>
  <conditionalFormatting sqref="R463:R467">
    <cfRule type="expression" dxfId="4196" priority="1455">
      <formula>$A463=TODAY()</formula>
    </cfRule>
  </conditionalFormatting>
  <conditionalFormatting sqref="R463:R467">
    <cfRule type="expression" dxfId="4195" priority="1454">
      <formula>$A463=TODAY()</formula>
    </cfRule>
  </conditionalFormatting>
  <conditionalFormatting sqref="R468:R469">
    <cfRule type="expression" dxfId="4194" priority="1453">
      <formula>$A468=TODAY()</formula>
    </cfRule>
  </conditionalFormatting>
  <conditionalFormatting sqref="R468:R469">
    <cfRule type="expression" dxfId="4193" priority="1452">
      <formula>$A468=TODAY()</formula>
    </cfRule>
  </conditionalFormatting>
  <conditionalFormatting sqref="R470:R474">
    <cfRule type="expression" dxfId="4192" priority="1451">
      <formula>$A470=TODAY()</formula>
    </cfRule>
  </conditionalFormatting>
  <conditionalFormatting sqref="R470:R474">
    <cfRule type="expression" dxfId="4191" priority="1450">
      <formula>$A470=TODAY()</formula>
    </cfRule>
  </conditionalFormatting>
  <conditionalFormatting sqref="R475:R476">
    <cfRule type="expression" dxfId="4190" priority="1449">
      <formula>$A475=TODAY()</formula>
    </cfRule>
  </conditionalFormatting>
  <conditionalFormatting sqref="R475:R476">
    <cfRule type="expression" dxfId="4189" priority="1448">
      <formula>$A475=TODAY()</formula>
    </cfRule>
  </conditionalFormatting>
  <conditionalFormatting sqref="R477:R481">
    <cfRule type="expression" dxfId="4188" priority="1447">
      <formula>$A477=TODAY()</formula>
    </cfRule>
  </conditionalFormatting>
  <conditionalFormatting sqref="R477:R481">
    <cfRule type="expression" dxfId="4187" priority="1446">
      <formula>$A477=TODAY()</formula>
    </cfRule>
  </conditionalFormatting>
  <conditionalFormatting sqref="R482:R483">
    <cfRule type="expression" dxfId="4186" priority="1445">
      <formula>$A482=TODAY()</formula>
    </cfRule>
  </conditionalFormatting>
  <conditionalFormatting sqref="R482:R483">
    <cfRule type="expression" dxfId="4185" priority="1444">
      <formula>$A482=TODAY()</formula>
    </cfRule>
  </conditionalFormatting>
  <conditionalFormatting sqref="R484:R488">
    <cfRule type="expression" dxfId="4184" priority="1443">
      <formula>$A484=TODAY()</formula>
    </cfRule>
  </conditionalFormatting>
  <conditionalFormatting sqref="R484:R488">
    <cfRule type="expression" dxfId="4183" priority="1442">
      <formula>$A484=TODAY()</formula>
    </cfRule>
  </conditionalFormatting>
  <conditionalFormatting sqref="R489:R490">
    <cfRule type="expression" dxfId="4182" priority="1441">
      <formula>$A489=TODAY()</formula>
    </cfRule>
  </conditionalFormatting>
  <conditionalFormatting sqref="R489:R490">
    <cfRule type="expression" dxfId="4181" priority="1440">
      <formula>$A489=TODAY()</formula>
    </cfRule>
  </conditionalFormatting>
  <conditionalFormatting sqref="R491:R495">
    <cfRule type="expression" dxfId="4180" priority="1439">
      <formula>$A491=TODAY()</formula>
    </cfRule>
  </conditionalFormatting>
  <conditionalFormatting sqref="R491:R495">
    <cfRule type="expression" dxfId="4179" priority="1438">
      <formula>$A491=TODAY()</formula>
    </cfRule>
  </conditionalFormatting>
  <conditionalFormatting sqref="R496:R497">
    <cfRule type="expression" dxfId="4178" priority="1437">
      <formula>$A496=TODAY()</formula>
    </cfRule>
  </conditionalFormatting>
  <conditionalFormatting sqref="R496:R497">
    <cfRule type="expression" dxfId="4177" priority="1436">
      <formula>$A496=TODAY()</formula>
    </cfRule>
  </conditionalFormatting>
  <conditionalFormatting sqref="R498:R502">
    <cfRule type="expression" dxfId="4176" priority="1435">
      <formula>$A498=TODAY()</formula>
    </cfRule>
  </conditionalFormatting>
  <conditionalFormatting sqref="R498:R502">
    <cfRule type="expression" dxfId="4175" priority="1434">
      <formula>$A498=TODAY()</formula>
    </cfRule>
  </conditionalFormatting>
  <conditionalFormatting sqref="R503:R504">
    <cfRule type="expression" dxfId="4174" priority="1433">
      <formula>$A503=TODAY()</formula>
    </cfRule>
  </conditionalFormatting>
  <conditionalFormatting sqref="R503:R504">
    <cfRule type="expression" dxfId="4173" priority="1432">
      <formula>$A503=TODAY()</formula>
    </cfRule>
  </conditionalFormatting>
  <conditionalFormatting sqref="R505:R509">
    <cfRule type="expression" dxfId="4172" priority="1431">
      <formula>$A505=TODAY()</formula>
    </cfRule>
  </conditionalFormatting>
  <conditionalFormatting sqref="R505:R509">
    <cfRule type="expression" dxfId="4171" priority="1430">
      <formula>$A505=TODAY()</formula>
    </cfRule>
  </conditionalFormatting>
  <conditionalFormatting sqref="R510:R511">
    <cfRule type="expression" dxfId="4170" priority="1429">
      <formula>$A510=TODAY()</formula>
    </cfRule>
  </conditionalFormatting>
  <conditionalFormatting sqref="R510:R511">
    <cfRule type="expression" dxfId="4169" priority="1428">
      <formula>$A510=TODAY()</formula>
    </cfRule>
  </conditionalFormatting>
  <conditionalFormatting sqref="R512:R516">
    <cfRule type="expression" dxfId="4168" priority="1427">
      <formula>$A512=TODAY()</formula>
    </cfRule>
  </conditionalFormatting>
  <conditionalFormatting sqref="R512:R516">
    <cfRule type="expression" dxfId="4167" priority="1426">
      <formula>$A512=TODAY()</formula>
    </cfRule>
  </conditionalFormatting>
  <conditionalFormatting sqref="R517:R518">
    <cfRule type="expression" dxfId="4166" priority="1425">
      <formula>$A517=TODAY()</formula>
    </cfRule>
  </conditionalFormatting>
  <conditionalFormatting sqref="R517:R518">
    <cfRule type="expression" dxfId="4165" priority="1424">
      <formula>$A517=TODAY()</formula>
    </cfRule>
  </conditionalFormatting>
  <conditionalFormatting sqref="R519:R523">
    <cfRule type="expression" dxfId="4164" priority="1423">
      <formula>$A519=TODAY()</formula>
    </cfRule>
  </conditionalFormatting>
  <conditionalFormatting sqref="R519:R523">
    <cfRule type="expression" dxfId="4163" priority="1422">
      <formula>$A519=TODAY()</formula>
    </cfRule>
  </conditionalFormatting>
  <conditionalFormatting sqref="R524:R525">
    <cfRule type="expression" dxfId="4162" priority="1421">
      <formula>$A524=TODAY()</formula>
    </cfRule>
  </conditionalFormatting>
  <conditionalFormatting sqref="R524:R525">
    <cfRule type="expression" dxfId="4161" priority="1420">
      <formula>$A524=TODAY()</formula>
    </cfRule>
  </conditionalFormatting>
  <conditionalFormatting sqref="R526:R530">
    <cfRule type="expression" dxfId="4160" priority="1419">
      <formula>$A526=TODAY()</formula>
    </cfRule>
  </conditionalFormatting>
  <conditionalFormatting sqref="R526:R530">
    <cfRule type="expression" dxfId="4159" priority="1418">
      <formula>$A526=TODAY()</formula>
    </cfRule>
  </conditionalFormatting>
  <conditionalFormatting sqref="R531:R532">
    <cfRule type="expression" dxfId="4158" priority="1417">
      <formula>$A531=TODAY()</formula>
    </cfRule>
  </conditionalFormatting>
  <conditionalFormatting sqref="R531:R532">
    <cfRule type="expression" dxfId="4157" priority="1416">
      <formula>$A531=TODAY()</formula>
    </cfRule>
  </conditionalFormatting>
  <conditionalFormatting sqref="R533:R537">
    <cfRule type="expression" dxfId="4156" priority="1415">
      <formula>$A533=TODAY()</formula>
    </cfRule>
  </conditionalFormatting>
  <conditionalFormatting sqref="B2:C31">
    <cfRule type="expression" dxfId="4155" priority="1413">
      <formula>B(2+7)&gt;B2</formula>
    </cfRule>
  </conditionalFormatting>
  <conditionalFormatting sqref="S417">
    <cfRule type="expression" dxfId="4154" priority="1412">
      <formula>$A417=TODAY()</formula>
    </cfRule>
  </conditionalFormatting>
  <conditionalFormatting sqref="S417">
    <cfRule type="expression" dxfId="4153" priority="1411">
      <formula>$A417=TODAY()</formula>
    </cfRule>
  </conditionalFormatting>
  <conditionalFormatting sqref="H524:K532">
    <cfRule type="expression" dxfId="3148" priority="1410">
      <formula>$A524=TODAY()</formula>
    </cfRule>
  </conditionalFormatting>
  <conditionalFormatting sqref="H524:K532">
    <cfRule type="expression" dxfId="3147" priority="1409">
      <formula>$A524=TODAY()</formula>
    </cfRule>
  </conditionalFormatting>
  <conditionalFormatting sqref="A524:A532">
    <cfRule type="expression" dxfId="3146" priority="1408">
      <formula>$A524=TODAY()</formula>
    </cfRule>
  </conditionalFormatting>
  <conditionalFormatting sqref="E524:G532">
    <cfRule type="expression" dxfId="3145" priority="1407">
      <formula>$A524=TODAY()</formula>
    </cfRule>
  </conditionalFormatting>
  <conditionalFormatting sqref="E524:G532">
    <cfRule type="expression" dxfId="3144" priority="1406">
      <formula>$A524=TODAY()</formula>
    </cfRule>
  </conditionalFormatting>
  <conditionalFormatting sqref="F524:F532">
    <cfRule type="expression" dxfId="3143" priority="1405">
      <formula>$A524=TODAY()</formula>
    </cfRule>
  </conditionalFormatting>
  <conditionalFormatting sqref="B524:D532">
    <cfRule type="expression" dxfId="3142" priority="1404">
      <formula>$A524=TODAY()</formula>
    </cfRule>
  </conditionalFormatting>
  <conditionalFormatting sqref="B524:D532">
    <cfRule type="expression" dxfId="3141" priority="1403">
      <formula>$A524=TODAY()</formula>
    </cfRule>
  </conditionalFormatting>
  <conditionalFormatting sqref="B524:D532">
    <cfRule type="expression" dxfId="3140" priority="1402">
      <formula>$A524=TODAY()</formula>
    </cfRule>
  </conditionalFormatting>
  <conditionalFormatting sqref="H533:K539">
    <cfRule type="expression" dxfId="3139" priority="1401">
      <formula>$A533=TODAY()</formula>
    </cfRule>
  </conditionalFormatting>
  <conditionalFormatting sqref="H533:K539">
    <cfRule type="expression" dxfId="3138" priority="1400">
      <formula>$A533=TODAY()</formula>
    </cfRule>
  </conditionalFormatting>
  <conditionalFormatting sqref="A533:A539">
    <cfRule type="expression" dxfId="3137" priority="1399">
      <formula>$A533=TODAY()</formula>
    </cfRule>
  </conditionalFormatting>
  <conditionalFormatting sqref="E533:G539">
    <cfRule type="expression" dxfId="3136" priority="1398">
      <formula>$A533=TODAY()</formula>
    </cfRule>
  </conditionalFormatting>
  <conditionalFormatting sqref="E533:G539">
    <cfRule type="expression" dxfId="3135" priority="1397">
      <formula>$A533=TODAY()</formula>
    </cfRule>
  </conditionalFormatting>
  <conditionalFormatting sqref="F533:F539">
    <cfRule type="expression" dxfId="3134" priority="1396">
      <formula>$A533=TODAY()</formula>
    </cfRule>
  </conditionalFormatting>
  <conditionalFormatting sqref="B533:D539">
    <cfRule type="expression" dxfId="3133" priority="1395">
      <formula>$A533=TODAY()</formula>
    </cfRule>
  </conditionalFormatting>
  <conditionalFormatting sqref="B533:D539">
    <cfRule type="expression" dxfId="3132" priority="1394">
      <formula>$A533=TODAY()</formula>
    </cfRule>
  </conditionalFormatting>
  <conditionalFormatting sqref="B533:D539">
    <cfRule type="expression" dxfId="3131" priority="1393">
      <formula>$A533=TODAY()</formula>
    </cfRule>
  </conditionalFormatting>
  <conditionalFormatting sqref="H540:K546">
    <cfRule type="expression" dxfId="3130" priority="1392">
      <formula>$A540=TODAY()</formula>
    </cfRule>
  </conditionalFormatting>
  <conditionalFormatting sqref="H540:K546">
    <cfRule type="expression" dxfId="3129" priority="1391">
      <formula>$A540=TODAY()</formula>
    </cfRule>
  </conditionalFormatting>
  <conditionalFormatting sqref="A540:A546">
    <cfRule type="expression" dxfId="3128" priority="1390">
      <formula>$A540=TODAY()</formula>
    </cfRule>
  </conditionalFormatting>
  <conditionalFormatting sqref="E540:G546">
    <cfRule type="expression" dxfId="3127" priority="1389">
      <formula>$A540=TODAY()</formula>
    </cfRule>
  </conditionalFormatting>
  <conditionalFormatting sqref="E540:G546">
    <cfRule type="expression" dxfId="3126" priority="1388">
      <formula>$A540=TODAY()</formula>
    </cfRule>
  </conditionalFormatting>
  <conditionalFormatting sqref="F540:F546">
    <cfRule type="expression" dxfId="3125" priority="1387">
      <formula>$A540=TODAY()</formula>
    </cfRule>
  </conditionalFormatting>
  <conditionalFormatting sqref="B540:D546">
    <cfRule type="expression" dxfId="3124" priority="1386">
      <formula>$A540=TODAY()</formula>
    </cfRule>
  </conditionalFormatting>
  <conditionalFormatting sqref="B540:D546">
    <cfRule type="expression" dxfId="3123" priority="1385">
      <formula>$A540=TODAY()</formula>
    </cfRule>
  </conditionalFormatting>
  <conditionalFormatting sqref="B540:D546">
    <cfRule type="expression" dxfId="3122" priority="1384">
      <formula>$A540=TODAY()</formula>
    </cfRule>
  </conditionalFormatting>
  <conditionalFormatting sqref="H547:K553">
    <cfRule type="expression" dxfId="3121" priority="1383">
      <formula>$A547=TODAY()</formula>
    </cfRule>
  </conditionalFormatting>
  <conditionalFormatting sqref="H547:K553">
    <cfRule type="expression" dxfId="3120" priority="1382">
      <formula>$A547=TODAY()</formula>
    </cfRule>
  </conditionalFormatting>
  <conditionalFormatting sqref="A547:A553">
    <cfRule type="expression" dxfId="3119" priority="1381">
      <formula>$A547=TODAY()</formula>
    </cfRule>
  </conditionalFormatting>
  <conditionalFormatting sqref="E547:G553">
    <cfRule type="expression" dxfId="3118" priority="1380">
      <formula>$A547=TODAY()</formula>
    </cfRule>
  </conditionalFormatting>
  <conditionalFormatting sqref="E547:G553">
    <cfRule type="expression" dxfId="3117" priority="1379">
      <formula>$A547=TODAY()</formula>
    </cfRule>
  </conditionalFormatting>
  <conditionalFormatting sqref="F547:F553">
    <cfRule type="expression" dxfId="3116" priority="1378">
      <formula>$A547=TODAY()</formula>
    </cfRule>
  </conditionalFormatting>
  <conditionalFormatting sqref="B547:D553">
    <cfRule type="expression" dxfId="3115" priority="1377">
      <formula>$A547=TODAY()</formula>
    </cfRule>
  </conditionalFormatting>
  <conditionalFormatting sqref="B547:D553">
    <cfRule type="expression" dxfId="3114" priority="1376">
      <formula>$A547=TODAY()</formula>
    </cfRule>
  </conditionalFormatting>
  <conditionalFormatting sqref="B547:D553">
    <cfRule type="expression" dxfId="3113" priority="1375">
      <formula>$A547=TODAY()</formula>
    </cfRule>
  </conditionalFormatting>
  <conditionalFormatting sqref="H554:K560">
    <cfRule type="expression" dxfId="3112" priority="1374">
      <formula>$A554=TODAY()</formula>
    </cfRule>
  </conditionalFormatting>
  <conditionalFormatting sqref="H554:K560">
    <cfRule type="expression" dxfId="3111" priority="1373">
      <formula>$A554=TODAY()</formula>
    </cfRule>
  </conditionalFormatting>
  <conditionalFormatting sqref="A554:A560">
    <cfRule type="expression" dxfId="3110" priority="1372">
      <formula>$A554=TODAY()</formula>
    </cfRule>
  </conditionalFormatting>
  <conditionalFormatting sqref="E554:G560">
    <cfRule type="expression" dxfId="3109" priority="1371">
      <formula>$A554=TODAY()</formula>
    </cfRule>
  </conditionalFormatting>
  <conditionalFormatting sqref="E554:G560">
    <cfRule type="expression" dxfId="3108" priority="1370">
      <formula>$A554=TODAY()</formula>
    </cfRule>
  </conditionalFormatting>
  <conditionalFormatting sqref="F554:F560">
    <cfRule type="expression" dxfId="3107" priority="1369">
      <formula>$A554=TODAY()</formula>
    </cfRule>
  </conditionalFormatting>
  <conditionalFormatting sqref="B554:D560">
    <cfRule type="expression" dxfId="3106" priority="1368">
      <formula>$A554=TODAY()</formula>
    </cfRule>
  </conditionalFormatting>
  <conditionalFormatting sqref="B554:D560">
    <cfRule type="expression" dxfId="3105" priority="1367">
      <formula>$A554=TODAY()</formula>
    </cfRule>
  </conditionalFormatting>
  <conditionalFormatting sqref="B554:D560">
    <cfRule type="expression" dxfId="3104" priority="1366">
      <formula>$A554=TODAY()</formula>
    </cfRule>
  </conditionalFormatting>
  <conditionalFormatting sqref="H883:K885">
    <cfRule type="expression" dxfId="2671" priority="933">
      <formula>$A883=TODAY()</formula>
    </cfRule>
  </conditionalFormatting>
  <conditionalFormatting sqref="H883:K885">
    <cfRule type="expression" dxfId="2670" priority="932">
      <formula>$A883=TODAY()</formula>
    </cfRule>
  </conditionalFormatting>
  <conditionalFormatting sqref="A883:A885">
    <cfRule type="expression" dxfId="2669" priority="931">
      <formula>$A883=TODAY()</formula>
    </cfRule>
  </conditionalFormatting>
  <conditionalFormatting sqref="E883:G885">
    <cfRule type="expression" dxfId="2668" priority="930">
      <formula>$A883=TODAY()</formula>
    </cfRule>
  </conditionalFormatting>
  <conditionalFormatting sqref="E883:G885">
    <cfRule type="expression" dxfId="2667" priority="929">
      <formula>$A883=TODAY()</formula>
    </cfRule>
  </conditionalFormatting>
  <conditionalFormatting sqref="F883:F885">
    <cfRule type="expression" dxfId="2666" priority="928">
      <formula>$A883=TODAY()</formula>
    </cfRule>
  </conditionalFormatting>
  <conditionalFormatting sqref="B883:D885">
    <cfRule type="expression" dxfId="2665" priority="927">
      <formula>$A883=TODAY()</formula>
    </cfRule>
  </conditionalFormatting>
  <conditionalFormatting sqref="B883:D885">
    <cfRule type="expression" dxfId="2664" priority="926">
      <formula>$A883=TODAY()</formula>
    </cfRule>
  </conditionalFormatting>
  <conditionalFormatting sqref="B883:D885">
    <cfRule type="expression" dxfId="2663" priority="925">
      <formula>$A883=TODAY()</formula>
    </cfRule>
  </conditionalFormatting>
  <conditionalFormatting sqref="T538">
    <cfRule type="expression" dxfId="2662" priority="924">
      <formula>$A538=TODAY()</formula>
    </cfRule>
  </conditionalFormatting>
  <conditionalFormatting sqref="U538:V538">
    <cfRule type="expression" dxfId="2661" priority="923">
      <formula>$A538=TODAY()</formula>
    </cfRule>
  </conditionalFormatting>
  <conditionalFormatting sqref="T539">
    <cfRule type="expression" dxfId="2660" priority="922">
      <formula>$A539=TODAY()</formula>
    </cfRule>
  </conditionalFormatting>
  <conditionalFormatting sqref="U539:V539">
    <cfRule type="expression" dxfId="2659" priority="921">
      <formula>$A539=TODAY()</formula>
    </cfRule>
  </conditionalFormatting>
  <conditionalFormatting sqref="T540:T544">
    <cfRule type="expression" dxfId="2658" priority="920">
      <formula>$A540=TODAY()</formula>
    </cfRule>
  </conditionalFormatting>
  <conditionalFormatting sqref="U540:V544">
    <cfRule type="expression" dxfId="2657" priority="919">
      <formula>$A540=TODAY()</formula>
    </cfRule>
  </conditionalFormatting>
  <conditionalFormatting sqref="R540:R544">
    <cfRule type="expression" dxfId="2656" priority="915">
      <formula>$A540=TODAY()</formula>
    </cfRule>
  </conditionalFormatting>
  <conditionalFormatting sqref="R538:R539">
    <cfRule type="expression" dxfId="2655" priority="918">
      <formula>$A538=TODAY()</formula>
    </cfRule>
  </conditionalFormatting>
  <conditionalFormatting sqref="R538:R539">
    <cfRule type="expression" dxfId="2654" priority="917">
      <formula>$A538=TODAY()</formula>
    </cfRule>
  </conditionalFormatting>
  <conditionalFormatting sqref="R540:R544">
    <cfRule type="expression" dxfId="2653" priority="916">
      <formula>$A540=TODAY()</formula>
    </cfRule>
  </conditionalFormatting>
  <conditionalFormatting sqref="T545">
    <cfRule type="expression" dxfId="2652" priority="914">
      <formula>$A545=TODAY()</formula>
    </cfRule>
  </conditionalFormatting>
  <conditionalFormatting sqref="U545:V545">
    <cfRule type="expression" dxfId="2651" priority="913">
      <formula>$A545=TODAY()</formula>
    </cfRule>
  </conditionalFormatting>
  <conditionalFormatting sqref="T546">
    <cfRule type="expression" dxfId="2650" priority="912">
      <formula>$A546=TODAY()</formula>
    </cfRule>
  </conditionalFormatting>
  <conditionalFormatting sqref="U546:V546">
    <cfRule type="expression" dxfId="2649" priority="911">
      <formula>$A546=TODAY()</formula>
    </cfRule>
  </conditionalFormatting>
  <conditionalFormatting sqref="T547:T551">
    <cfRule type="expression" dxfId="2648" priority="910">
      <formula>$A547=TODAY()</formula>
    </cfRule>
  </conditionalFormatting>
  <conditionalFormatting sqref="U547:V551">
    <cfRule type="expression" dxfId="2647" priority="909">
      <formula>$A547=TODAY()</formula>
    </cfRule>
  </conditionalFormatting>
  <conditionalFormatting sqref="R547:R551">
    <cfRule type="expression" dxfId="2646" priority="905">
      <formula>$A547=TODAY()</formula>
    </cfRule>
  </conditionalFormatting>
  <conditionalFormatting sqref="R545:R546">
    <cfRule type="expression" dxfId="2645" priority="908">
      <formula>$A545=TODAY()</formula>
    </cfRule>
  </conditionalFormatting>
  <conditionalFormatting sqref="R545:R546">
    <cfRule type="expression" dxfId="2644" priority="907">
      <formula>$A545=TODAY()</formula>
    </cfRule>
  </conditionalFormatting>
  <conditionalFormatting sqref="R547:R551">
    <cfRule type="expression" dxfId="2643" priority="906">
      <formula>$A547=TODAY()</formula>
    </cfRule>
  </conditionalFormatting>
  <conditionalFormatting sqref="T552">
    <cfRule type="expression" dxfId="2642" priority="904">
      <formula>$A552=TODAY()</formula>
    </cfRule>
  </conditionalFormatting>
  <conditionalFormatting sqref="U552:V552">
    <cfRule type="expression" dxfId="2641" priority="903">
      <formula>$A552=TODAY()</formula>
    </cfRule>
  </conditionalFormatting>
  <conditionalFormatting sqref="T553">
    <cfRule type="expression" dxfId="2640" priority="902">
      <formula>$A553=TODAY()</formula>
    </cfRule>
  </conditionalFormatting>
  <conditionalFormatting sqref="U553:V553">
    <cfRule type="expression" dxfId="2639" priority="901">
      <formula>$A553=TODAY()</formula>
    </cfRule>
  </conditionalFormatting>
  <conditionalFormatting sqref="T554:T558">
    <cfRule type="expression" dxfId="2638" priority="900">
      <formula>$A554=TODAY()</formula>
    </cfRule>
  </conditionalFormatting>
  <conditionalFormatting sqref="U554:V558">
    <cfRule type="expression" dxfId="2637" priority="899">
      <formula>$A554=TODAY()</formula>
    </cfRule>
  </conditionalFormatting>
  <conditionalFormatting sqref="R554:R558">
    <cfRule type="expression" dxfId="2636" priority="895">
      <formula>$A554=TODAY()</formula>
    </cfRule>
  </conditionalFormatting>
  <conditionalFormatting sqref="R552:R553">
    <cfRule type="expression" dxfId="2635" priority="898">
      <formula>$A552=TODAY()</formula>
    </cfRule>
  </conditionalFormatting>
  <conditionalFormatting sqref="R552:R553">
    <cfRule type="expression" dxfId="2634" priority="897">
      <formula>$A552=TODAY()</formula>
    </cfRule>
  </conditionalFormatting>
  <conditionalFormatting sqref="R554:R558">
    <cfRule type="expression" dxfId="2633" priority="896">
      <formula>$A554=TODAY()</formula>
    </cfRule>
  </conditionalFormatting>
  <conditionalFormatting sqref="T559">
    <cfRule type="expression" dxfId="2632" priority="894">
      <formula>$A559=TODAY()</formula>
    </cfRule>
  </conditionalFormatting>
  <conditionalFormatting sqref="U559:V559">
    <cfRule type="expression" dxfId="2631" priority="893">
      <formula>$A559=TODAY()</formula>
    </cfRule>
  </conditionalFormatting>
  <conditionalFormatting sqref="T560">
    <cfRule type="expression" dxfId="2630" priority="892">
      <formula>$A560=TODAY()</formula>
    </cfRule>
  </conditionalFormatting>
  <conditionalFormatting sqref="U560:V560">
    <cfRule type="expression" dxfId="2629" priority="891">
      <formula>$A560=TODAY()</formula>
    </cfRule>
  </conditionalFormatting>
  <conditionalFormatting sqref="T561:T565">
    <cfRule type="expression" dxfId="2628" priority="890">
      <formula>$A561=TODAY()</formula>
    </cfRule>
  </conditionalFormatting>
  <conditionalFormatting sqref="U561:V565">
    <cfRule type="expression" dxfId="2627" priority="889">
      <formula>$A561=TODAY()</formula>
    </cfRule>
  </conditionalFormatting>
  <conditionalFormatting sqref="R561:R565">
    <cfRule type="expression" dxfId="2626" priority="885">
      <formula>$A561=TODAY()</formula>
    </cfRule>
  </conditionalFormatting>
  <conditionalFormatting sqref="R559:R560">
    <cfRule type="expression" dxfId="2625" priority="888">
      <formula>$A559=TODAY()</formula>
    </cfRule>
  </conditionalFormatting>
  <conditionalFormatting sqref="R559:R560">
    <cfRule type="expression" dxfId="2624" priority="887">
      <formula>$A559=TODAY()</formula>
    </cfRule>
  </conditionalFormatting>
  <conditionalFormatting sqref="R561:R565">
    <cfRule type="expression" dxfId="2623" priority="886">
      <formula>$A561=TODAY()</formula>
    </cfRule>
  </conditionalFormatting>
  <conditionalFormatting sqref="T566">
    <cfRule type="expression" dxfId="2622" priority="884">
      <formula>$A566=TODAY()</formula>
    </cfRule>
  </conditionalFormatting>
  <conditionalFormatting sqref="U566:V566">
    <cfRule type="expression" dxfId="2621" priority="883">
      <formula>$A566=TODAY()</formula>
    </cfRule>
  </conditionalFormatting>
  <conditionalFormatting sqref="T567">
    <cfRule type="expression" dxfId="2620" priority="882">
      <formula>$A567=TODAY()</formula>
    </cfRule>
  </conditionalFormatting>
  <conditionalFormatting sqref="U567:V567">
    <cfRule type="expression" dxfId="2619" priority="881">
      <formula>$A567=TODAY()</formula>
    </cfRule>
  </conditionalFormatting>
  <conditionalFormatting sqref="T568:T572">
    <cfRule type="expression" dxfId="2618" priority="880">
      <formula>$A568=TODAY()</formula>
    </cfRule>
  </conditionalFormatting>
  <conditionalFormatting sqref="U568:V572">
    <cfRule type="expression" dxfId="2617" priority="879">
      <formula>$A568=TODAY()</formula>
    </cfRule>
  </conditionalFormatting>
  <conditionalFormatting sqref="R568:R572">
    <cfRule type="expression" dxfId="2616" priority="875">
      <formula>$A568=TODAY()</formula>
    </cfRule>
  </conditionalFormatting>
  <conditionalFormatting sqref="R566:R567">
    <cfRule type="expression" dxfId="2615" priority="878">
      <formula>$A566=TODAY()</formula>
    </cfRule>
  </conditionalFormatting>
  <conditionalFormatting sqref="R566:R567">
    <cfRule type="expression" dxfId="2614" priority="877">
      <formula>$A566=TODAY()</formula>
    </cfRule>
  </conditionalFormatting>
  <conditionalFormatting sqref="R568:R572">
    <cfRule type="expression" dxfId="2613" priority="876">
      <formula>$A568=TODAY()</formula>
    </cfRule>
  </conditionalFormatting>
  <conditionalFormatting sqref="T573">
    <cfRule type="expression" dxfId="2612" priority="874">
      <formula>$A573=TODAY()</formula>
    </cfRule>
  </conditionalFormatting>
  <conditionalFormatting sqref="U573:V573">
    <cfRule type="expression" dxfId="2611" priority="873">
      <formula>$A573=TODAY()</formula>
    </cfRule>
  </conditionalFormatting>
  <conditionalFormatting sqref="T574">
    <cfRule type="expression" dxfId="2610" priority="872">
      <formula>$A574=TODAY()</formula>
    </cfRule>
  </conditionalFormatting>
  <conditionalFormatting sqref="U574:V574">
    <cfRule type="expression" dxfId="2609" priority="871">
      <formula>$A574=TODAY()</formula>
    </cfRule>
  </conditionalFormatting>
  <conditionalFormatting sqref="T575:T579">
    <cfRule type="expression" dxfId="2608" priority="870">
      <formula>$A575=TODAY()</formula>
    </cfRule>
  </conditionalFormatting>
  <conditionalFormatting sqref="U575:V579">
    <cfRule type="expression" dxfId="2607" priority="869">
      <formula>$A575=TODAY()</formula>
    </cfRule>
  </conditionalFormatting>
  <conditionalFormatting sqref="R575:R579">
    <cfRule type="expression" dxfId="2606" priority="865">
      <formula>$A575=TODAY()</formula>
    </cfRule>
  </conditionalFormatting>
  <conditionalFormatting sqref="R573:R574">
    <cfRule type="expression" dxfId="2605" priority="868">
      <formula>$A573=TODAY()</formula>
    </cfRule>
  </conditionalFormatting>
  <conditionalFormatting sqref="R573:R574">
    <cfRule type="expression" dxfId="2604" priority="867">
      <formula>$A573=TODAY()</formula>
    </cfRule>
  </conditionalFormatting>
  <conditionalFormatting sqref="R575:R579">
    <cfRule type="expression" dxfId="2603" priority="866">
      <formula>$A575=TODAY()</formula>
    </cfRule>
  </conditionalFormatting>
  <conditionalFormatting sqref="T580">
    <cfRule type="expression" dxfId="2602" priority="864">
      <formula>$A580=TODAY()</formula>
    </cfRule>
  </conditionalFormatting>
  <conditionalFormatting sqref="U580:V580">
    <cfRule type="expression" dxfId="2601" priority="863">
      <formula>$A580=TODAY()</formula>
    </cfRule>
  </conditionalFormatting>
  <conditionalFormatting sqref="T581">
    <cfRule type="expression" dxfId="2600" priority="862">
      <formula>$A581=TODAY()</formula>
    </cfRule>
  </conditionalFormatting>
  <conditionalFormatting sqref="U581:V581">
    <cfRule type="expression" dxfId="2599" priority="861">
      <formula>$A581=TODAY()</formula>
    </cfRule>
  </conditionalFormatting>
  <conditionalFormatting sqref="T582:T586">
    <cfRule type="expression" dxfId="2598" priority="860">
      <formula>$A582=TODAY()</formula>
    </cfRule>
  </conditionalFormatting>
  <conditionalFormatting sqref="U582:V586">
    <cfRule type="expression" dxfId="2597" priority="859">
      <formula>$A582=TODAY()</formula>
    </cfRule>
  </conditionalFormatting>
  <conditionalFormatting sqref="R582:R586">
    <cfRule type="expression" dxfId="2596" priority="855">
      <formula>$A582=TODAY()</formula>
    </cfRule>
  </conditionalFormatting>
  <conditionalFormatting sqref="R580:R581">
    <cfRule type="expression" dxfId="2595" priority="858">
      <formula>$A580=TODAY()</formula>
    </cfRule>
  </conditionalFormatting>
  <conditionalFormatting sqref="R580:R581">
    <cfRule type="expression" dxfId="2594" priority="857">
      <formula>$A580=TODAY()</formula>
    </cfRule>
  </conditionalFormatting>
  <conditionalFormatting sqref="R582:R586">
    <cfRule type="expression" dxfId="2593" priority="856">
      <formula>$A582=TODAY()</formula>
    </cfRule>
  </conditionalFormatting>
  <conditionalFormatting sqref="T587">
    <cfRule type="expression" dxfId="2592" priority="854">
      <formula>$A587=TODAY()</formula>
    </cfRule>
  </conditionalFormatting>
  <conditionalFormatting sqref="U587:V587">
    <cfRule type="expression" dxfId="2591" priority="853">
      <formula>$A587=TODAY()</formula>
    </cfRule>
  </conditionalFormatting>
  <conditionalFormatting sqref="T588">
    <cfRule type="expression" dxfId="2590" priority="852">
      <formula>$A588=TODAY()</formula>
    </cfRule>
  </conditionalFormatting>
  <conditionalFormatting sqref="U588:V588">
    <cfRule type="expression" dxfId="2589" priority="851">
      <formula>$A588=TODAY()</formula>
    </cfRule>
  </conditionalFormatting>
  <conditionalFormatting sqref="T589:T593">
    <cfRule type="expression" dxfId="2588" priority="850">
      <formula>$A589=TODAY()</formula>
    </cfRule>
  </conditionalFormatting>
  <conditionalFormatting sqref="U589:V593">
    <cfRule type="expression" dxfId="2587" priority="849">
      <formula>$A589=TODAY()</formula>
    </cfRule>
  </conditionalFormatting>
  <conditionalFormatting sqref="R589:R593">
    <cfRule type="expression" dxfId="2586" priority="845">
      <formula>$A589=TODAY()</formula>
    </cfRule>
  </conditionalFormatting>
  <conditionalFormatting sqref="R587:R588">
    <cfRule type="expression" dxfId="2585" priority="848">
      <formula>$A587=TODAY()</formula>
    </cfRule>
  </conditionalFormatting>
  <conditionalFormatting sqref="R587:R588">
    <cfRule type="expression" dxfId="2584" priority="847">
      <formula>$A587=TODAY()</formula>
    </cfRule>
  </conditionalFormatting>
  <conditionalFormatting sqref="R589:R593">
    <cfRule type="expression" dxfId="2583" priority="846">
      <formula>$A589=TODAY()</formula>
    </cfRule>
  </conditionalFormatting>
  <conditionalFormatting sqref="T594">
    <cfRule type="expression" dxfId="2582" priority="844">
      <formula>$A594=TODAY()</formula>
    </cfRule>
  </conditionalFormatting>
  <conditionalFormatting sqref="U594:V594">
    <cfRule type="expression" dxfId="2581" priority="843">
      <formula>$A594=TODAY()</formula>
    </cfRule>
  </conditionalFormatting>
  <conditionalFormatting sqref="T595">
    <cfRule type="expression" dxfId="2580" priority="842">
      <formula>$A595=TODAY()</formula>
    </cfRule>
  </conditionalFormatting>
  <conditionalFormatting sqref="U595:V595">
    <cfRule type="expression" dxfId="2579" priority="841">
      <formula>$A595=TODAY()</formula>
    </cfRule>
  </conditionalFormatting>
  <conditionalFormatting sqref="T596:T600">
    <cfRule type="expression" dxfId="2578" priority="840">
      <formula>$A596=TODAY()</formula>
    </cfRule>
  </conditionalFormatting>
  <conditionalFormatting sqref="U596:V600">
    <cfRule type="expression" dxfId="2577" priority="839">
      <formula>$A596=TODAY()</formula>
    </cfRule>
  </conditionalFormatting>
  <conditionalFormatting sqref="R596:R600">
    <cfRule type="expression" dxfId="2576" priority="835">
      <formula>$A596=TODAY()</formula>
    </cfRule>
  </conditionalFormatting>
  <conditionalFormatting sqref="R594:R595">
    <cfRule type="expression" dxfId="2575" priority="838">
      <formula>$A594=TODAY()</formula>
    </cfRule>
  </conditionalFormatting>
  <conditionalFormatting sqref="R594:R595">
    <cfRule type="expression" dxfId="2574" priority="837">
      <formula>$A594=TODAY()</formula>
    </cfRule>
  </conditionalFormatting>
  <conditionalFormatting sqref="R596:R600">
    <cfRule type="expression" dxfId="2573" priority="836">
      <formula>$A596=TODAY()</formula>
    </cfRule>
  </conditionalFormatting>
  <conditionalFormatting sqref="T601">
    <cfRule type="expression" dxfId="2572" priority="834">
      <formula>$A601=TODAY()</formula>
    </cfRule>
  </conditionalFormatting>
  <conditionalFormatting sqref="U601:V601">
    <cfRule type="expression" dxfId="2571" priority="833">
      <formula>$A601=TODAY()</formula>
    </cfRule>
  </conditionalFormatting>
  <conditionalFormatting sqref="T602">
    <cfRule type="expression" dxfId="2570" priority="832">
      <formula>$A602=TODAY()</formula>
    </cfRule>
  </conditionalFormatting>
  <conditionalFormatting sqref="U602:V602">
    <cfRule type="expression" dxfId="2569" priority="831">
      <formula>$A602=TODAY()</formula>
    </cfRule>
  </conditionalFormatting>
  <conditionalFormatting sqref="T603:T607">
    <cfRule type="expression" dxfId="2568" priority="830">
      <formula>$A603=TODAY()</formula>
    </cfRule>
  </conditionalFormatting>
  <conditionalFormatting sqref="U603:V607">
    <cfRule type="expression" dxfId="2567" priority="829">
      <formula>$A603=TODAY()</formula>
    </cfRule>
  </conditionalFormatting>
  <conditionalFormatting sqref="R603:R607">
    <cfRule type="expression" dxfId="2566" priority="825">
      <formula>$A603=TODAY()</formula>
    </cfRule>
  </conditionalFormatting>
  <conditionalFormatting sqref="R601:R602">
    <cfRule type="expression" dxfId="2565" priority="828">
      <formula>$A601=TODAY()</formula>
    </cfRule>
  </conditionalFormatting>
  <conditionalFormatting sqref="R601:R602">
    <cfRule type="expression" dxfId="2564" priority="827">
      <formula>$A601=TODAY()</formula>
    </cfRule>
  </conditionalFormatting>
  <conditionalFormatting sqref="R603:R607">
    <cfRule type="expression" dxfId="2563" priority="826">
      <formula>$A603=TODAY()</formula>
    </cfRule>
  </conditionalFormatting>
  <conditionalFormatting sqref="T608">
    <cfRule type="expression" dxfId="2562" priority="824">
      <formula>$A608=TODAY()</formula>
    </cfRule>
  </conditionalFormatting>
  <conditionalFormatting sqref="U608:V608">
    <cfRule type="expression" dxfId="2561" priority="823">
      <formula>$A608=TODAY()</formula>
    </cfRule>
  </conditionalFormatting>
  <conditionalFormatting sqref="T609">
    <cfRule type="expression" dxfId="2560" priority="822">
      <formula>$A609=TODAY()</formula>
    </cfRule>
  </conditionalFormatting>
  <conditionalFormatting sqref="U609:V609">
    <cfRule type="expression" dxfId="2559" priority="821">
      <formula>$A609=TODAY()</formula>
    </cfRule>
  </conditionalFormatting>
  <conditionalFormatting sqref="T610:T614">
    <cfRule type="expression" dxfId="2558" priority="820">
      <formula>$A610=TODAY()</formula>
    </cfRule>
  </conditionalFormatting>
  <conditionalFormatting sqref="U610:V614">
    <cfRule type="expression" dxfId="2557" priority="819">
      <formula>$A610=TODAY()</formula>
    </cfRule>
  </conditionalFormatting>
  <conditionalFormatting sqref="R610:R614">
    <cfRule type="expression" dxfId="2556" priority="815">
      <formula>$A610=TODAY()</formula>
    </cfRule>
  </conditionalFormatting>
  <conditionalFormatting sqref="R608:R609">
    <cfRule type="expression" dxfId="2555" priority="818">
      <formula>$A608=TODAY()</formula>
    </cfRule>
  </conditionalFormatting>
  <conditionalFormatting sqref="R608:R609">
    <cfRule type="expression" dxfId="2554" priority="817">
      <formula>$A608=TODAY()</formula>
    </cfRule>
  </conditionalFormatting>
  <conditionalFormatting sqref="R610:R614">
    <cfRule type="expression" dxfId="2553" priority="816">
      <formula>$A610=TODAY()</formula>
    </cfRule>
  </conditionalFormatting>
  <conditionalFormatting sqref="T615">
    <cfRule type="expression" dxfId="2552" priority="814">
      <formula>$A615=TODAY()</formula>
    </cfRule>
  </conditionalFormatting>
  <conditionalFormatting sqref="U615:V615">
    <cfRule type="expression" dxfId="2551" priority="813">
      <formula>$A615=TODAY()</formula>
    </cfRule>
  </conditionalFormatting>
  <conditionalFormatting sqref="T616">
    <cfRule type="expression" dxfId="2550" priority="812">
      <formula>$A616=TODAY()</formula>
    </cfRule>
  </conditionalFormatting>
  <conditionalFormatting sqref="U616:V616">
    <cfRule type="expression" dxfId="2549" priority="811">
      <formula>$A616=TODAY()</formula>
    </cfRule>
  </conditionalFormatting>
  <conditionalFormatting sqref="T617:T621">
    <cfRule type="expression" dxfId="2548" priority="810">
      <formula>$A617=TODAY()</formula>
    </cfRule>
  </conditionalFormatting>
  <conditionalFormatting sqref="U617:V621">
    <cfRule type="expression" dxfId="2547" priority="809">
      <formula>$A617=TODAY()</formula>
    </cfRule>
  </conditionalFormatting>
  <conditionalFormatting sqref="R617:R621">
    <cfRule type="expression" dxfId="2546" priority="805">
      <formula>$A617=TODAY()</formula>
    </cfRule>
  </conditionalFormatting>
  <conditionalFormatting sqref="R615:R616">
    <cfRule type="expression" dxfId="2545" priority="808">
      <formula>$A615=TODAY()</formula>
    </cfRule>
  </conditionalFormatting>
  <conditionalFormatting sqref="R615:R616">
    <cfRule type="expression" dxfId="2544" priority="807">
      <formula>$A615=TODAY()</formula>
    </cfRule>
  </conditionalFormatting>
  <conditionalFormatting sqref="R617:R621">
    <cfRule type="expression" dxfId="2543" priority="806">
      <formula>$A617=TODAY()</formula>
    </cfRule>
  </conditionalFormatting>
  <conditionalFormatting sqref="T622">
    <cfRule type="expression" dxfId="2542" priority="804">
      <formula>$A622=TODAY()</formula>
    </cfRule>
  </conditionalFormatting>
  <conditionalFormatting sqref="U622:V622">
    <cfRule type="expression" dxfId="2541" priority="803">
      <formula>$A622=TODAY()</formula>
    </cfRule>
  </conditionalFormatting>
  <conditionalFormatting sqref="T623">
    <cfRule type="expression" dxfId="2540" priority="802">
      <formula>$A623=TODAY()</formula>
    </cfRule>
  </conditionalFormatting>
  <conditionalFormatting sqref="U623:V623">
    <cfRule type="expression" dxfId="2539" priority="801">
      <formula>$A623=TODAY()</formula>
    </cfRule>
  </conditionalFormatting>
  <conditionalFormatting sqref="T624:T628">
    <cfRule type="expression" dxfId="2538" priority="800">
      <formula>$A624=TODAY()</formula>
    </cfRule>
  </conditionalFormatting>
  <conditionalFormatting sqref="U624:V628">
    <cfRule type="expression" dxfId="2537" priority="799">
      <formula>$A624=TODAY()</formula>
    </cfRule>
  </conditionalFormatting>
  <conditionalFormatting sqref="R624:R628">
    <cfRule type="expression" dxfId="2536" priority="795">
      <formula>$A624=TODAY()</formula>
    </cfRule>
  </conditionalFormatting>
  <conditionalFormatting sqref="R622:R623">
    <cfRule type="expression" dxfId="2535" priority="798">
      <formula>$A622=TODAY()</formula>
    </cfRule>
  </conditionalFormatting>
  <conditionalFormatting sqref="R622:R623">
    <cfRule type="expression" dxfId="2534" priority="797">
      <formula>$A622=TODAY()</formula>
    </cfRule>
  </conditionalFormatting>
  <conditionalFormatting sqref="R624:R628">
    <cfRule type="expression" dxfId="2533" priority="796">
      <formula>$A624=TODAY()</formula>
    </cfRule>
  </conditionalFormatting>
  <conditionalFormatting sqref="T629">
    <cfRule type="expression" dxfId="2532" priority="794">
      <formula>$A629=TODAY()</formula>
    </cfRule>
  </conditionalFormatting>
  <conditionalFormatting sqref="U629:V629">
    <cfRule type="expression" dxfId="2531" priority="793">
      <formula>$A629=TODAY()</formula>
    </cfRule>
  </conditionalFormatting>
  <conditionalFormatting sqref="T630">
    <cfRule type="expression" dxfId="2530" priority="792">
      <formula>$A630=TODAY()</formula>
    </cfRule>
  </conditionalFormatting>
  <conditionalFormatting sqref="U630:V630">
    <cfRule type="expression" dxfId="2529" priority="791">
      <formula>$A630=TODAY()</formula>
    </cfRule>
  </conditionalFormatting>
  <conditionalFormatting sqref="T631:T635">
    <cfRule type="expression" dxfId="2528" priority="790">
      <formula>$A631=TODAY()</formula>
    </cfRule>
  </conditionalFormatting>
  <conditionalFormatting sqref="U631:V635">
    <cfRule type="expression" dxfId="2527" priority="789">
      <formula>$A631=TODAY()</formula>
    </cfRule>
  </conditionalFormatting>
  <conditionalFormatting sqref="R631:R635">
    <cfRule type="expression" dxfId="2526" priority="785">
      <formula>$A631=TODAY()</formula>
    </cfRule>
  </conditionalFormatting>
  <conditionalFormatting sqref="R629:R630">
    <cfRule type="expression" dxfId="2525" priority="788">
      <formula>$A629=TODAY()</formula>
    </cfRule>
  </conditionalFormatting>
  <conditionalFormatting sqref="R629:R630">
    <cfRule type="expression" dxfId="2524" priority="787">
      <formula>$A629=TODAY()</formula>
    </cfRule>
  </conditionalFormatting>
  <conditionalFormatting sqref="R631:R635">
    <cfRule type="expression" dxfId="2523" priority="786">
      <formula>$A631=TODAY()</formula>
    </cfRule>
  </conditionalFormatting>
  <conditionalFormatting sqref="T636">
    <cfRule type="expression" dxfId="2522" priority="784">
      <formula>$A636=TODAY()</formula>
    </cfRule>
  </conditionalFormatting>
  <conditionalFormatting sqref="U636:V636">
    <cfRule type="expression" dxfId="2521" priority="783">
      <formula>$A636=TODAY()</formula>
    </cfRule>
  </conditionalFormatting>
  <conditionalFormatting sqref="T637">
    <cfRule type="expression" dxfId="2520" priority="782">
      <formula>$A637=TODAY()</formula>
    </cfRule>
  </conditionalFormatting>
  <conditionalFormatting sqref="U637:V637">
    <cfRule type="expression" dxfId="2519" priority="781">
      <formula>$A637=TODAY()</formula>
    </cfRule>
  </conditionalFormatting>
  <conditionalFormatting sqref="T638:T642">
    <cfRule type="expression" dxfId="2518" priority="780">
      <formula>$A638=TODAY()</formula>
    </cfRule>
  </conditionalFormatting>
  <conditionalFormatting sqref="U638:V642">
    <cfRule type="expression" dxfId="2517" priority="779">
      <formula>$A638=TODAY()</formula>
    </cfRule>
  </conditionalFormatting>
  <conditionalFormatting sqref="R638:R642">
    <cfRule type="expression" dxfId="2516" priority="775">
      <formula>$A638=TODAY()</formula>
    </cfRule>
  </conditionalFormatting>
  <conditionalFormatting sqref="R636:R637">
    <cfRule type="expression" dxfId="2515" priority="778">
      <formula>$A636=TODAY()</formula>
    </cfRule>
  </conditionalFormatting>
  <conditionalFormatting sqref="R636:R637">
    <cfRule type="expression" dxfId="2514" priority="777">
      <formula>$A636=TODAY()</formula>
    </cfRule>
  </conditionalFormatting>
  <conditionalFormatting sqref="R638:R642">
    <cfRule type="expression" dxfId="2513" priority="776">
      <formula>$A638=TODAY()</formula>
    </cfRule>
  </conditionalFormatting>
  <conditionalFormatting sqref="T643">
    <cfRule type="expression" dxfId="2512" priority="774">
      <formula>$A643=TODAY()</formula>
    </cfRule>
  </conditionalFormatting>
  <conditionalFormatting sqref="U643:V643">
    <cfRule type="expression" dxfId="2511" priority="773">
      <formula>$A643=TODAY()</formula>
    </cfRule>
  </conditionalFormatting>
  <conditionalFormatting sqref="T644">
    <cfRule type="expression" dxfId="2510" priority="772">
      <formula>$A644=TODAY()</formula>
    </cfRule>
  </conditionalFormatting>
  <conditionalFormatting sqref="U644:V644">
    <cfRule type="expression" dxfId="2509" priority="771">
      <formula>$A644=TODAY()</formula>
    </cfRule>
  </conditionalFormatting>
  <conditionalFormatting sqref="T645:T649">
    <cfRule type="expression" dxfId="2508" priority="770">
      <formula>$A645=TODAY()</formula>
    </cfRule>
  </conditionalFormatting>
  <conditionalFormatting sqref="U645:V649">
    <cfRule type="expression" dxfId="2507" priority="769">
      <formula>$A645=TODAY()</formula>
    </cfRule>
  </conditionalFormatting>
  <conditionalFormatting sqref="R645:R649">
    <cfRule type="expression" dxfId="2506" priority="765">
      <formula>$A645=TODAY()</formula>
    </cfRule>
  </conditionalFormatting>
  <conditionalFormatting sqref="R643:R644">
    <cfRule type="expression" dxfId="2505" priority="768">
      <formula>$A643=TODAY()</formula>
    </cfRule>
  </conditionalFormatting>
  <conditionalFormatting sqref="R643:R644">
    <cfRule type="expression" dxfId="2504" priority="767">
      <formula>$A643=TODAY()</formula>
    </cfRule>
  </conditionalFormatting>
  <conditionalFormatting sqref="R645:R649">
    <cfRule type="expression" dxfId="2503" priority="766">
      <formula>$A645=TODAY()</formula>
    </cfRule>
  </conditionalFormatting>
  <conditionalFormatting sqref="T650">
    <cfRule type="expression" dxfId="2502" priority="764">
      <formula>$A650=TODAY()</formula>
    </cfRule>
  </conditionalFormatting>
  <conditionalFormatting sqref="U650:V650">
    <cfRule type="expression" dxfId="2501" priority="763">
      <formula>$A650=TODAY()</formula>
    </cfRule>
  </conditionalFormatting>
  <conditionalFormatting sqref="T651">
    <cfRule type="expression" dxfId="2500" priority="762">
      <formula>$A651=TODAY()</formula>
    </cfRule>
  </conditionalFormatting>
  <conditionalFormatting sqref="U651:V651">
    <cfRule type="expression" dxfId="2499" priority="761">
      <formula>$A651=TODAY()</formula>
    </cfRule>
  </conditionalFormatting>
  <conditionalFormatting sqref="T652:T656">
    <cfRule type="expression" dxfId="2498" priority="760">
      <formula>$A652=TODAY()</formula>
    </cfRule>
  </conditionalFormatting>
  <conditionalFormatting sqref="U652:V656">
    <cfRule type="expression" dxfId="2497" priority="759">
      <formula>$A652=TODAY()</formula>
    </cfRule>
  </conditionalFormatting>
  <conditionalFormatting sqref="R652:R656">
    <cfRule type="expression" dxfId="2496" priority="755">
      <formula>$A652=TODAY()</formula>
    </cfRule>
  </conditionalFormatting>
  <conditionalFormatting sqref="R650:R651">
    <cfRule type="expression" dxfId="2495" priority="758">
      <formula>$A650=TODAY()</formula>
    </cfRule>
  </conditionalFormatting>
  <conditionalFormatting sqref="R650:R651">
    <cfRule type="expression" dxfId="2494" priority="757">
      <formula>$A650=TODAY()</formula>
    </cfRule>
  </conditionalFormatting>
  <conditionalFormatting sqref="R652:R656">
    <cfRule type="expression" dxfId="2493" priority="756">
      <formula>$A652=TODAY()</formula>
    </cfRule>
  </conditionalFormatting>
  <conditionalFormatting sqref="T657">
    <cfRule type="expression" dxfId="2492" priority="754">
      <formula>$A657=TODAY()</formula>
    </cfRule>
  </conditionalFormatting>
  <conditionalFormatting sqref="U657:V657">
    <cfRule type="expression" dxfId="2491" priority="753">
      <formula>$A657=TODAY()</formula>
    </cfRule>
  </conditionalFormatting>
  <conditionalFormatting sqref="T658">
    <cfRule type="expression" dxfId="2490" priority="752">
      <formula>$A658=TODAY()</formula>
    </cfRule>
  </conditionalFormatting>
  <conditionalFormatting sqref="U658:V658">
    <cfRule type="expression" dxfId="2489" priority="751">
      <formula>$A658=TODAY()</formula>
    </cfRule>
  </conditionalFormatting>
  <conditionalFormatting sqref="T659:T663">
    <cfRule type="expression" dxfId="2488" priority="750">
      <formula>$A659=TODAY()</formula>
    </cfRule>
  </conditionalFormatting>
  <conditionalFormatting sqref="U659:V663">
    <cfRule type="expression" dxfId="2487" priority="749">
      <formula>$A659=TODAY()</formula>
    </cfRule>
  </conditionalFormatting>
  <conditionalFormatting sqref="R659:R663">
    <cfRule type="expression" dxfId="2486" priority="745">
      <formula>$A659=TODAY()</formula>
    </cfRule>
  </conditionalFormatting>
  <conditionalFormatting sqref="R657:R658">
    <cfRule type="expression" dxfId="2485" priority="748">
      <formula>$A657=TODAY()</formula>
    </cfRule>
  </conditionalFormatting>
  <conditionalFormatting sqref="R657:R658">
    <cfRule type="expression" dxfId="2484" priority="747">
      <formula>$A657=TODAY()</formula>
    </cfRule>
  </conditionalFormatting>
  <conditionalFormatting sqref="R659:R663">
    <cfRule type="expression" dxfId="2483" priority="746">
      <formula>$A659=TODAY()</formula>
    </cfRule>
  </conditionalFormatting>
  <conditionalFormatting sqref="T664">
    <cfRule type="expression" dxfId="2482" priority="744">
      <formula>$A664=TODAY()</formula>
    </cfRule>
  </conditionalFormatting>
  <conditionalFormatting sqref="U664:V664">
    <cfRule type="expression" dxfId="2481" priority="743">
      <formula>$A664=TODAY()</formula>
    </cfRule>
  </conditionalFormatting>
  <conditionalFormatting sqref="T665">
    <cfRule type="expression" dxfId="2480" priority="742">
      <formula>$A665=TODAY()</formula>
    </cfRule>
  </conditionalFormatting>
  <conditionalFormatting sqref="U665:V665">
    <cfRule type="expression" dxfId="2479" priority="741">
      <formula>$A665=TODAY()</formula>
    </cfRule>
  </conditionalFormatting>
  <conditionalFormatting sqref="T666:T670">
    <cfRule type="expression" dxfId="2478" priority="740">
      <formula>$A666=TODAY()</formula>
    </cfRule>
  </conditionalFormatting>
  <conditionalFormatting sqref="U666:V670">
    <cfRule type="expression" dxfId="2477" priority="739">
      <formula>$A666=TODAY()</formula>
    </cfRule>
  </conditionalFormatting>
  <conditionalFormatting sqref="R666:R670">
    <cfRule type="expression" dxfId="2476" priority="735">
      <formula>$A666=TODAY()</formula>
    </cfRule>
  </conditionalFormatting>
  <conditionalFormatting sqref="R664:R665">
    <cfRule type="expression" dxfId="2475" priority="738">
      <formula>$A664=TODAY()</formula>
    </cfRule>
  </conditionalFormatting>
  <conditionalFormatting sqref="R664:R665">
    <cfRule type="expression" dxfId="2474" priority="737">
      <formula>$A664=TODAY()</formula>
    </cfRule>
  </conditionalFormatting>
  <conditionalFormatting sqref="R666:R670">
    <cfRule type="expression" dxfId="2473" priority="736">
      <formula>$A666=TODAY()</formula>
    </cfRule>
  </conditionalFormatting>
  <conditionalFormatting sqref="T671">
    <cfRule type="expression" dxfId="2472" priority="734">
      <formula>$A671=TODAY()</formula>
    </cfRule>
  </conditionalFormatting>
  <conditionalFormatting sqref="U671:V671">
    <cfRule type="expression" dxfId="2471" priority="733">
      <formula>$A671=TODAY()</formula>
    </cfRule>
  </conditionalFormatting>
  <conditionalFormatting sqref="T672">
    <cfRule type="expression" dxfId="2470" priority="732">
      <formula>$A672=TODAY()</formula>
    </cfRule>
  </conditionalFormatting>
  <conditionalFormatting sqref="U672:V672">
    <cfRule type="expression" dxfId="2469" priority="731">
      <formula>$A672=TODAY()</formula>
    </cfRule>
  </conditionalFormatting>
  <conditionalFormatting sqref="T673:T677">
    <cfRule type="expression" dxfId="2468" priority="730">
      <formula>$A673=TODAY()</formula>
    </cfRule>
  </conditionalFormatting>
  <conditionalFormatting sqref="U673:V677">
    <cfRule type="expression" dxfId="2467" priority="729">
      <formula>$A673=TODAY()</formula>
    </cfRule>
  </conditionalFormatting>
  <conditionalFormatting sqref="R673:R677">
    <cfRule type="expression" dxfId="2466" priority="725">
      <formula>$A673=TODAY()</formula>
    </cfRule>
  </conditionalFormatting>
  <conditionalFormatting sqref="R671:R672">
    <cfRule type="expression" dxfId="2465" priority="728">
      <formula>$A671=TODAY()</formula>
    </cfRule>
  </conditionalFormatting>
  <conditionalFormatting sqref="R671:R672">
    <cfRule type="expression" dxfId="2464" priority="727">
      <formula>$A671=TODAY()</formula>
    </cfRule>
  </conditionalFormatting>
  <conditionalFormatting sqref="R673:R677">
    <cfRule type="expression" dxfId="2463" priority="726">
      <formula>$A673=TODAY()</formula>
    </cfRule>
  </conditionalFormatting>
  <conditionalFormatting sqref="T678">
    <cfRule type="expression" dxfId="2462" priority="724">
      <formula>$A678=TODAY()</formula>
    </cfRule>
  </conditionalFormatting>
  <conditionalFormatting sqref="U678:V678">
    <cfRule type="expression" dxfId="2461" priority="723">
      <formula>$A678=TODAY()</formula>
    </cfRule>
  </conditionalFormatting>
  <conditionalFormatting sqref="T679">
    <cfRule type="expression" dxfId="2460" priority="722">
      <formula>$A679=TODAY()</formula>
    </cfRule>
  </conditionalFormatting>
  <conditionalFormatting sqref="U679:V679">
    <cfRule type="expression" dxfId="2459" priority="721">
      <formula>$A679=TODAY()</formula>
    </cfRule>
  </conditionalFormatting>
  <conditionalFormatting sqref="T680:T684">
    <cfRule type="expression" dxfId="2458" priority="720">
      <formula>$A680=TODAY()</formula>
    </cfRule>
  </conditionalFormatting>
  <conditionalFormatting sqref="U680:V684">
    <cfRule type="expression" dxfId="2457" priority="719">
      <formula>$A680=TODAY()</formula>
    </cfRule>
  </conditionalFormatting>
  <conditionalFormatting sqref="R680:R684">
    <cfRule type="expression" dxfId="2456" priority="715">
      <formula>$A680=TODAY()</formula>
    </cfRule>
  </conditionalFormatting>
  <conditionalFormatting sqref="R678:R679">
    <cfRule type="expression" dxfId="2455" priority="718">
      <formula>$A678=TODAY()</formula>
    </cfRule>
  </conditionalFormatting>
  <conditionalFormatting sqref="R678:R679">
    <cfRule type="expression" dxfId="2454" priority="717">
      <formula>$A678=TODAY()</formula>
    </cfRule>
  </conditionalFormatting>
  <conditionalFormatting sqref="R680:R684">
    <cfRule type="expression" dxfId="2453" priority="716">
      <formula>$A680=TODAY()</formula>
    </cfRule>
  </conditionalFormatting>
  <conditionalFormatting sqref="T685">
    <cfRule type="expression" dxfId="2452" priority="714">
      <formula>$A685=TODAY()</formula>
    </cfRule>
  </conditionalFormatting>
  <conditionalFormatting sqref="U685:V685">
    <cfRule type="expression" dxfId="2451" priority="713">
      <formula>$A685=TODAY()</formula>
    </cfRule>
  </conditionalFormatting>
  <conditionalFormatting sqref="T686">
    <cfRule type="expression" dxfId="2450" priority="712">
      <formula>$A686=TODAY()</formula>
    </cfRule>
  </conditionalFormatting>
  <conditionalFormatting sqref="U686:V686">
    <cfRule type="expression" dxfId="2449" priority="711">
      <formula>$A686=TODAY()</formula>
    </cfRule>
  </conditionalFormatting>
  <conditionalFormatting sqref="T687:T691">
    <cfRule type="expression" dxfId="2448" priority="710">
      <formula>$A687=TODAY()</formula>
    </cfRule>
  </conditionalFormatting>
  <conditionalFormatting sqref="U687:V691">
    <cfRule type="expression" dxfId="2447" priority="709">
      <formula>$A687=TODAY()</formula>
    </cfRule>
  </conditionalFormatting>
  <conditionalFormatting sqref="R687:R691">
    <cfRule type="expression" dxfId="2446" priority="705">
      <formula>$A687=TODAY()</formula>
    </cfRule>
  </conditionalFormatting>
  <conditionalFormatting sqref="R685:R686">
    <cfRule type="expression" dxfId="2445" priority="708">
      <formula>$A685=TODAY()</formula>
    </cfRule>
  </conditionalFormatting>
  <conditionalFormatting sqref="R685:R686">
    <cfRule type="expression" dxfId="2444" priority="707">
      <formula>$A685=TODAY()</formula>
    </cfRule>
  </conditionalFormatting>
  <conditionalFormatting sqref="R687:R691">
    <cfRule type="expression" dxfId="2443" priority="706">
      <formula>$A687=TODAY()</formula>
    </cfRule>
  </conditionalFormatting>
  <conditionalFormatting sqref="T692">
    <cfRule type="expression" dxfId="2442" priority="704">
      <formula>$A692=TODAY()</formula>
    </cfRule>
  </conditionalFormatting>
  <conditionalFormatting sqref="U692:V692">
    <cfRule type="expression" dxfId="2441" priority="703">
      <formula>$A692=TODAY()</formula>
    </cfRule>
  </conditionalFormatting>
  <conditionalFormatting sqref="T693">
    <cfRule type="expression" dxfId="2440" priority="702">
      <formula>$A693=TODAY()</formula>
    </cfRule>
  </conditionalFormatting>
  <conditionalFormatting sqref="U693:V693">
    <cfRule type="expression" dxfId="2439" priority="701">
      <formula>$A693=TODAY()</formula>
    </cfRule>
  </conditionalFormatting>
  <conditionalFormatting sqref="T694:T698">
    <cfRule type="expression" dxfId="2438" priority="700">
      <formula>$A694=TODAY()</formula>
    </cfRule>
  </conditionalFormatting>
  <conditionalFormatting sqref="U694:V698">
    <cfRule type="expression" dxfId="2437" priority="699">
      <formula>$A694=TODAY()</formula>
    </cfRule>
  </conditionalFormatting>
  <conditionalFormatting sqref="R694:R698">
    <cfRule type="expression" dxfId="2436" priority="695">
      <formula>$A694=TODAY()</formula>
    </cfRule>
  </conditionalFormatting>
  <conditionalFormatting sqref="R692:R693">
    <cfRule type="expression" dxfId="2435" priority="698">
      <formula>$A692=TODAY()</formula>
    </cfRule>
  </conditionalFormatting>
  <conditionalFormatting sqref="R692:R693">
    <cfRule type="expression" dxfId="2434" priority="697">
      <formula>$A692=TODAY()</formula>
    </cfRule>
  </conditionalFormatting>
  <conditionalFormatting sqref="R694:R698">
    <cfRule type="expression" dxfId="2433" priority="696">
      <formula>$A694=TODAY()</formula>
    </cfRule>
  </conditionalFormatting>
  <conditionalFormatting sqref="T699">
    <cfRule type="expression" dxfId="2432" priority="694">
      <formula>$A699=TODAY()</formula>
    </cfRule>
  </conditionalFormatting>
  <conditionalFormatting sqref="U699:V699">
    <cfRule type="expression" dxfId="2431" priority="693">
      <formula>$A699=TODAY()</formula>
    </cfRule>
  </conditionalFormatting>
  <conditionalFormatting sqref="T700">
    <cfRule type="expression" dxfId="2430" priority="692">
      <formula>$A700=TODAY()</formula>
    </cfRule>
  </conditionalFormatting>
  <conditionalFormatting sqref="U700:V700">
    <cfRule type="expression" dxfId="2429" priority="691">
      <formula>$A700=TODAY()</formula>
    </cfRule>
  </conditionalFormatting>
  <conditionalFormatting sqref="T701:T705">
    <cfRule type="expression" dxfId="2428" priority="690">
      <formula>$A701=TODAY()</formula>
    </cfRule>
  </conditionalFormatting>
  <conditionalFormatting sqref="U701:V705">
    <cfRule type="expression" dxfId="2427" priority="689">
      <formula>$A701=TODAY()</formula>
    </cfRule>
  </conditionalFormatting>
  <conditionalFormatting sqref="R701:R705">
    <cfRule type="expression" dxfId="2426" priority="685">
      <formula>$A701=TODAY()</formula>
    </cfRule>
  </conditionalFormatting>
  <conditionalFormatting sqref="R699:R700">
    <cfRule type="expression" dxfId="2425" priority="688">
      <formula>$A699=TODAY()</formula>
    </cfRule>
  </conditionalFormatting>
  <conditionalFormatting sqref="R699:R700">
    <cfRule type="expression" dxfId="2424" priority="687">
      <formula>$A699=TODAY()</formula>
    </cfRule>
  </conditionalFormatting>
  <conditionalFormatting sqref="R701:R705">
    <cfRule type="expression" dxfId="2423" priority="686">
      <formula>$A701=TODAY()</formula>
    </cfRule>
  </conditionalFormatting>
  <conditionalFormatting sqref="T706">
    <cfRule type="expression" dxfId="2422" priority="684">
      <formula>$A706=TODAY()</formula>
    </cfRule>
  </conditionalFormatting>
  <conditionalFormatting sqref="U706:V706">
    <cfRule type="expression" dxfId="2421" priority="683">
      <formula>$A706=TODAY()</formula>
    </cfRule>
  </conditionalFormatting>
  <conditionalFormatting sqref="T707">
    <cfRule type="expression" dxfId="2420" priority="682">
      <formula>$A707=TODAY()</formula>
    </cfRule>
  </conditionalFormatting>
  <conditionalFormatting sqref="U707:V707">
    <cfRule type="expression" dxfId="2419" priority="681">
      <formula>$A707=TODAY()</formula>
    </cfRule>
  </conditionalFormatting>
  <conditionalFormatting sqref="T708:T712">
    <cfRule type="expression" dxfId="2418" priority="680">
      <formula>$A708=TODAY()</formula>
    </cfRule>
  </conditionalFormatting>
  <conditionalFormatting sqref="U708:V712">
    <cfRule type="expression" dxfId="2417" priority="679">
      <formula>$A708=TODAY()</formula>
    </cfRule>
  </conditionalFormatting>
  <conditionalFormatting sqref="R708:R712">
    <cfRule type="expression" dxfId="2416" priority="675">
      <formula>$A708=TODAY()</formula>
    </cfRule>
  </conditionalFormatting>
  <conditionalFormatting sqref="R706:R707">
    <cfRule type="expression" dxfId="2415" priority="678">
      <formula>$A706=TODAY()</formula>
    </cfRule>
  </conditionalFormatting>
  <conditionalFormatting sqref="R706:R707">
    <cfRule type="expression" dxfId="2414" priority="677">
      <formula>$A706=TODAY()</formula>
    </cfRule>
  </conditionalFormatting>
  <conditionalFormatting sqref="R708:R712">
    <cfRule type="expression" dxfId="2413" priority="676">
      <formula>$A708=TODAY()</formula>
    </cfRule>
  </conditionalFormatting>
  <conditionalFormatting sqref="T713">
    <cfRule type="expression" dxfId="2412" priority="674">
      <formula>$A713=TODAY()</formula>
    </cfRule>
  </conditionalFormatting>
  <conditionalFormatting sqref="U713:V713">
    <cfRule type="expression" dxfId="2411" priority="673">
      <formula>$A713=TODAY()</formula>
    </cfRule>
  </conditionalFormatting>
  <conditionalFormatting sqref="T714">
    <cfRule type="expression" dxfId="2410" priority="672">
      <formula>$A714=TODAY()</formula>
    </cfRule>
  </conditionalFormatting>
  <conditionalFormatting sqref="U714:V714">
    <cfRule type="expression" dxfId="2409" priority="671">
      <formula>$A714=TODAY()</formula>
    </cfRule>
  </conditionalFormatting>
  <conditionalFormatting sqref="T715:T719">
    <cfRule type="expression" dxfId="2408" priority="670">
      <formula>$A715=TODAY()</formula>
    </cfRule>
  </conditionalFormatting>
  <conditionalFormatting sqref="U715:V719">
    <cfRule type="expression" dxfId="2407" priority="669">
      <formula>$A715=TODAY()</formula>
    </cfRule>
  </conditionalFormatting>
  <conditionalFormatting sqref="R715:R719">
    <cfRule type="expression" dxfId="2406" priority="665">
      <formula>$A715=TODAY()</formula>
    </cfRule>
  </conditionalFormatting>
  <conditionalFormatting sqref="R713:R714">
    <cfRule type="expression" dxfId="2405" priority="668">
      <formula>$A713=TODAY()</formula>
    </cfRule>
  </conditionalFormatting>
  <conditionalFormatting sqref="R713:R714">
    <cfRule type="expression" dxfId="2404" priority="667">
      <formula>$A713=TODAY()</formula>
    </cfRule>
  </conditionalFormatting>
  <conditionalFormatting sqref="R715:R719">
    <cfRule type="expression" dxfId="2403" priority="666">
      <formula>$A715=TODAY()</formula>
    </cfRule>
  </conditionalFormatting>
  <conditionalFormatting sqref="T720">
    <cfRule type="expression" dxfId="2402" priority="664">
      <formula>$A720=TODAY()</formula>
    </cfRule>
  </conditionalFormatting>
  <conditionalFormatting sqref="U720:V720">
    <cfRule type="expression" dxfId="2401" priority="663">
      <formula>$A720=TODAY()</formula>
    </cfRule>
  </conditionalFormatting>
  <conditionalFormatting sqref="T721">
    <cfRule type="expression" dxfId="2400" priority="662">
      <formula>$A721=TODAY()</formula>
    </cfRule>
  </conditionalFormatting>
  <conditionalFormatting sqref="U721:V721">
    <cfRule type="expression" dxfId="2399" priority="661">
      <formula>$A721=TODAY()</formula>
    </cfRule>
  </conditionalFormatting>
  <conditionalFormatting sqref="T722:T726">
    <cfRule type="expression" dxfId="2398" priority="660">
      <formula>$A722=TODAY()</formula>
    </cfRule>
  </conditionalFormatting>
  <conditionalFormatting sqref="U722:V726">
    <cfRule type="expression" dxfId="2397" priority="659">
      <formula>$A722=TODAY()</formula>
    </cfRule>
  </conditionalFormatting>
  <conditionalFormatting sqref="R722:R726">
    <cfRule type="expression" dxfId="2396" priority="655">
      <formula>$A722=TODAY()</formula>
    </cfRule>
  </conditionalFormatting>
  <conditionalFormatting sqref="R720:R721">
    <cfRule type="expression" dxfId="2395" priority="658">
      <formula>$A720=TODAY()</formula>
    </cfRule>
  </conditionalFormatting>
  <conditionalFormatting sqref="R720:R721">
    <cfRule type="expression" dxfId="2394" priority="657">
      <formula>$A720=TODAY()</formula>
    </cfRule>
  </conditionalFormatting>
  <conditionalFormatting sqref="R722:R726">
    <cfRule type="expression" dxfId="2393" priority="656">
      <formula>$A722=TODAY()</formula>
    </cfRule>
  </conditionalFormatting>
  <conditionalFormatting sqref="T727">
    <cfRule type="expression" dxfId="2392" priority="654">
      <formula>$A727=TODAY()</formula>
    </cfRule>
  </conditionalFormatting>
  <conditionalFormatting sqref="U727:V727">
    <cfRule type="expression" dxfId="2391" priority="653">
      <formula>$A727=TODAY()</formula>
    </cfRule>
  </conditionalFormatting>
  <conditionalFormatting sqref="T728">
    <cfRule type="expression" dxfId="2390" priority="652">
      <formula>$A728=TODAY()</formula>
    </cfRule>
  </conditionalFormatting>
  <conditionalFormatting sqref="U728:V728">
    <cfRule type="expression" dxfId="2389" priority="651">
      <formula>$A728=TODAY()</formula>
    </cfRule>
  </conditionalFormatting>
  <conditionalFormatting sqref="T729:T733">
    <cfRule type="expression" dxfId="2388" priority="650">
      <formula>$A729=TODAY()</formula>
    </cfRule>
  </conditionalFormatting>
  <conditionalFormatting sqref="U729:V733">
    <cfRule type="expression" dxfId="2387" priority="649">
      <formula>$A729=TODAY()</formula>
    </cfRule>
  </conditionalFormatting>
  <conditionalFormatting sqref="R729:R733">
    <cfRule type="expression" dxfId="2386" priority="645">
      <formula>$A729=TODAY()</formula>
    </cfRule>
  </conditionalFormatting>
  <conditionalFormatting sqref="R727:R728">
    <cfRule type="expression" dxfId="2385" priority="648">
      <formula>$A727=TODAY()</formula>
    </cfRule>
  </conditionalFormatting>
  <conditionalFormatting sqref="R727:R728">
    <cfRule type="expression" dxfId="2384" priority="647">
      <formula>$A727=TODAY()</formula>
    </cfRule>
  </conditionalFormatting>
  <conditionalFormatting sqref="R729:R733">
    <cfRule type="expression" dxfId="2383" priority="646">
      <formula>$A729=TODAY()</formula>
    </cfRule>
  </conditionalFormatting>
  <conditionalFormatting sqref="T734">
    <cfRule type="expression" dxfId="2382" priority="644">
      <formula>$A734=TODAY()</formula>
    </cfRule>
  </conditionalFormatting>
  <conditionalFormatting sqref="U734:V734">
    <cfRule type="expression" dxfId="2381" priority="643">
      <formula>$A734=TODAY()</formula>
    </cfRule>
  </conditionalFormatting>
  <conditionalFormatting sqref="T735">
    <cfRule type="expression" dxfId="2380" priority="642">
      <formula>$A735=TODAY()</formula>
    </cfRule>
  </conditionalFormatting>
  <conditionalFormatting sqref="U735:V735">
    <cfRule type="expression" dxfId="2379" priority="641">
      <formula>$A735=TODAY()</formula>
    </cfRule>
  </conditionalFormatting>
  <conditionalFormatting sqref="T736:T740">
    <cfRule type="expression" dxfId="2378" priority="640">
      <formula>$A736=TODAY()</formula>
    </cfRule>
  </conditionalFormatting>
  <conditionalFormatting sqref="U736:V740">
    <cfRule type="expression" dxfId="2377" priority="639">
      <formula>$A736=TODAY()</formula>
    </cfRule>
  </conditionalFormatting>
  <conditionalFormatting sqref="R736:R740">
    <cfRule type="expression" dxfId="2376" priority="635">
      <formula>$A736=TODAY()</formula>
    </cfRule>
  </conditionalFormatting>
  <conditionalFormatting sqref="R734:R735">
    <cfRule type="expression" dxfId="2375" priority="638">
      <formula>$A734=TODAY()</formula>
    </cfRule>
  </conditionalFormatting>
  <conditionalFormatting sqref="R734:R735">
    <cfRule type="expression" dxfId="2374" priority="637">
      <formula>$A734=TODAY()</formula>
    </cfRule>
  </conditionalFormatting>
  <conditionalFormatting sqref="R736:R740">
    <cfRule type="expression" dxfId="2373" priority="636">
      <formula>$A736=TODAY()</formula>
    </cfRule>
  </conditionalFormatting>
  <conditionalFormatting sqref="T741">
    <cfRule type="expression" dxfId="2372" priority="634">
      <formula>$A741=TODAY()</formula>
    </cfRule>
  </conditionalFormatting>
  <conditionalFormatting sqref="U741:V741">
    <cfRule type="expression" dxfId="2371" priority="633">
      <formula>$A741=TODAY()</formula>
    </cfRule>
  </conditionalFormatting>
  <conditionalFormatting sqref="T742">
    <cfRule type="expression" dxfId="2370" priority="632">
      <formula>$A742=TODAY()</formula>
    </cfRule>
  </conditionalFormatting>
  <conditionalFormatting sqref="U742:V742">
    <cfRule type="expression" dxfId="2369" priority="631">
      <formula>$A742=TODAY()</formula>
    </cfRule>
  </conditionalFormatting>
  <conditionalFormatting sqref="T743:T747">
    <cfRule type="expression" dxfId="2368" priority="630">
      <formula>$A743=TODAY()</formula>
    </cfRule>
  </conditionalFormatting>
  <conditionalFormatting sqref="U743:V747">
    <cfRule type="expression" dxfId="2367" priority="629">
      <formula>$A743=TODAY()</formula>
    </cfRule>
  </conditionalFormatting>
  <conditionalFormatting sqref="R743:R747">
    <cfRule type="expression" dxfId="2366" priority="625">
      <formula>$A743=TODAY()</formula>
    </cfRule>
  </conditionalFormatting>
  <conditionalFormatting sqref="R741:R742">
    <cfRule type="expression" dxfId="2365" priority="628">
      <formula>$A741=TODAY()</formula>
    </cfRule>
  </conditionalFormatting>
  <conditionalFormatting sqref="R741:R742">
    <cfRule type="expression" dxfId="2364" priority="627">
      <formula>$A741=TODAY()</formula>
    </cfRule>
  </conditionalFormatting>
  <conditionalFormatting sqref="R743:R747">
    <cfRule type="expression" dxfId="2363" priority="626">
      <formula>$A743=TODAY()</formula>
    </cfRule>
  </conditionalFormatting>
  <conditionalFormatting sqref="T748">
    <cfRule type="expression" dxfId="2362" priority="624">
      <formula>$A748=TODAY()</formula>
    </cfRule>
  </conditionalFormatting>
  <conditionalFormatting sqref="U748:V748">
    <cfRule type="expression" dxfId="2361" priority="623">
      <formula>$A748=TODAY()</formula>
    </cfRule>
  </conditionalFormatting>
  <conditionalFormatting sqref="T749">
    <cfRule type="expression" dxfId="2360" priority="622">
      <formula>$A749=TODAY()</formula>
    </cfRule>
  </conditionalFormatting>
  <conditionalFormatting sqref="U749:V749">
    <cfRule type="expression" dxfId="2359" priority="621">
      <formula>$A749=TODAY()</formula>
    </cfRule>
  </conditionalFormatting>
  <conditionalFormatting sqref="R748:R749">
    <cfRule type="expression" dxfId="2355" priority="618">
      <formula>$A748=TODAY()</formula>
    </cfRule>
  </conditionalFormatting>
  <conditionalFormatting sqref="R748:R749">
    <cfRule type="expression" dxfId="2354" priority="617">
      <formula>$A748=TODAY()</formula>
    </cfRule>
  </conditionalFormatting>
  <conditionalFormatting sqref="H561:K567">
    <cfRule type="expression" dxfId="2352" priority="614">
      <formula>$A561=TODAY()</formula>
    </cfRule>
  </conditionalFormatting>
  <conditionalFormatting sqref="H561:K567">
    <cfRule type="expression" dxfId="2351" priority="613">
      <formula>$A561=TODAY()</formula>
    </cfRule>
  </conditionalFormatting>
  <conditionalFormatting sqref="A561:A567">
    <cfRule type="expression" dxfId="2350" priority="612">
      <formula>$A561=TODAY()</formula>
    </cfRule>
  </conditionalFormatting>
  <conditionalFormatting sqref="E561:G567">
    <cfRule type="expression" dxfId="2349" priority="611">
      <formula>$A561=TODAY()</formula>
    </cfRule>
  </conditionalFormatting>
  <conditionalFormatting sqref="E561:G567">
    <cfRule type="expression" dxfId="2348" priority="610">
      <formula>$A561=TODAY()</formula>
    </cfRule>
  </conditionalFormatting>
  <conditionalFormatting sqref="F561:F567">
    <cfRule type="expression" dxfId="2347" priority="609">
      <formula>$A561=TODAY()</formula>
    </cfRule>
  </conditionalFormatting>
  <conditionalFormatting sqref="B561:D567">
    <cfRule type="expression" dxfId="2346" priority="608">
      <formula>$A561=TODAY()</formula>
    </cfRule>
  </conditionalFormatting>
  <conditionalFormatting sqref="B561:D567">
    <cfRule type="expression" dxfId="2345" priority="607">
      <formula>$A561=TODAY()</formula>
    </cfRule>
  </conditionalFormatting>
  <conditionalFormatting sqref="B561:D567">
    <cfRule type="expression" dxfId="2344" priority="606">
      <formula>$A561=TODAY()</formula>
    </cfRule>
  </conditionalFormatting>
  <conditionalFormatting sqref="H568:K574">
    <cfRule type="expression" dxfId="2343" priority="605">
      <formula>$A568=TODAY()</formula>
    </cfRule>
  </conditionalFormatting>
  <conditionalFormatting sqref="H568:K574">
    <cfRule type="expression" dxfId="2342" priority="604">
      <formula>$A568=TODAY()</formula>
    </cfRule>
  </conditionalFormatting>
  <conditionalFormatting sqref="A568:A574">
    <cfRule type="expression" dxfId="2341" priority="603">
      <formula>$A568=TODAY()</formula>
    </cfRule>
  </conditionalFormatting>
  <conditionalFormatting sqref="E568:G574">
    <cfRule type="expression" dxfId="2340" priority="602">
      <formula>$A568=TODAY()</formula>
    </cfRule>
  </conditionalFormatting>
  <conditionalFormatting sqref="E568:G574">
    <cfRule type="expression" dxfId="2339" priority="601">
      <formula>$A568=TODAY()</formula>
    </cfRule>
  </conditionalFormatting>
  <conditionalFormatting sqref="F568:F574">
    <cfRule type="expression" dxfId="2338" priority="600">
      <formula>$A568=TODAY()</formula>
    </cfRule>
  </conditionalFormatting>
  <conditionalFormatting sqref="B568:D574">
    <cfRule type="expression" dxfId="2337" priority="599">
      <formula>$A568=TODAY()</formula>
    </cfRule>
  </conditionalFormatting>
  <conditionalFormatting sqref="B568:D574">
    <cfRule type="expression" dxfId="2336" priority="598">
      <formula>$A568=TODAY()</formula>
    </cfRule>
  </conditionalFormatting>
  <conditionalFormatting sqref="B568:D574">
    <cfRule type="expression" dxfId="2335" priority="597">
      <formula>$A568=TODAY()</formula>
    </cfRule>
  </conditionalFormatting>
  <conditionalFormatting sqref="H575:K581">
    <cfRule type="expression" dxfId="2334" priority="596">
      <formula>$A575=TODAY()</formula>
    </cfRule>
  </conditionalFormatting>
  <conditionalFormatting sqref="H575:K581">
    <cfRule type="expression" dxfId="2333" priority="595">
      <formula>$A575=TODAY()</formula>
    </cfRule>
  </conditionalFormatting>
  <conditionalFormatting sqref="A575:A581">
    <cfRule type="expression" dxfId="2332" priority="594">
      <formula>$A575=TODAY()</formula>
    </cfRule>
  </conditionalFormatting>
  <conditionalFormatting sqref="E575:G581">
    <cfRule type="expression" dxfId="2331" priority="593">
      <formula>$A575=TODAY()</formula>
    </cfRule>
  </conditionalFormatting>
  <conditionalFormatting sqref="E575:G581">
    <cfRule type="expression" dxfId="2330" priority="592">
      <formula>$A575=TODAY()</formula>
    </cfRule>
  </conditionalFormatting>
  <conditionalFormatting sqref="F575:F581">
    <cfRule type="expression" dxfId="2329" priority="591">
      <formula>$A575=TODAY()</formula>
    </cfRule>
  </conditionalFormatting>
  <conditionalFormatting sqref="B575:D581">
    <cfRule type="expression" dxfId="2328" priority="590">
      <formula>$A575=TODAY()</formula>
    </cfRule>
  </conditionalFormatting>
  <conditionalFormatting sqref="B575:D581">
    <cfRule type="expression" dxfId="2327" priority="589">
      <formula>$A575=TODAY()</formula>
    </cfRule>
  </conditionalFormatting>
  <conditionalFormatting sqref="B575:D581">
    <cfRule type="expression" dxfId="2326" priority="588">
      <formula>$A575=TODAY()</formula>
    </cfRule>
  </conditionalFormatting>
  <conditionalFormatting sqref="H582:K588">
    <cfRule type="expression" dxfId="2325" priority="587">
      <formula>$A582=TODAY()</formula>
    </cfRule>
  </conditionalFormatting>
  <conditionalFormatting sqref="H582:K588">
    <cfRule type="expression" dxfId="2324" priority="586">
      <formula>$A582=TODAY()</formula>
    </cfRule>
  </conditionalFormatting>
  <conditionalFormatting sqref="A582:A588">
    <cfRule type="expression" dxfId="2323" priority="585">
      <formula>$A582=TODAY()</formula>
    </cfRule>
  </conditionalFormatting>
  <conditionalFormatting sqref="E582:G588">
    <cfRule type="expression" dxfId="2322" priority="584">
      <formula>$A582=TODAY()</formula>
    </cfRule>
  </conditionalFormatting>
  <conditionalFormatting sqref="E582:G588">
    <cfRule type="expression" dxfId="2321" priority="583">
      <formula>$A582=TODAY()</formula>
    </cfRule>
  </conditionalFormatting>
  <conditionalFormatting sqref="F582:F588">
    <cfRule type="expression" dxfId="2320" priority="582">
      <formula>$A582=TODAY()</formula>
    </cfRule>
  </conditionalFormatting>
  <conditionalFormatting sqref="B582:D588">
    <cfRule type="expression" dxfId="2319" priority="581">
      <formula>$A582=TODAY()</formula>
    </cfRule>
  </conditionalFormatting>
  <conditionalFormatting sqref="B582:D588">
    <cfRule type="expression" dxfId="2318" priority="580">
      <formula>$A582=TODAY()</formula>
    </cfRule>
  </conditionalFormatting>
  <conditionalFormatting sqref="B582:D588">
    <cfRule type="expression" dxfId="2317" priority="579">
      <formula>$A582=TODAY()</formula>
    </cfRule>
  </conditionalFormatting>
  <conditionalFormatting sqref="H589:K595">
    <cfRule type="expression" dxfId="2316" priority="578">
      <formula>$A589=TODAY()</formula>
    </cfRule>
  </conditionalFormatting>
  <conditionalFormatting sqref="H589:K595">
    <cfRule type="expression" dxfId="2315" priority="577">
      <formula>$A589=TODAY()</formula>
    </cfRule>
  </conditionalFormatting>
  <conditionalFormatting sqref="A589:A595">
    <cfRule type="expression" dxfId="2314" priority="576">
      <formula>$A589=TODAY()</formula>
    </cfRule>
  </conditionalFormatting>
  <conditionalFormatting sqref="E589:G595">
    <cfRule type="expression" dxfId="2313" priority="575">
      <formula>$A589=TODAY()</formula>
    </cfRule>
  </conditionalFormatting>
  <conditionalFormatting sqref="E589:G595">
    <cfRule type="expression" dxfId="2312" priority="574">
      <formula>$A589=TODAY()</formula>
    </cfRule>
  </conditionalFormatting>
  <conditionalFormatting sqref="F589:F595">
    <cfRule type="expression" dxfId="2311" priority="573">
      <formula>$A589=TODAY()</formula>
    </cfRule>
  </conditionalFormatting>
  <conditionalFormatting sqref="B589:D595">
    <cfRule type="expression" dxfId="2310" priority="572">
      <formula>$A589=TODAY()</formula>
    </cfRule>
  </conditionalFormatting>
  <conditionalFormatting sqref="B589:D595">
    <cfRule type="expression" dxfId="2309" priority="571">
      <formula>$A589=TODAY()</formula>
    </cfRule>
  </conditionalFormatting>
  <conditionalFormatting sqref="B589:D595">
    <cfRule type="expression" dxfId="2308" priority="570">
      <formula>$A589=TODAY()</formula>
    </cfRule>
  </conditionalFormatting>
  <conditionalFormatting sqref="H596:K602">
    <cfRule type="expression" dxfId="2307" priority="569">
      <formula>$A596=TODAY()</formula>
    </cfRule>
  </conditionalFormatting>
  <conditionalFormatting sqref="H596:K602">
    <cfRule type="expression" dxfId="2306" priority="568">
      <formula>$A596=TODAY()</formula>
    </cfRule>
  </conditionalFormatting>
  <conditionalFormatting sqref="A596:A602">
    <cfRule type="expression" dxfId="2305" priority="567">
      <formula>$A596=TODAY()</formula>
    </cfRule>
  </conditionalFormatting>
  <conditionalFormatting sqref="E596:G602">
    <cfRule type="expression" dxfId="2304" priority="566">
      <formula>$A596=TODAY()</formula>
    </cfRule>
  </conditionalFormatting>
  <conditionalFormatting sqref="E596:G602">
    <cfRule type="expression" dxfId="2303" priority="565">
      <formula>$A596=TODAY()</formula>
    </cfRule>
  </conditionalFormatting>
  <conditionalFormatting sqref="F596:F602">
    <cfRule type="expression" dxfId="2302" priority="564">
      <formula>$A596=TODAY()</formula>
    </cfRule>
  </conditionalFormatting>
  <conditionalFormatting sqref="B596:D602">
    <cfRule type="expression" dxfId="2301" priority="563">
      <formula>$A596=TODAY()</formula>
    </cfRule>
  </conditionalFormatting>
  <conditionalFormatting sqref="B596:D602">
    <cfRule type="expression" dxfId="2300" priority="562">
      <formula>$A596=TODAY()</formula>
    </cfRule>
  </conditionalFormatting>
  <conditionalFormatting sqref="B596:D602">
    <cfRule type="expression" dxfId="2299" priority="561">
      <formula>$A596=TODAY()</formula>
    </cfRule>
  </conditionalFormatting>
  <conditionalFormatting sqref="H603:K609">
    <cfRule type="expression" dxfId="2298" priority="560">
      <formula>$A603=TODAY()</formula>
    </cfRule>
  </conditionalFormatting>
  <conditionalFormatting sqref="H603:K609">
    <cfRule type="expression" dxfId="2297" priority="559">
      <formula>$A603=TODAY()</formula>
    </cfRule>
  </conditionalFormatting>
  <conditionalFormatting sqref="A603:A609">
    <cfRule type="expression" dxfId="2296" priority="558">
      <formula>$A603=TODAY()</formula>
    </cfRule>
  </conditionalFormatting>
  <conditionalFormatting sqref="E603:G609">
    <cfRule type="expression" dxfId="2295" priority="557">
      <formula>$A603=TODAY()</formula>
    </cfRule>
  </conditionalFormatting>
  <conditionalFormatting sqref="E603:G609">
    <cfRule type="expression" dxfId="2294" priority="556">
      <formula>$A603=TODAY()</formula>
    </cfRule>
  </conditionalFormatting>
  <conditionalFormatting sqref="F603:F609">
    <cfRule type="expression" dxfId="2293" priority="555">
      <formula>$A603=TODAY()</formula>
    </cfRule>
  </conditionalFormatting>
  <conditionalFormatting sqref="B603:D609">
    <cfRule type="expression" dxfId="2292" priority="554">
      <formula>$A603=TODAY()</formula>
    </cfRule>
  </conditionalFormatting>
  <conditionalFormatting sqref="B603:D609">
    <cfRule type="expression" dxfId="2291" priority="553">
      <formula>$A603=TODAY()</formula>
    </cfRule>
  </conditionalFormatting>
  <conditionalFormatting sqref="B603:D609">
    <cfRule type="expression" dxfId="2290" priority="552">
      <formula>$A603=TODAY()</formula>
    </cfRule>
  </conditionalFormatting>
  <conditionalFormatting sqref="H610:K616">
    <cfRule type="expression" dxfId="2289" priority="551">
      <formula>$A610=TODAY()</formula>
    </cfRule>
  </conditionalFormatting>
  <conditionalFormatting sqref="H610:K616">
    <cfRule type="expression" dxfId="2288" priority="550">
      <formula>$A610=TODAY()</formula>
    </cfRule>
  </conditionalFormatting>
  <conditionalFormatting sqref="A610:A616">
    <cfRule type="expression" dxfId="2287" priority="549">
      <formula>$A610=TODAY()</formula>
    </cfRule>
  </conditionalFormatting>
  <conditionalFormatting sqref="E610:G616">
    <cfRule type="expression" dxfId="2286" priority="548">
      <formula>$A610=TODAY()</formula>
    </cfRule>
  </conditionalFormatting>
  <conditionalFormatting sqref="E610:G616">
    <cfRule type="expression" dxfId="2285" priority="547">
      <formula>$A610=TODAY()</formula>
    </cfRule>
  </conditionalFormatting>
  <conditionalFormatting sqref="F610:F616">
    <cfRule type="expression" dxfId="2284" priority="546">
      <formula>$A610=TODAY()</formula>
    </cfRule>
  </conditionalFormatting>
  <conditionalFormatting sqref="B610:D616">
    <cfRule type="expression" dxfId="2283" priority="545">
      <formula>$A610=TODAY()</formula>
    </cfRule>
  </conditionalFormatting>
  <conditionalFormatting sqref="B610:D616">
    <cfRule type="expression" dxfId="2282" priority="544">
      <formula>$A610=TODAY()</formula>
    </cfRule>
  </conditionalFormatting>
  <conditionalFormatting sqref="B610:D616">
    <cfRule type="expression" dxfId="2281" priority="543">
      <formula>$A610=TODAY()</formula>
    </cfRule>
  </conditionalFormatting>
  <conditionalFormatting sqref="H617:K623">
    <cfRule type="expression" dxfId="2280" priority="542">
      <formula>$A617=TODAY()</formula>
    </cfRule>
  </conditionalFormatting>
  <conditionalFormatting sqref="H617:K623">
    <cfRule type="expression" dxfId="2279" priority="541">
      <formula>$A617=TODAY()</formula>
    </cfRule>
  </conditionalFormatting>
  <conditionalFormatting sqref="A617:A623">
    <cfRule type="expression" dxfId="2278" priority="540">
      <formula>$A617=TODAY()</formula>
    </cfRule>
  </conditionalFormatting>
  <conditionalFormatting sqref="E617:G623">
    <cfRule type="expression" dxfId="2277" priority="539">
      <formula>$A617=TODAY()</formula>
    </cfRule>
  </conditionalFormatting>
  <conditionalFormatting sqref="E617:G623">
    <cfRule type="expression" dxfId="2276" priority="538">
      <formula>$A617=TODAY()</formula>
    </cfRule>
  </conditionalFormatting>
  <conditionalFormatting sqref="F617:F623">
    <cfRule type="expression" dxfId="2275" priority="537">
      <formula>$A617=TODAY()</formula>
    </cfRule>
  </conditionalFormatting>
  <conditionalFormatting sqref="B617:D623">
    <cfRule type="expression" dxfId="2274" priority="536">
      <formula>$A617=TODAY()</formula>
    </cfRule>
  </conditionalFormatting>
  <conditionalFormatting sqref="B617:D623">
    <cfRule type="expression" dxfId="2273" priority="535">
      <formula>$A617=TODAY()</formula>
    </cfRule>
  </conditionalFormatting>
  <conditionalFormatting sqref="B617:D623">
    <cfRule type="expression" dxfId="2272" priority="534">
      <formula>$A617=TODAY()</formula>
    </cfRule>
  </conditionalFormatting>
  <conditionalFormatting sqref="H624:K630">
    <cfRule type="expression" dxfId="2271" priority="533">
      <formula>$A624=TODAY()</formula>
    </cfRule>
  </conditionalFormatting>
  <conditionalFormatting sqref="H624:K630">
    <cfRule type="expression" dxfId="2270" priority="532">
      <formula>$A624=TODAY()</formula>
    </cfRule>
  </conditionalFormatting>
  <conditionalFormatting sqref="A624:A630">
    <cfRule type="expression" dxfId="2269" priority="531">
      <formula>$A624=TODAY()</formula>
    </cfRule>
  </conditionalFormatting>
  <conditionalFormatting sqref="E624:G630">
    <cfRule type="expression" dxfId="2268" priority="530">
      <formula>$A624=TODAY()</formula>
    </cfRule>
  </conditionalFormatting>
  <conditionalFormatting sqref="E624:G630">
    <cfRule type="expression" dxfId="2267" priority="529">
      <formula>$A624=TODAY()</formula>
    </cfRule>
  </conditionalFormatting>
  <conditionalFormatting sqref="F624:F630">
    <cfRule type="expression" dxfId="2266" priority="528">
      <formula>$A624=TODAY()</formula>
    </cfRule>
  </conditionalFormatting>
  <conditionalFormatting sqref="B624:D630">
    <cfRule type="expression" dxfId="2265" priority="527">
      <formula>$A624=TODAY()</formula>
    </cfRule>
  </conditionalFormatting>
  <conditionalFormatting sqref="B624:D630">
    <cfRule type="expression" dxfId="2264" priority="526">
      <formula>$A624=TODAY()</formula>
    </cfRule>
  </conditionalFormatting>
  <conditionalFormatting sqref="B624:D630">
    <cfRule type="expression" dxfId="2263" priority="525">
      <formula>$A624=TODAY()</formula>
    </cfRule>
  </conditionalFormatting>
  <conditionalFormatting sqref="H631:K637">
    <cfRule type="expression" dxfId="2262" priority="524">
      <formula>$A631=TODAY()</formula>
    </cfRule>
  </conditionalFormatting>
  <conditionalFormatting sqref="H631:K637">
    <cfRule type="expression" dxfId="2261" priority="523">
      <formula>$A631=TODAY()</formula>
    </cfRule>
  </conditionalFormatting>
  <conditionalFormatting sqref="A631:A637">
    <cfRule type="expression" dxfId="2260" priority="522">
      <formula>$A631=TODAY()</formula>
    </cfRule>
  </conditionalFormatting>
  <conditionalFormatting sqref="E631:G637">
    <cfRule type="expression" dxfId="2259" priority="521">
      <formula>$A631=TODAY()</formula>
    </cfRule>
  </conditionalFormatting>
  <conditionalFormatting sqref="E631:G637">
    <cfRule type="expression" dxfId="2258" priority="520">
      <formula>$A631=TODAY()</formula>
    </cfRule>
  </conditionalFormatting>
  <conditionalFormatting sqref="F631:F637">
    <cfRule type="expression" dxfId="2257" priority="519">
      <formula>$A631=TODAY()</formula>
    </cfRule>
  </conditionalFormatting>
  <conditionalFormatting sqref="B631:D637">
    <cfRule type="expression" dxfId="2256" priority="518">
      <formula>$A631=TODAY()</formula>
    </cfRule>
  </conditionalFormatting>
  <conditionalFormatting sqref="B631:D637">
    <cfRule type="expression" dxfId="2255" priority="517">
      <formula>$A631=TODAY()</formula>
    </cfRule>
  </conditionalFormatting>
  <conditionalFormatting sqref="B631:D637">
    <cfRule type="expression" dxfId="2254" priority="516">
      <formula>$A631=TODAY()</formula>
    </cfRule>
  </conditionalFormatting>
  <conditionalFormatting sqref="H638:K644">
    <cfRule type="expression" dxfId="2253" priority="515">
      <formula>$A638=TODAY()</formula>
    </cfRule>
  </conditionalFormatting>
  <conditionalFormatting sqref="H638:K644">
    <cfRule type="expression" dxfId="2252" priority="514">
      <formula>$A638=TODAY()</formula>
    </cfRule>
  </conditionalFormatting>
  <conditionalFormatting sqref="A638:A644">
    <cfRule type="expression" dxfId="2251" priority="513">
      <formula>$A638=TODAY()</formula>
    </cfRule>
  </conditionalFormatting>
  <conditionalFormatting sqref="E638:G644">
    <cfRule type="expression" dxfId="2250" priority="512">
      <formula>$A638=TODAY()</formula>
    </cfRule>
  </conditionalFormatting>
  <conditionalFormatting sqref="E638:G644">
    <cfRule type="expression" dxfId="2249" priority="511">
      <formula>$A638=TODAY()</formula>
    </cfRule>
  </conditionalFormatting>
  <conditionalFormatting sqref="F638:F644">
    <cfRule type="expression" dxfId="2248" priority="510">
      <formula>$A638=TODAY()</formula>
    </cfRule>
  </conditionalFormatting>
  <conditionalFormatting sqref="B638:D644">
    <cfRule type="expression" dxfId="2247" priority="509">
      <formula>$A638=TODAY()</formula>
    </cfRule>
  </conditionalFormatting>
  <conditionalFormatting sqref="B638:D644">
    <cfRule type="expression" dxfId="2246" priority="508">
      <formula>$A638=TODAY()</formula>
    </cfRule>
  </conditionalFormatting>
  <conditionalFormatting sqref="B638:D644">
    <cfRule type="expression" dxfId="2245" priority="507">
      <formula>$A638=TODAY()</formula>
    </cfRule>
  </conditionalFormatting>
  <conditionalFormatting sqref="H645:K651">
    <cfRule type="expression" dxfId="2244" priority="506">
      <formula>$A645=TODAY()</formula>
    </cfRule>
  </conditionalFormatting>
  <conditionalFormatting sqref="H645:K651">
    <cfRule type="expression" dxfId="2243" priority="505">
      <formula>$A645=TODAY()</formula>
    </cfRule>
  </conditionalFormatting>
  <conditionalFormatting sqref="A645:A651">
    <cfRule type="expression" dxfId="2242" priority="504">
      <formula>$A645=TODAY()</formula>
    </cfRule>
  </conditionalFormatting>
  <conditionalFormatting sqref="E645:G651">
    <cfRule type="expression" dxfId="2241" priority="503">
      <formula>$A645=TODAY()</formula>
    </cfRule>
  </conditionalFormatting>
  <conditionalFormatting sqref="E645:G651">
    <cfRule type="expression" dxfId="2240" priority="502">
      <formula>$A645=TODAY()</formula>
    </cfRule>
  </conditionalFormatting>
  <conditionalFormatting sqref="F645:F651">
    <cfRule type="expression" dxfId="2239" priority="501">
      <formula>$A645=TODAY()</formula>
    </cfRule>
  </conditionalFormatting>
  <conditionalFormatting sqref="B645:D651">
    <cfRule type="expression" dxfId="2238" priority="500">
      <formula>$A645=TODAY()</formula>
    </cfRule>
  </conditionalFormatting>
  <conditionalFormatting sqref="B645:D651">
    <cfRule type="expression" dxfId="2237" priority="499">
      <formula>$A645=TODAY()</formula>
    </cfRule>
  </conditionalFormatting>
  <conditionalFormatting sqref="B645:D651">
    <cfRule type="expression" dxfId="2236" priority="498">
      <formula>$A645=TODAY()</formula>
    </cfRule>
  </conditionalFormatting>
  <conditionalFormatting sqref="H652:K658">
    <cfRule type="expression" dxfId="2235" priority="497">
      <formula>$A652=TODAY()</formula>
    </cfRule>
  </conditionalFormatting>
  <conditionalFormatting sqref="H652:K658">
    <cfRule type="expression" dxfId="2234" priority="496">
      <formula>$A652=TODAY()</formula>
    </cfRule>
  </conditionalFormatting>
  <conditionalFormatting sqref="A652:A658">
    <cfRule type="expression" dxfId="2233" priority="495">
      <formula>$A652=TODAY()</formula>
    </cfRule>
  </conditionalFormatting>
  <conditionalFormatting sqref="E652:G658">
    <cfRule type="expression" dxfId="2232" priority="494">
      <formula>$A652=TODAY()</formula>
    </cfRule>
  </conditionalFormatting>
  <conditionalFormatting sqref="E652:G658">
    <cfRule type="expression" dxfId="2231" priority="493">
      <formula>$A652=TODAY()</formula>
    </cfRule>
  </conditionalFormatting>
  <conditionalFormatting sqref="F652:F658">
    <cfRule type="expression" dxfId="2230" priority="492">
      <formula>$A652=TODAY()</formula>
    </cfRule>
  </conditionalFormatting>
  <conditionalFormatting sqref="B652:D658">
    <cfRule type="expression" dxfId="2229" priority="491">
      <formula>$A652=TODAY()</formula>
    </cfRule>
  </conditionalFormatting>
  <conditionalFormatting sqref="B652:D658">
    <cfRule type="expression" dxfId="2228" priority="490">
      <formula>$A652=TODAY()</formula>
    </cfRule>
  </conditionalFormatting>
  <conditionalFormatting sqref="B652:D658">
    <cfRule type="expression" dxfId="2227" priority="489">
      <formula>$A652=TODAY()</formula>
    </cfRule>
  </conditionalFormatting>
  <conditionalFormatting sqref="H659:K665">
    <cfRule type="expression" dxfId="2226" priority="488">
      <formula>$A659=TODAY()</formula>
    </cfRule>
  </conditionalFormatting>
  <conditionalFormatting sqref="H659:K665">
    <cfRule type="expression" dxfId="2225" priority="487">
      <formula>$A659=TODAY()</formula>
    </cfRule>
  </conditionalFormatting>
  <conditionalFormatting sqref="A659:A665">
    <cfRule type="expression" dxfId="2224" priority="486">
      <formula>$A659=TODAY()</formula>
    </cfRule>
  </conditionalFormatting>
  <conditionalFormatting sqref="E659:G665">
    <cfRule type="expression" dxfId="2223" priority="485">
      <formula>$A659=TODAY()</formula>
    </cfRule>
  </conditionalFormatting>
  <conditionalFormatting sqref="E659:G665">
    <cfRule type="expression" dxfId="2222" priority="484">
      <formula>$A659=TODAY()</formula>
    </cfRule>
  </conditionalFormatting>
  <conditionalFormatting sqref="F659:F665">
    <cfRule type="expression" dxfId="2221" priority="483">
      <formula>$A659=TODAY()</formula>
    </cfRule>
  </conditionalFormatting>
  <conditionalFormatting sqref="B659:D665">
    <cfRule type="expression" dxfId="2220" priority="482">
      <formula>$A659=TODAY()</formula>
    </cfRule>
  </conditionalFormatting>
  <conditionalFormatting sqref="B659:D665">
    <cfRule type="expression" dxfId="2219" priority="481">
      <formula>$A659=TODAY()</formula>
    </cfRule>
  </conditionalFormatting>
  <conditionalFormatting sqref="B659:D665">
    <cfRule type="expression" dxfId="2218" priority="480">
      <formula>$A659=TODAY()</formula>
    </cfRule>
  </conditionalFormatting>
  <conditionalFormatting sqref="H666:K672">
    <cfRule type="expression" dxfId="2217" priority="479">
      <formula>$A666=TODAY()</formula>
    </cfRule>
  </conditionalFormatting>
  <conditionalFormatting sqref="H666:K672">
    <cfRule type="expression" dxfId="2216" priority="478">
      <formula>$A666=TODAY()</formula>
    </cfRule>
  </conditionalFormatting>
  <conditionalFormatting sqref="A666:A672">
    <cfRule type="expression" dxfId="2215" priority="477">
      <formula>$A666=TODAY()</formula>
    </cfRule>
  </conditionalFormatting>
  <conditionalFormatting sqref="E666:G672">
    <cfRule type="expression" dxfId="2214" priority="476">
      <formula>$A666=TODAY()</formula>
    </cfRule>
  </conditionalFormatting>
  <conditionalFormatting sqref="E666:G672">
    <cfRule type="expression" dxfId="2213" priority="475">
      <formula>$A666=TODAY()</formula>
    </cfRule>
  </conditionalFormatting>
  <conditionalFormatting sqref="F666:F672">
    <cfRule type="expression" dxfId="2212" priority="474">
      <formula>$A666=TODAY()</formula>
    </cfRule>
  </conditionalFormatting>
  <conditionalFormatting sqref="B666:D672">
    <cfRule type="expression" dxfId="2211" priority="473">
      <formula>$A666=TODAY()</formula>
    </cfRule>
  </conditionalFormatting>
  <conditionalFormatting sqref="B666:D672">
    <cfRule type="expression" dxfId="2210" priority="472">
      <formula>$A666=TODAY()</formula>
    </cfRule>
  </conditionalFormatting>
  <conditionalFormatting sqref="B666:D672">
    <cfRule type="expression" dxfId="2209" priority="471">
      <formula>$A666=TODAY()</formula>
    </cfRule>
  </conditionalFormatting>
  <conditionalFormatting sqref="H673:K679">
    <cfRule type="expression" dxfId="2208" priority="470">
      <formula>$A673=TODAY()</formula>
    </cfRule>
  </conditionalFormatting>
  <conditionalFormatting sqref="H673:K679">
    <cfRule type="expression" dxfId="2207" priority="469">
      <formula>$A673=TODAY()</formula>
    </cfRule>
  </conditionalFormatting>
  <conditionalFormatting sqref="A673:A679">
    <cfRule type="expression" dxfId="2206" priority="468">
      <formula>$A673=TODAY()</formula>
    </cfRule>
  </conditionalFormatting>
  <conditionalFormatting sqref="E673:G679">
    <cfRule type="expression" dxfId="2205" priority="467">
      <formula>$A673=TODAY()</formula>
    </cfRule>
  </conditionalFormatting>
  <conditionalFormatting sqref="E673:G679">
    <cfRule type="expression" dxfId="2204" priority="466">
      <formula>$A673=TODAY()</formula>
    </cfRule>
  </conditionalFormatting>
  <conditionalFormatting sqref="F673:F679">
    <cfRule type="expression" dxfId="2203" priority="465">
      <formula>$A673=TODAY()</formula>
    </cfRule>
  </conditionalFormatting>
  <conditionalFormatting sqref="B673:D679">
    <cfRule type="expression" dxfId="2202" priority="464">
      <formula>$A673=TODAY()</formula>
    </cfRule>
  </conditionalFormatting>
  <conditionalFormatting sqref="B673:D679">
    <cfRule type="expression" dxfId="2201" priority="463">
      <formula>$A673=TODAY()</formula>
    </cfRule>
  </conditionalFormatting>
  <conditionalFormatting sqref="B673:D679">
    <cfRule type="expression" dxfId="2200" priority="462">
      <formula>$A673=TODAY()</formula>
    </cfRule>
  </conditionalFormatting>
  <conditionalFormatting sqref="H680:K686">
    <cfRule type="expression" dxfId="2199" priority="461">
      <formula>$A680=TODAY()</formula>
    </cfRule>
  </conditionalFormatting>
  <conditionalFormatting sqref="H680:K686">
    <cfRule type="expression" dxfId="2198" priority="460">
      <formula>$A680=TODAY()</formula>
    </cfRule>
  </conditionalFormatting>
  <conditionalFormatting sqref="A680:A686">
    <cfRule type="expression" dxfId="2197" priority="459">
      <formula>$A680=TODAY()</formula>
    </cfRule>
  </conditionalFormatting>
  <conditionalFormatting sqref="E680:G686">
    <cfRule type="expression" dxfId="2196" priority="458">
      <formula>$A680=TODAY()</formula>
    </cfRule>
  </conditionalFormatting>
  <conditionalFormatting sqref="E680:G686">
    <cfRule type="expression" dxfId="2195" priority="457">
      <formula>$A680=TODAY()</formula>
    </cfRule>
  </conditionalFormatting>
  <conditionalFormatting sqref="F680:F686">
    <cfRule type="expression" dxfId="2194" priority="456">
      <formula>$A680=TODAY()</formula>
    </cfRule>
  </conditionalFormatting>
  <conditionalFormatting sqref="B680:D686">
    <cfRule type="expression" dxfId="2193" priority="455">
      <formula>$A680=TODAY()</formula>
    </cfRule>
  </conditionalFormatting>
  <conditionalFormatting sqref="B680:D686">
    <cfRule type="expression" dxfId="2192" priority="454">
      <formula>$A680=TODAY()</formula>
    </cfRule>
  </conditionalFormatting>
  <conditionalFormatting sqref="B680:D686">
    <cfRule type="expression" dxfId="2191" priority="453">
      <formula>$A680=TODAY()</formula>
    </cfRule>
  </conditionalFormatting>
  <conditionalFormatting sqref="H687:K693">
    <cfRule type="expression" dxfId="2190" priority="452">
      <formula>$A687=TODAY()</formula>
    </cfRule>
  </conditionalFormatting>
  <conditionalFormatting sqref="H687:K693">
    <cfRule type="expression" dxfId="2189" priority="451">
      <formula>$A687=TODAY()</formula>
    </cfRule>
  </conditionalFormatting>
  <conditionalFormatting sqref="A687:A693">
    <cfRule type="expression" dxfId="2188" priority="450">
      <formula>$A687=TODAY()</formula>
    </cfRule>
  </conditionalFormatting>
  <conditionalFormatting sqref="E687:G693">
    <cfRule type="expression" dxfId="2187" priority="449">
      <formula>$A687=TODAY()</formula>
    </cfRule>
  </conditionalFormatting>
  <conditionalFormatting sqref="E687:G693">
    <cfRule type="expression" dxfId="2186" priority="448">
      <formula>$A687=TODAY()</formula>
    </cfRule>
  </conditionalFormatting>
  <conditionalFormatting sqref="F687:F693">
    <cfRule type="expression" dxfId="2185" priority="447">
      <formula>$A687=TODAY()</formula>
    </cfRule>
  </conditionalFormatting>
  <conditionalFormatting sqref="B687:D693">
    <cfRule type="expression" dxfId="2184" priority="446">
      <formula>$A687=TODAY()</formula>
    </cfRule>
  </conditionalFormatting>
  <conditionalFormatting sqref="B687:D693">
    <cfRule type="expression" dxfId="2183" priority="445">
      <formula>$A687=TODAY()</formula>
    </cfRule>
  </conditionalFormatting>
  <conditionalFormatting sqref="B687:D693">
    <cfRule type="expression" dxfId="2182" priority="444">
      <formula>$A687=TODAY()</formula>
    </cfRule>
  </conditionalFormatting>
  <conditionalFormatting sqref="H694:K700">
    <cfRule type="expression" dxfId="2181" priority="443">
      <formula>$A694=TODAY()</formula>
    </cfRule>
  </conditionalFormatting>
  <conditionalFormatting sqref="H694:K700">
    <cfRule type="expression" dxfId="2180" priority="442">
      <formula>$A694=TODAY()</formula>
    </cfRule>
  </conditionalFormatting>
  <conditionalFormatting sqref="A694:A700">
    <cfRule type="expression" dxfId="2179" priority="441">
      <formula>$A694=TODAY()</formula>
    </cfRule>
  </conditionalFormatting>
  <conditionalFormatting sqref="E694:G700">
    <cfRule type="expression" dxfId="2178" priority="440">
      <formula>$A694=TODAY()</formula>
    </cfRule>
  </conditionalFormatting>
  <conditionalFormatting sqref="E694:G700">
    <cfRule type="expression" dxfId="2177" priority="439">
      <formula>$A694=TODAY()</formula>
    </cfRule>
  </conditionalFormatting>
  <conditionalFormatting sqref="F694:F700">
    <cfRule type="expression" dxfId="2176" priority="438">
      <formula>$A694=TODAY()</formula>
    </cfRule>
  </conditionalFormatting>
  <conditionalFormatting sqref="B694:D700">
    <cfRule type="expression" dxfId="2175" priority="437">
      <formula>$A694=TODAY()</formula>
    </cfRule>
  </conditionalFormatting>
  <conditionalFormatting sqref="B694:D700">
    <cfRule type="expression" dxfId="2174" priority="436">
      <formula>$A694=TODAY()</formula>
    </cfRule>
  </conditionalFormatting>
  <conditionalFormatting sqref="B694:D700">
    <cfRule type="expression" dxfId="2173" priority="435">
      <formula>$A694=TODAY()</formula>
    </cfRule>
  </conditionalFormatting>
  <conditionalFormatting sqref="H701:K707">
    <cfRule type="expression" dxfId="2172" priority="434">
      <formula>$A701=TODAY()</formula>
    </cfRule>
  </conditionalFormatting>
  <conditionalFormatting sqref="H701:K707">
    <cfRule type="expression" dxfId="2171" priority="433">
      <formula>$A701=TODAY()</formula>
    </cfRule>
  </conditionalFormatting>
  <conditionalFormatting sqref="A701:A707">
    <cfRule type="expression" dxfId="2170" priority="432">
      <formula>$A701=TODAY()</formula>
    </cfRule>
  </conditionalFormatting>
  <conditionalFormatting sqref="E701:G707">
    <cfRule type="expression" dxfId="2169" priority="431">
      <formula>$A701=TODAY()</formula>
    </cfRule>
  </conditionalFormatting>
  <conditionalFormatting sqref="E701:G707">
    <cfRule type="expression" dxfId="2168" priority="430">
      <formula>$A701=TODAY()</formula>
    </cfRule>
  </conditionalFormatting>
  <conditionalFormatting sqref="F701:F707">
    <cfRule type="expression" dxfId="2167" priority="429">
      <formula>$A701=TODAY()</formula>
    </cfRule>
  </conditionalFormatting>
  <conditionalFormatting sqref="B701:D707">
    <cfRule type="expression" dxfId="2166" priority="428">
      <formula>$A701=TODAY()</formula>
    </cfRule>
  </conditionalFormatting>
  <conditionalFormatting sqref="B701:D707">
    <cfRule type="expression" dxfId="2165" priority="427">
      <formula>$A701=TODAY()</formula>
    </cfRule>
  </conditionalFormatting>
  <conditionalFormatting sqref="B701:D707">
    <cfRule type="expression" dxfId="2164" priority="426">
      <formula>$A701=TODAY()</formula>
    </cfRule>
  </conditionalFormatting>
  <conditionalFormatting sqref="H708:K714">
    <cfRule type="expression" dxfId="2163" priority="425">
      <formula>$A708=TODAY()</formula>
    </cfRule>
  </conditionalFormatting>
  <conditionalFormatting sqref="H708:K714">
    <cfRule type="expression" dxfId="2162" priority="424">
      <formula>$A708=TODAY()</formula>
    </cfRule>
  </conditionalFormatting>
  <conditionalFormatting sqref="A708:A714">
    <cfRule type="expression" dxfId="2161" priority="423">
      <formula>$A708=TODAY()</formula>
    </cfRule>
  </conditionalFormatting>
  <conditionalFormatting sqref="E708:G714">
    <cfRule type="expression" dxfId="2160" priority="422">
      <formula>$A708=TODAY()</formula>
    </cfRule>
  </conditionalFormatting>
  <conditionalFormatting sqref="E708:G714">
    <cfRule type="expression" dxfId="2159" priority="421">
      <formula>$A708=TODAY()</formula>
    </cfRule>
  </conditionalFormatting>
  <conditionalFormatting sqref="F708:F714">
    <cfRule type="expression" dxfId="2158" priority="420">
      <formula>$A708=TODAY()</formula>
    </cfRule>
  </conditionalFormatting>
  <conditionalFormatting sqref="B708:D714">
    <cfRule type="expression" dxfId="2157" priority="419">
      <formula>$A708=TODAY()</formula>
    </cfRule>
  </conditionalFormatting>
  <conditionalFormatting sqref="B708:D714">
    <cfRule type="expression" dxfId="2156" priority="418">
      <formula>$A708=TODAY()</formula>
    </cfRule>
  </conditionalFormatting>
  <conditionalFormatting sqref="B708:D714">
    <cfRule type="expression" dxfId="2155" priority="417">
      <formula>$A708=TODAY()</formula>
    </cfRule>
  </conditionalFormatting>
  <conditionalFormatting sqref="H715:K721">
    <cfRule type="expression" dxfId="2154" priority="416">
      <formula>$A715=TODAY()</formula>
    </cfRule>
  </conditionalFormatting>
  <conditionalFormatting sqref="H715:K721">
    <cfRule type="expression" dxfId="2153" priority="415">
      <formula>$A715=TODAY()</formula>
    </cfRule>
  </conditionalFormatting>
  <conditionalFormatting sqref="A715:A721">
    <cfRule type="expression" dxfId="2152" priority="414">
      <formula>$A715=TODAY()</formula>
    </cfRule>
  </conditionalFormatting>
  <conditionalFormatting sqref="E715:G721">
    <cfRule type="expression" dxfId="2151" priority="413">
      <formula>$A715=TODAY()</formula>
    </cfRule>
  </conditionalFormatting>
  <conditionalFormatting sqref="E715:G721">
    <cfRule type="expression" dxfId="2150" priority="412">
      <formula>$A715=TODAY()</formula>
    </cfRule>
  </conditionalFormatting>
  <conditionalFormatting sqref="F715:F721">
    <cfRule type="expression" dxfId="2149" priority="411">
      <formula>$A715=TODAY()</formula>
    </cfRule>
  </conditionalFormatting>
  <conditionalFormatting sqref="B715:D721">
    <cfRule type="expression" dxfId="2148" priority="410">
      <formula>$A715=TODAY()</formula>
    </cfRule>
  </conditionalFormatting>
  <conditionalFormatting sqref="B715:D721">
    <cfRule type="expression" dxfId="2147" priority="409">
      <formula>$A715=TODAY()</formula>
    </cfRule>
  </conditionalFormatting>
  <conditionalFormatting sqref="B715:D721">
    <cfRule type="expression" dxfId="2146" priority="408">
      <formula>$A715=TODAY()</formula>
    </cfRule>
  </conditionalFormatting>
  <conditionalFormatting sqref="H722:K728">
    <cfRule type="expression" dxfId="2145" priority="407">
      <formula>$A722=TODAY()</formula>
    </cfRule>
  </conditionalFormatting>
  <conditionalFormatting sqref="H722:K728">
    <cfRule type="expression" dxfId="2144" priority="406">
      <formula>$A722=TODAY()</formula>
    </cfRule>
  </conditionalFormatting>
  <conditionalFormatting sqref="A722:A728">
    <cfRule type="expression" dxfId="2143" priority="405">
      <formula>$A722=TODAY()</formula>
    </cfRule>
  </conditionalFormatting>
  <conditionalFormatting sqref="E722:G728">
    <cfRule type="expression" dxfId="2142" priority="404">
      <formula>$A722=TODAY()</formula>
    </cfRule>
  </conditionalFormatting>
  <conditionalFormatting sqref="E722:G728">
    <cfRule type="expression" dxfId="2141" priority="403">
      <formula>$A722=TODAY()</formula>
    </cfRule>
  </conditionalFormatting>
  <conditionalFormatting sqref="F722:F728">
    <cfRule type="expression" dxfId="2140" priority="402">
      <formula>$A722=TODAY()</formula>
    </cfRule>
  </conditionalFormatting>
  <conditionalFormatting sqref="B722:D728">
    <cfRule type="expression" dxfId="2139" priority="401">
      <formula>$A722=TODAY()</formula>
    </cfRule>
  </conditionalFormatting>
  <conditionalFormatting sqref="B722:D728">
    <cfRule type="expression" dxfId="2138" priority="400">
      <formula>$A722=TODAY()</formula>
    </cfRule>
  </conditionalFormatting>
  <conditionalFormatting sqref="B722:D728">
    <cfRule type="expression" dxfId="2137" priority="399">
      <formula>$A722=TODAY()</formula>
    </cfRule>
  </conditionalFormatting>
  <conditionalFormatting sqref="H729:K735">
    <cfRule type="expression" dxfId="2136" priority="398">
      <formula>$A729=TODAY()</formula>
    </cfRule>
  </conditionalFormatting>
  <conditionalFormatting sqref="H729:K735">
    <cfRule type="expression" dxfId="2135" priority="397">
      <formula>$A729=TODAY()</formula>
    </cfRule>
  </conditionalFormatting>
  <conditionalFormatting sqref="A729:A735">
    <cfRule type="expression" dxfId="2134" priority="396">
      <formula>$A729=TODAY()</formula>
    </cfRule>
  </conditionalFormatting>
  <conditionalFormatting sqref="E729:G735">
    <cfRule type="expression" dxfId="2133" priority="395">
      <formula>$A729=TODAY()</formula>
    </cfRule>
  </conditionalFormatting>
  <conditionalFormatting sqref="E729:G735">
    <cfRule type="expression" dxfId="2132" priority="394">
      <formula>$A729=TODAY()</formula>
    </cfRule>
  </conditionalFormatting>
  <conditionalFormatting sqref="F729:F735">
    <cfRule type="expression" dxfId="2131" priority="393">
      <formula>$A729=TODAY()</formula>
    </cfRule>
  </conditionalFormatting>
  <conditionalFormatting sqref="B729:D735">
    <cfRule type="expression" dxfId="2130" priority="392">
      <formula>$A729=TODAY()</formula>
    </cfRule>
  </conditionalFormatting>
  <conditionalFormatting sqref="B729:D735">
    <cfRule type="expression" dxfId="2129" priority="391">
      <formula>$A729=TODAY()</formula>
    </cfRule>
  </conditionalFormatting>
  <conditionalFormatting sqref="B729:D735">
    <cfRule type="expression" dxfId="2128" priority="390">
      <formula>$A729=TODAY()</formula>
    </cfRule>
  </conditionalFormatting>
  <conditionalFormatting sqref="H736:K742">
    <cfRule type="expression" dxfId="2127" priority="389">
      <formula>$A736=TODAY()</formula>
    </cfRule>
  </conditionalFormatting>
  <conditionalFormatting sqref="H736:K742">
    <cfRule type="expression" dxfId="2126" priority="388">
      <formula>$A736=TODAY()</formula>
    </cfRule>
  </conditionalFormatting>
  <conditionalFormatting sqref="A736:A742">
    <cfRule type="expression" dxfId="2125" priority="387">
      <formula>$A736=TODAY()</formula>
    </cfRule>
  </conditionalFormatting>
  <conditionalFormatting sqref="E736:G742">
    <cfRule type="expression" dxfId="2124" priority="386">
      <formula>$A736=TODAY()</formula>
    </cfRule>
  </conditionalFormatting>
  <conditionalFormatting sqref="E736:G742">
    <cfRule type="expression" dxfId="2123" priority="385">
      <formula>$A736=TODAY()</formula>
    </cfRule>
  </conditionalFormatting>
  <conditionalFormatting sqref="F736:F742">
    <cfRule type="expression" dxfId="2122" priority="384">
      <formula>$A736=TODAY()</formula>
    </cfRule>
  </conditionalFormatting>
  <conditionalFormatting sqref="B736:D742">
    <cfRule type="expression" dxfId="2121" priority="383">
      <formula>$A736=TODAY()</formula>
    </cfRule>
  </conditionalFormatting>
  <conditionalFormatting sqref="B736:D742">
    <cfRule type="expression" dxfId="2120" priority="382">
      <formula>$A736=TODAY()</formula>
    </cfRule>
  </conditionalFormatting>
  <conditionalFormatting sqref="B736:D742">
    <cfRule type="expression" dxfId="2119" priority="381">
      <formula>$A736=TODAY()</formula>
    </cfRule>
  </conditionalFormatting>
  <conditionalFormatting sqref="H743:K749">
    <cfRule type="expression" dxfId="2118" priority="380">
      <formula>$A743=TODAY()</formula>
    </cfRule>
  </conditionalFormatting>
  <conditionalFormatting sqref="H743:K749">
    <cfRule type="expression" dxfId="2117" priority="379">
      <formula>$A743=TODAY()</formula>
    </cfRule>
  </conditionalFormatting>
  <conditionalFormatting sqref="A743:A749">
    <cfRule type="expression" dxfId="2116" priority="378">
      <formula>$A743=TODAY()</formula>
    </cfRule>
  </conditionalFormatting>
  <conditionalFormatting sqref="E743:G749">
    <cfRule type="expression" dxfId="2115" priority="377">
      <formula>$A743=TODAY()</formula>
    </cfRule>
  </conditionalFormatting>
  <conditionalFormatting sqref="E743:G749">
    <cfRule type="expression" dxfId="2114" priority="376">
      <formula>$A743=TODAY()</formula>
    </cfRule>
  </conditionalFormatting>
  <conditionalFormatting sqref="F743:F749">
    <cfRule type="expression" dxfId="2113" priority="375">
      <formula>$A743=TODAY()</formula>
    </cfRule>
  </conditionalFormatting>
  <conditionalFormatting sqref="B743:D749">
    <cfRule type="expression" dxfId="2112" priority="374">
      <formula>$A743=TODAY()</formula>
    </cfRule>
  </conditionalFormatting>
  <conditionalFormatting sqref="B743:D749">
    <cfRule type="expression" dxfId="2111" priority="373">
      <formula>$A743=TODAY()</formula>
    </cfRule>
  </conditionalFormatting>
  <conditionalFormatting sqref="B743:D749">
    <cfRule type="expression" dxfId="2110" priority="372">
      <formula>$A743=TODAY()</formula>
    </cfRule>
  </conditionalFormatting>
  <conditionalFormatting sqref="H750:K756">
    <cfRule type="expression" dxfId="2109" priority="371">
      <formula>$A750=TODAY()</formula>
    </cfRule>
  </conditionalFormatting>
  <conditionalFormatting sqref="H750:K756">
    <cfRule type="expression" dxfId="2108" priority="370">
      <formula>$A750=TODAY()</formula>
    </cfRule>
  </conditionalFormatting>
  <conditionalFormatting sqref="A750:A756">
    <cfRule type="expression" dxfId="2107" priority="369">
      <formula>$A750=TODAY()</formula>
    </cfRule>
  </conditionalFormatting>
  <conditionalFormatting sqref="E750:G756">
    <cfRule type="expression" dxfId="2106" priority="368">
      <formula>$A750=TODAY()</formula>
    </cfRule>
  </conditionalFormatting>
  <conditionalFormatting sqref="E750:G756">
    <cfRule type="expression" dxfId="2105" priority="367">
      <formula>$A750=TODAY()</formula>
    </cfRule>
  </conditionalFormatting>
  <conditionalFormatting sqref="F750:F756">
    <cfRule type="expression" dxfId="2104" priority="366">
      <formula>$A750=TODAY()</formula>
    </cfRule>
  </conditionalFormatting>
  <conditionalFormatting sqref="B750:D756">
    <cfRule type="expression" dxfId="2103" priority="365">
      <formula>$A750=TODAY()</formula>
    </cfRule>
  </conditionalFormatting>
  <conditionalFormatting sqref="B750:D756">
    <cfRule type="expression" dxfId="2102" priority="364">
      <formula>$A750=TODAY()</formula>
    </cfRule>
  </conditionalFormatting>
  <conditionalFormatting sqref="B750:D756">
    <cfRule type="expression" dxfId="2101" priority="363">
      <formula>$A750=TODAY()</formula>
    </cfRule>
  </conditionalFormatting>
  <conditionalFormatting sqref="H757:K763">
    <cfRule type="expression" dxfId="2100" priority="362">
      <formula>$A757=TODAY()</formula>
    </cfRule>
  </conditionalFormatting>
  <conditionalFormatting sqref="H757:K763">
    <cfRule type="expression" dxfId="2099" priority="361">
      <formula>$A757=TODAY()</formula>
    </cfRule>
  </conditionalFormatting>
  <conditionalFormatting sqref="A757:A763">
    <cfRule type="expression" dxfId="2098" priority="360">
      <formula>$A757=TODAY()</formula>
    </cfRule>
  </conditionalFormatting>
  <conditionalFormatting sqref="E757:G763">
    <cfRule type="expression" dxfId="2097" priority="359">
      <formula>$A757=TODAY()</formula>
    </cfRule>
  </conditionalFormatting>
  <conditionalFormatting sqref="E757:G763">
    <cfRule type="expression" dxfId="2096" priority="358">
      <formula>$A757=TODAY()</formula>
    </cfRule>
  </conditionalFormatting>
  <conditionalFormatting sqref="F757:F763">
    <cfRule type="expression" dxfId="2095" priority="357">
      <formula>$A757=TODAY()</formula>
    </cfRule>
  </conditionalFormatting>
  <conditionalFormatting sqref="B757:D763">
    <cfRule type="expression" dxfId="2094" priority="356">
      <formula>$A757=TODAY()</formula>
    </cfRule>
  </conditionalFormatting>
  <conditionalFormatting sqref="B757:D763">
    <cfRule type="expression" dxfId="2093" priority="355">
      <formula>$A757=TODAY()</formula>
    </cfRule>
  </conditionalFormatting>
  <conditionalFormatting sqref="B757:D763">
    <cfRule type="expression" dxfId="2092" priority="354">
      <formula>$A757=TODAY()</formula>
    </cfRule>
  </conditionalFormatting>
  <conditionalFormatting sqref="H764:K770">
    <cfRule type="expression" dxfId="2091" priority="353">
      <formula>$A764=TODAY()</formula>
    </cfRule>
  </conditionalFormatting>
  <conditionalFormatting sqref="H764:K770">
    <cfRule type="expression" dxfId="2090" priority="352">
      <formula>$A764=TODAY()</formula>
    </cfRule>
  </conditionalFormatting>
  <conditionalFormatting sqref="A764:A770">
    <cfRule type="expression" dxfId="2089" priority="351">
      <formula>$A764=TODAY()</formula>
    </cfRule>
  </conditionalFormatting>
  <conditionalFormatting sqref="E764:G770">
    <cfRule type="expression" dxfId="2088" priority="350">
      <formula>$A764=TODAY()</formula>
    </cfRule>
  </conditionalFormatting>
  <conditionalFormatting sqref="E764:G770">
    <cfRule type="expression" dxfId="2087" priority="349">
      <formula>$A764=TODAY()</formula>
    </cfRule>
  </conditionalFormatting>
  <conditionalFormatting sqref="F764:F770">
    <cfRule type="expression" dxfId="2086" priority="348">
      <formula>$A764=TODAY()</formula>
    </cfRule>
  </conditionalFormatting>
  <conditionalFormatting sqref="B764:D770">
    <cfRule type="expression" dxfId="2085" priority="347">
      <formula>$A764=TODAY()</formula>
    </cfRule>
  </conditionalFormatting>
  <conditionalFormatting sqref="B764:D770">
    <cfRule type="expression" dxfId="2084" priority="346">
      <formula>$A764=TODAY()</formula>
    </cfRule>
  </conditionalFormatting>
  <conditionalFormatting sqref="B764:D770">
    <cfRule type="expression" dxfId="2083" priority="345">
      <formula>$A764=TODAY()</formula>
    </cfRule>
  </conditionalFormatting>
  <conditionalFormatting sqref="H771:K777">
    <cfRule type="expression" dxfId="2082" priority="344">
      <formula>$A771=TODAY()</formula>
    </cfRule>
  </conditionalFormatting>
  <conditionalFormatting sqref="H771:K777">
    <cfRule type="expression" dxfId="2081" priority="343">
      <formula>$A771=TODAY()</formula>
    </cfRule>
  </conditionalFormatting>
  <conditionalFormatting sqref="A771:A777">
    <cfRule type="expression" dxfId="2080" priority="342">
      <formula>$A771=TODAY()</formula>
    </cfRule>
  </conditionalFormatting>
  <conditionalFormatting sqref="E771:G777">
    <cfRule type="expression" dxfId="2079" priority="341">
      <formula>$A771=TODAY()</formula>
    </cfRule>
  </conditionalFormatting>
  <conditionalFormatting sqref="E771:G777">
    <cfRule type="expression" dxfId="2078" priority="340">
      <formula>$A771=TODAY()</formula>
    </cfRule>
  </conditionalFormatting>
  <conditionalFormatting sqref="F771:F777">
    <cfRule type="expression" dxfId="2077" priority="339">
      <formula>$A771=TODAY()</formula>
    </cfRule>
  </conditionalFormatting>
  <conditionalFormatting sqref="B771:D777">
    <cfRule type="expression" dxfId="2076" priority="338">
      <formula>$A771=TODAY()</formula>
    </cfRule>
  </conditionalFormatting>
  <conditionalFormatting sqref="B771:D777">
    <cfRule type="expression" dxfId="2075" priority="337">
      <formula>$A771=TODAY()</formula>
    </cfRule>
  </conditionalFormatting>
  <conditionalFormatting sqref="B771:D777">
    <cfRule type="expression" dxfId="2074" priority="336">
      <formula>$A771=TODAY()</formula>
    </cfRule>
  </conditionalFormatting>
  <conditionalFormatting sqref="H778:K784">
    <cfRule type="expression" dxfId="2073" priority="335">
      <formula>$A778=TODAY()</formula>
    </cfRule>
  </conditionalFormatting>
  <conditionalFormatting sqref="H778:K784">
    <cfRule type="expression" dxfId="2072" priority="334">
      <formula>$A778=TODAY()</formula>
    </cfRule>
  </conditionalFormatting>
  <conditionalFormatting sqref="A778:A784">
    <cfRule type="expression" dxfId="2071" priority="333">
      <formula>$A778=TODAY()</formula>
    </cfRule>
  </conditionalFormatting>
  <conditionalFormatting sqref="E778:G784">
    <cfRule type="expression" dxfId="2070" priority="332">
      <formula>$A778=TODAY()</formula>
    </cfRule>
  </conditionalFormatting>
  <conditionalFormatting sqref="E778:G784">
    <cfRule type="expression" dxfId="2069" priority="331">
      <formula>$A778=TODAY()</formula>
    </cfRule>
  </conditionalFormatting>
  <conditionalFormatting sqref="F778:F784">
    <cfRule type="expression" dxfId="2068" priority="330">
      <formula>$A778=TODAY()</formula>
    </cfRule>
  </conditionalFormatting>
  <conditionalFormatting sqref="B778:D784">
    <cfRule type="expression" dxfId="2067" priority="329">
      <formula>$A778=TODAY()</formula>
    </cfRule>
  </conditionalFormatting>
  <conditionalFormatting sqref="B778:D784">
    <cfRule type="expression" dxfId="2066" priority="328">
      <formula>$A778=TODAY()</formula>
    </cfRule>
  </conditionalFormatting>
  <conditionalFormatting sqref="B778:D784">
    <cfRule type="expression" dxfId="2065" priority="327">
      <formula>$A778=TODAY()</formula>
    </cfRule>
  </conditionalFormatting>
  <conditionalFormatting sqref="H785:K791">
    <cfRule type="expression" dxfId="2064" priority="326">
      <formula>$A785=TODAY()</formula>
    </cfRule>
  </conditionalFormatting>
  <conditionalFormatting sqref="H785:K791">
    <cfRule type="expression" dxfId="2063" priority="325">
      <formula>$A785=TODAY()</formula>
    </cfRule>
  </conditionalFormatting>
  <conditionalFormatting sqref="A785:A791">
    <cfRule type="expression" dxfId="2062" priority="324">
      <formula>$A785=TODAY()</formula>
    </cfRule>
  </conditionalFormatting>
  <conditionalFormatting sqref="E785:G791">
    <cfRule type="expression" dxfId="2061" priority="323">
      <formula>$A785=TODAY()</formula>
    </cfRule>
  </conditionalFormatting>
  <conditionalFormatting sqref="E785:G791">
    <cfRule type="expression" dxfId="2060" priority="322">
      <formula>$A785=TODAY()</formula>
    </cfRule>
  </conditionalFormatting>
  <conditionalFormatting sqref="F785:F791">
    <cfRule type="expression" dxfId="2059" priority="321">
      <formula>$A785=TODAY()</formula>
    </cfRule>
  </conditionalFormatting>
  <conditionalFormatting sqref="B785:D791">
    <cfRule type="expression" dxfId="2058" priority="320">
      <formula>$A785=TODAY()</formula>
    </cfRule>
  </conditionalFormatting>
  <conditionalFormatting sqref="B785:D791">
    <cfRule type="expression" dxfId="2057" priority="319">
      <formula>$A785=TODAY()</formula>
    </cfRule>
  </conditionalFormatting>
  <conditionalFormatting sqref="B785:D791">
    <cfRule type="expression" dxfId="2056" priority="318">
      <formula>$A785=TODAY()</formula>
    </cfRule>
  </conditionalFormatting>
  <conditionalFormatting sqref="H792:K798">
    <cfRule type="expression" dxfId="2055" priority="317">
      <formula>$A792=TODAY()</formula>
    </cfRule>
  </conditionalFormatting>
  <conditionalFormatting sqref="H792:K798">
    <cfRule type="expression" dxfId="2054" priority="316">
      <formula>$A792=TODAY()</formula>
    </cfRule>
  </conditionalFormatting>
  <conditionalFormatting sqref="A792:A798">
    <cfRule type="expression" dxfId="2053" priority="315">
      <formula>$A792=TODAY()</formula>
    </cfRule>
  </conditionalFormatting>
  <conditionalFormatting sqref="E792:G798">
    <cfRule type="expression" dxfId="2052" priority="314">
      <formula>$A792=TODAY()</formula>
    </cfRule>
  </conditionalFormatting>
  <conditionalFormatting sqref="E792:G798">
    <cfRule type="expression" dxfId="2051" priority="313">
      <formula>$A792=TODAY()</formula>
    </cfRule>
  </conditionalFormatting>
  <conditionalFormatting sqref="F792:F798">
    <cfRule type="expression" dxfId="2050" priority="312">
      <formula>$A792=TODAY()</formula>
    </cfRule>
  </conditionalFormatting>
  <conditionalFormatting sqref="B792:D798">
    <cfRule type="expression" dxfId="2049" priority="311">
      <formula>$A792=TODAY()</formula>
    </cfRule>
  </conditionalFormatting>
  <conditionalFormatting sqref="B792:D798">
    <cfRule type="expression" dxfId="2048" priority="310">
      <formula>$A792=TODAY()</formula>
    </cfRule>
  </conditionalFormatting>
  <conditionalFormatting sqref="B792:D798">
    <cfRule type="expression" dxfId="2047" priority="309">
      <formula>$A792=TODAY()</formula>
    </cfRule>
  </conditionalFormatting>
  <conditionalFormatting sqref="H799:K805">
    <cfRule type="expression" dxfId="2046" priority="308">
      <formula>$A799=TODAY()</formula>
    </cfRule>
  </conditionalFormatting>
  <conditionalFormatting sqref="H799:K805">
    <cfRule type="expression" dxfId="2045" priority="307">
      <formula>$A799=TODAY()</formula>
    </cfRule>
  </conditionalFormatting>
  <conditionalFormatting sqref="A799:A805">
    <cfRule type="expression" dxfId="2044" priority="306">
      <formula>$A799=TODAY()</formula>
    </cfRule>
  </conditionalFormatting>
  <conditionalFormatting sqref="E799:G805">
    <cfRule type="expression" dxfId="2043" priority="305">
      <formula>$A799=TODAY()</formula>
    </cfRule>
  </conditionalFormatting>
  <conditionalFormatting sqref="E799:G805">
    <cfRule type="expression" dxfId="2042" priority="304">
      <formula>$A799=TODAY()</formula>
    </cfRule>
  </conditionalFormatting>
  <conditionalFormatting sqref="F799:F805">
    <cfRule type="expression" dxfId="2041" priority="303">
      <formula>$A799=TODAY()</formula>
    </cfRule>
  </conditionalFormatting>
  <conditionalFormatting sqref="B799:D805">
    <cfRule type="expression" dxfId="2040" priority="302">
      <formula>$A799=TODAY()</formula>
    </cfRule>
  </conditionalFormatting>
  <conditionalFormatting sqref="B799:D805">
    <cfRule type="expression" dxfId="2039" priority="301">
      <formula>$A799=TODAY()</formula>
    </cfRule>
  </conditionalFormatting>
  <conditionalFormatting sqref="B799:D805">
    <cfRule type="expression" dxfId="2038" priority="300">
      <formula>$A799=TODAY()</formula>
    </cfRule>
  </conditionalFormatting>
  <conditionalFormatting sqref="H806:K812">
    <cfRule type="expression" dxfId="2037" priority="299">
      <formula>$A806=TODAY()</formula>
    </cfRule>
  </conditionalFormatting>
  <conditionalFormatting sqref="H806:K812">
    <cfRule type="expression" dxfId="2036" priority="298">
      <formula>$A806=TODAY()</formula>
    </cfRule>
  </conditionalFormatting>
  <conditionalFormatting sqref="A806:A812">
    <cfRule type="expression" dxfId="2035" priority="297">
      <formula>$A806=TODAY()</formula>
    </cfRule>
  </conditionalFormatting>
  <conditionalFormatting sqref="E806:G812">
    <cfRule type="expression" dxfId="2034" priority="296">
      <formula>$A806=TODAY()</formula>
    </cfRule>
  </conditionalFormatting>
  <conditionalFormatting sqref="E806:G812">
    <cfRule type="expression" dxfId="2033" priority="295">
      <formula>$A806=TODAY()</formula>
    </cfRule>
  </conditionalFormatting>
  <conditionalFormatting sqref="F806:F812">
    <cfRule type="expression" dxfId="2032" priority="294">
      <formula>$A806=TODAY()</formula>
    </cfRule>
  </conditionalFormatting>
  <conditionalFormatting sqref="B806:D812">
    <cfRule type="expression" dxfId="2031" priority="293">
      <formula>$A806=TODAY()</formula>
    </cfRule>
  </conditionalFormatting>
  <conditionalFormatting sqref="B806:D812">
    <cfRule type="expression" dxfId="2030" priority="292">
      <formula>$A806=TODAY()</formula>
    </cfRule>
  </conditionalFormatting>
  <conditionalFormatting sqref="B806:D812">
    <cfRule type="expression" dxfId="2029" priority="291">
      <formula>$A806=TODAY()</formula>
    </cfRule>
  </conditionalFormatting>
  <conditionalFormatting sqref="H813:K819">
    <cfRule type="expression" dxfId="2028" priority="290">
      <formula>$A813=TODAY()</formula>
    </cfRule>
  </conditionalFormatting>
  <conditionalFormatting sqref="H813:K819">
    <cfRule type="expression" dxfId="2027" priority="289">
      <formula>$A813=TODAY()</formula>
    </cfRule>
  </conditionalFormatting>
  <conditionalFormatting sqref="A813:A819">
    <cfRule type="expression" dxfId="2026" priority="288">
      <formula>$A813=TODAY()</formula>
    </cfRule>
  </conditionalFormatting>
  <conditionalFormatting sqref="E813:G819">
    <cfRule type="expression" dxfId="2025" priority="287">
      <formula>$A813=TODAY()</formula>
    </cfRule>
  </conditionalFormatting>
  <conditionalFormatting sqref="E813:G819">
    <cfRule type="expression" dxfId="2024" priority="286">
      <formula>$A813=TODAY()</formula>
    </cfRule>
  </conditionalFormatting>
  <conditionalFormatting sqref="F813:F819">
    <cfRule type="expression" dxfId="2023" priority="285">
      <formula>$A813=TODAY()</formula>
    </cfRule>
  </conditionalFormatting>
  <conditionalFormatting sqref="B813:D819">
    <cfRule type="expression" dxfId="2022" priority="284">
      <formula>$A813=TODAY()</formula>
    </cfRule>
  </conditionalFormatting>
  <conditionalFormatting sqref="B813:D819">
    <cfRule type="expression" dxfId="2021" priority="283">
      <formula>$A813=TODAY()</formula>
    </cfRule>
  </conditionalFormatting>
  <conditionalFormatting sqref="B813:D819">
    <cfRule type="expression" dxfId="2020" priority="282">
      <formula>$A813=TODAY()</formula>
    </cfRule>
  </conditionalFormatting>
  <conditionalFormatting sqref="H820:K826">
    <cfRule type="expression" dxfId="2019" priority="281">
      <formula>$A820=TODAY()</formula>
    </cfRule>
  </conditionalFormatting>
  <conditionalFormatting sqref="H820:K826">
    <cfRule type="expression" dxfId="2018" priority="280">
      <formula>$A820=TODAY()</formula>
    </cfRule>
  </conditionalFormatting>
  <conditionalFormatting sqref="A820:A826">
    <cfRule type="expression" dxfId="2017" priority="279">
      <formula>$A820=TODAY()</formula>
    </cfRule>
  </conditionalFormatting>
  <conditionalFormatting sqref="E820:G826">
    <cfRule type="expression" dxfId="2016" priority="278">
      <formula>$A820=TODAY()</formula>
    </cfRule>
  </conditionalFormatting>
  <conditionalFormatting sqref="E820:G826">
    <cfRule type="expression" dxfId="2015" priority="277">
      <formula>$A820=TODAY()</formula>
    </cfRule>
  </conditionalFormatting>
  <conditionalFormatting sqref="F820:F826">
    <cfRule type="expression" dxfId="2014" priority="276">
      <formula>$A820=TODAY()</formula>
    </cfRule>
  </conditionalFormatting>
  <conditionalFormatting sqref="B820:D826">
    <cfRule type="expression" dxfId="2013" priority="275">
      <formula>$A820=TODAY()</formula>
    </cfRule>
  </conditionalFormatting>
  <conditionalFormatting sqref="B820:D826">
    <cfRule type="expression" dxfId="2012" priority="274">
      <formula>$A820=TODAY()</formula>
    </cfRule>
  </conditionalFormatting>
  <conditionalFormatting sqref="B820:D826">
    <cfRule type="expression" dxfId="2011" priority="273">
      <formula>$A820=TODAY()</formula>
    </cfRule>
  </conditionalFormatting>
  <conditionalFormatting sqref="H827:K833">
    <cfRule type="expression" dxfId="2010" priority="272">
      <formula>$A827=TODAY()</formula>
    </cfRule>
  </conditionalFormatting>
  <conditionalFormatting sqref="H827:K833">
    <cfRule type="expression" dxfId="2009" priority="271">
      <formula>$A827=TODAY()</formula>
    </cfRule>
  </conditionalFormatting>
  <conditionalFormatting sqref="A827:A833">
    <cfRule type="expression" dxfId="2008" priority="270">
      <formula>$A827=TODAY()</formula>
    </cfRule>
  </conditionalFormatting>
  <conditionalFormatting sqref="E827:G833">
    <cfRule type="expression" dxfId="2007" priority="269">
      <formula>$A827=TODAY()</formula>
    </cfRule>
  </conditionalFormatting>
  <conditionalFormatting sqref="E827:G833">
    <cfRule type="expression" dxfId="2006" priority="268">
      <formula>$A827=TODAY()</formula>
    </cfRule>
  </conditionalFormatting>
  <conditionalFormatting sqref="F827:F833">
    <cfRule type="expression" dxfId="2005" priority="267">
      <formula>$A827=TODAY()</formula>
    </cfRule>
  </conditionalFormatting>
  <conditionalFormatting sqref="B827:D833">
    <cfRule type="expression" dxfId="2004" priority="266">
      <formula>$A827=TODAY()</formula>
    </cfRule>
  </conditionalFormatting>
  <conditionalFormatting sqref="B827:D833">
    <cfRule type="expression" dxfId="2003" priority="265">
      <formula>$A827=TODAY()</formula>
    </cfRule>
  </conditionalFormatting>
  <conditionalFormatting sqref="B827:D833">
    <cfRule type="expression" dxfId="2002" priority="264">
      <formula>$A827=TODAY()</formula>
    </cfRule>
  </conditionalFormatting>
  <conditionalFormatting sqref="H834:K840">
    <cfRule type="expression" dxfId="2001" priority="263">
      <formula>$A834=TODAY()</formula>
    </cfRule>
  </conditionalFormatting>
  <conditionalFormatting sqref="H834:K840">
    <cfRule type="expression" dxfId="2000" priority="262">
      <formula>$A834=TODAY()</formula>
    </cfRule>
  </conditionalFormatting>
  <conditionalFormatting sqref="A834:A840">
    <cfRule type="expression" dxfId="1999" priority="261">
      <formula>$A834=TODAY()</formula>
    </cfRule>
  </conditionalFormatting>
  <conditionalFormatting sqref="E834:G840">
    <cfRule type="expression" dxfId="1998" priority="260">
      <formula>$A834=TODAY()</formula>
    </cfRule>
  </conditionalFormatting>
  <conditionalFormatting sqref="E834:G840">
    <cfRule type="expression" dxfId="1997" priority="259">
      <formula>$A834=TODAY()</formula>
    </cfRule>
  </conditionalFormatting>
  <conditionalFormatting sqref="F834:F840">
    <cfRule type="expression" dxfId="1996" priority="258">
      <formula>$A834=TODAY()</formula>
    </cfRule>
  </conditionalFormatting>
  <conditionalFormatting sqref="B834:D840">
    <cfRule type="expression" dxfId="1995" priority="257">
      <formula>$A834=TODAY()</formula>
    </cfRule>
  </conditionalFormatting>
  <conditionalFormatting sqref="B834:D840">
    <cfRule type="expression" dxfId="1994" priority="256">
      <formula>$A834=TODAY()</formula>
    </cfRule>
  </conditionalFormatting>
  <conditionalFormatting sqref="B834:D840">
    <cfRule type="expression" dxfId="1993" priority="255">
      <formula>$A834=TODAY()</formula>
    </cfRule>
  </conditionalFormatting>
  <conditionalFormatting sqref="H841:K847">
    <cfRule type="expression" dxfId="1992" priority="254">
      <formula>$A841=TODAY()</formula>
    </cfRule>
  </conditionalFormatting>
  <conditionalFormatting sqref="H841:K847">
    <cfRule type="expression" dxfId="1991" priority="253">
      <formula>$A841=TODAY()</formula>
    </cfRule>
  </conditionalFormatting>
  <conditionalFormatting sqref="A841:A847">
    <cfRule type="expression" dxfId="1990" priority="252">
      <formula>$A841=TODAY()</formula>
    </cfRule>
  </conditionalFormatting>
  <conditionalFormatting sqref="E841:G847">
    <cfRule type="expression" dxfId="1989" priority="251">
      <formula>$A841=TODAY()</formula>
    </cfRule>
  </conditionalFormatting>
  <conditionalFormatting sqref="E841:G847">
    <cfRule type="expression" dxfId="1988" priority="250">
      <formula>$A841=TODAY()</formula>
    </cfRule>
  </conditionalFormatting>
  <conditionalFormatting sqref="F841:F847">
    <cfRule type="expression" dxfId="1987" priority="249">
      <formula>$A841=TODAY()</formula>
    </cfRule>
  </conditionalFormatting>
  <conditionalFormatting sqref="B841:D847">
    <cfRule type="expression" dxfId="1986" priority="248">
      <formula>$A841=TODAY()</formula>
    </cfRule>
  </conditionalFormatting>
  <conditionalFormatting sqref="B841:D847">
    <cfRule type="expression" dxfId="1985" priority="247">
      <formula>$A841=TODAY()</formula>
    </cfRule>
  </conditionalFormatting>
  <conditionalFormatting sqref="B841:D847">
    <cfRule type="expression" dxfId="1984" priority="246">
      <formula>$A841=TODAY()</formula>
    </cfRule>
  </conditionalFormatting>
  <conditionalFormatting sqref="H848:K854">
    <cfRule type="expression" dxfId="1983" priority="245">
      <formula>$A848=TODAY()</formula>
    </cfRule>
  </conditionalFormatting>
  <conditionalFormatting sqref="H848:K854">
    <cfRule type="expression" dxfId="1982" priority="244">
      <formula>$A848=TODAY()</formula>
    </cfRule>
  </conditionalFormatting>
  <conditionalFormatting sqref="A848:A854">
    <cfRule type="expression" dxfId="1981" priority="243">
      <formula>$A848=TODAY()</formula>
    </cfRule>
  </conditionalFormatting>
  <conditionalFormatting sqref="E848:G854">
    <cfRule type="expression" dxfId="1980" priority="242">
      <formula>$A848=TODAY()</formula>
    </cfRule>
  </conditionalFormatting>
  <conditionalFormatting sqref="E848:G854">
    <cfRule type="expression" dxfId="1979" priority="241">
      <formula>$A848=TODAY()</formula>
    </cfRule>
  </conditionalFormatting>
  <conditionalFormatting sqref="F848:F854">
    <cfRule type="expression" dxfId="1978" priority="240">
      <formula>$A848=TODAY()</formula>
    </cfRule>
  </conditionalFormatting>
  <conditionalFormatting sqref="B848:D854">
    <cfRule type="expression" dxfId="1977" priority="239">
      <formula>$A848=TODAY()</formula>
    </cfRule>
  </conditionalFormatting>
  <conditionalFormatting sqref="B848:D854">
    <cfRule type="expression" dxfId="1976" priority="238">
      <formula>$A848=TODAY()</formula>
    </cfRule>
  </conditionalFormatting>
  <conditionalFormatting sqref="B848:D854">
    <cfRule type="expression" dxfId="1975" priority="237">
      <formula>$A848=TODAY()</formula>
    </cfRule>
  </conditionalFormatting>
  <conditionalFormatting sqref="H855:K861">
    <cfRule type="expression" dxfId="1974" priority="236">
      <formula>$A855=TODAY()</formula>
    </cfRule>
  </conditionalFormatting>
  <conditionalFormatting sqref="H855:K861">
    <cfRule type="expression" dxfId="1973" priority="235">
      <formula>$A855=TODAY()</formula>
    </cfRule>
  </conditionalFormatting>
  <conditionalFormatting sqref="A855:A861">
    <cfRule type="expression" dxfId="1972" priority="234">
      <formula>$A855=TODAY()</formula>
    </cfRule>
  </conditionalFormatting>
  <conditionalFormatting sqref="E855:G861">
    <cfRule type="expression" dxfId="1971" priority="233">
      <formula>$A855=TODAY()</formula>
    </cfRule>
  </conditionalFormatting>
  <conditionalFormatting sqref="E855:G861">
    <cfRule type="expression" dxfId="1970" priority="232">
      <formula>$A855=TODAY()</formula>
    </cfRule>
  </conditionalFormatting>
  <conditionalFormatting sqref="F855:F861">
    <cfRule type="expression" dxfId="1969" priority="231">
      <formula>$A855=TODAY()</formula>
    </cfRule>
  </conditionalFormatting>
  <conditionalFormatting sqref="B855:D861">
    <cfRule type="expression" dxfId="1968" priority="230">
      <formula>$A855=TODAY()</formula>
    </cfRule>
  </conditionalFormatting>
  <conditionalFormatting sqref="B855:D861">
    <cfRule type="expression" dxfId="1967" priority="229">
      <formula>$A855=TODAY()</formula>
    </cfRule>
  </conditionalFormatting>
  <conditionalFormatting sqref="B855:D861">
    <cfRule type="expression" dxfId="1966" priority="228">
      <formula>$A855=TODAY()</formula>
    </cfRule>
  </conditionalFormatting>
  <conditionalFormatting sqref="H862:K868">
    <cfRule type="expression" dxfId="1965" priority="227">
      <formula>$A862=TODAY()</formula>
    </cfRule>
  </conditionalFormatting>
  <conditionalFormatting sqref="H862:K868">
    <cfRule type="expression" dxfId="1964" priority="226">
      <formula>$A862=TODAY()</formula>
    </cfRule>
  </conditionalFormatting>
  <conditionalFormatting sqref="A862:A868">
    <cfRule type="expression" dxfId="1963" priority="225">
      <formula>$A862=TODAY()</formula>
    </cfRule>
  </conditionalFormatting>
  <conditionalFormatting sqref="E862:G868">
    <cfRule type="expression" dxfId="1962" priority="224">
      <formula>$A862=TODAY()</formula>
    </cfRule>
  </conditionalFormatting>
  <conditionalFormatting sqref="E862:G868">
    <cfRule type="expression" dxfId="1961" priority="223">
      <formula>$A862=TODAY()</formula>
    </cfRule>
  </conditionalFormatting>
  <conditionalFormatting sqref="F862:F868">
    <cfRule type="expression" dxfId="1960" priority="222">
      <formula>$A862=TODAY()</formula>
    </cfRule>
  </conditionalFormatting>
  <conditionalFormatting sqref="B862:D868">
    <cfRule type="expression" dxfId="1959" priority="221">
      <formula>$A862=TODAY()</formula>
    </cfRule>
  </conditionalFormatting>
  <conditionalFormatting sqref="B862:D868">
    <cfRule type="expression" dxfId="1958" priority="220">
      <formula>$A862=TODAY()</formula>
    </cfRule>
  </conditionalFormatting>
  <conditionalFormatting sqref="B862:D868">
    <cfRule type="expression" dxfId="1957" priority="219">
      <formula>$A862=TODAY()</formula>
    </cfRule>
  </conditionalFormatting>
  <conditionalFormatting sqref="H869:K875">
    <cfRule type="expression" dxfId="1956" priority="218">
      <formula>$A869=TODAY()</formula>
    </cfRule>
  </conditionalFormatting>
  <conditionalFormatting sqref="H869:K875">
    <cfRule type="expression" dxfId="1955" priority="217">
      <formula>$A869=TODAY()</formula>
    </cfRule>
  </conditionalFormatting>
  <conditionalFormatting sqref="A869:A875">
    <cfRule type="expression" dxfId="1954" priority="216">
      <formula>$A869=TODAY()</formula>
    </cfRule>
  </conditionalFormatting>
  <conditionalFormatting sqref="E869:G875">
    <cfRule type="expression" dxfId="1953" priority="215">
      <formula>$A869=TODAY()</formula>
    </cfRule>
  </conditionalFormatting>
  <conditionalFormatting sqref="E869:G875">
    <cfRule type="expression" dxfId="1952" priority="214">
      <formula>$A869=TODAY()</formula>
    </cfRule>
  </conditionalFormatting>
  <conditionalFormatting sqref="F869:F875">
    <cfRule type="expression" dxfId="1951" priority="213">
      <formula>$A869=TODAY()</formula>
    </cfRule>
  </conditionalFormatting>
  <conditionalFormatting sqref="B869:D875">
    <cfRule type="expression" dxfId="1950" priority="212">
      <formula>$A869=TODAY()</formula>
    </cfRule>
  </conditionalFormatting>
  <conditionalFormatting sqref="B869:D875">
    <cfRule type="expression" dxfId="1949" priority="211">
      <formula>$A869=TODAY()</formula>
    </cfRule>
  </conditionalFormatting>
  <conditionalFormatting sqref="B869:D875">
    <cfRule type="expression" dxfId="1948" priority="210">
      <formula>$A869=TODAY()</formula>
    </cfRule>
  </conditionalFormatting>
  <conditionalFormatting sqref="H876:K882">
    <cfRule type="expression" dxfId="1947" priority="209">
      <formula>$A876=TODAY()</formula>
    </cfRule>
  </conditionalFormatting>
  <conditionalFormatting sqref="H876:K882">
    <cfRule type="expression" dxfId="1946" priority="208">
      <formula>$A876=TODAY()</formula>
    </cfRule>
  </conditionalFormatting>
  <conditionalFormatting sqref="A876:A882">
    <cfRule type="expression" dxfId="1945" priority="207">
      <formula>$A876=TODAY()</formula>
    </cfRule>
  </conditionalFormatting>
  <conditionalFormatting sqref="E876:G882">
    <cfRule type="expression" dxfId="1944" priority="206">
      <formula>$A876=TODAY()</formula>
    </cfRule>
  </conditionalFormatting>
  <conditionalFormatting sqref="E876:G882">
    <cfRule type="expression" dxfId="1943" priority="205">
      <formula>$A876=TODAY()</formula>
    </cfRule>
  </conditionalFormatting>
  <conditionalFormatting sqref="F876:F882">
    <cfRule type="expression" dxfId="1942" priority="204">
      <formula>$A876=TODAY()</formula>
    </cfRule>
  </conditionalFormatting>
  <conditionalFormatting sqref="B876:D882">
    <cfRule type="expression" dxfId="1941" priority="203">
      <formula>$A876=TODAY()</formula>
    </cfRule>
  </conditionalFormatting>
  <conditionalFormatting sqref="B876:D882">
    <cfRule type="expression" dxfId="1940" priority="202">
      <formula>$A876=TODAY()</formula>
    </cfRule>
  </conditionalFormatting>
  <conditionalFormatting sqref="B876:D882">
    <cfRule type="expression" dxfId="1939" priority="201">
      <formula>$A876=TODAY()</formula>
    </cfRule>
  </conditionalFormatting>
  <conditionalFormatting sqref="T750:T754">
    <cfRule type="expression" dxfId="1938" priority="200">
      <formula>$A750=TODAY()</formula>
    </cfRule>
  </conditionalFormatting>
  <conditionalFormatting sqref="U750:V754">
    <cfRule type="expression" dxfId="1937" priority="199">
      <formula>$A750=TODAY()</formula>
    </cfRule>
  </conditionalFormatting>
  <conditionalFormatting sqref="R750:R754">
    <cfRule type="expression" dxfId="1936" priority="197">
      <formula>$A750=TODAY()</formula>
    </cfRule>
  </conditionalFormatting>
  <conditionalFormatting sqref="R750:R754">
    <cfRule type="expression" dxfId="1935" priority="198">
      <formula>$A750=TODAY()</formula>
    </cfRule>
  </conditionalFormatting>
  <conditionalFormatting sqref="T755">
    <cfRule type="expression" dxfId="1934" priority="196">
      <formula>$A755=TODAY()</formula>
    </cfRule>
  </conditionalFormatting>
  <conditionalFormatting sqref="U755:V755">
    <cfRule type="expression" dxfId="1933" priority="195">
      <formula>$A755=TODAY()</formula>
    </cfRule>
  </conditionalFormatting>
  <conditionalFormatting sqref="T756">
    <cfRule type="expression" dxfId="1932" priority="194">
      <formula>$A756=TODAY()</formula>
    </cfRule>
  </conditionalFormatting>
  <conditionalFormatting sqref="U756:V756">
    <cfRule type="expression" dxfId="1931" priority="193">
      <formula>$A756=TODAY()</formula>
    </cfRule>
  </conditionalFormatting>
  <conditionalFormatting sqref="T757:T761">
    <cfRule type="expression" dxfId="1930" priority="192">
      <formula>$A757=TODAY()</formula>
    </cfRule>
  </conditionalFormatting>
  <conditionalFormatting sqref="U757:V761">
    <cfRule type="expression" dxfId="1929" priority="191">
      <formula>$A757=TODAY()</formula>
    </cfRule>
  </conditionalFormatting>
  <conditionalFormatting sqref="R757:R761">
    <cfRule type="expression" dxfId="1928" priority="187">
      <formula>$A757=TODAY()</formula>
    </cfRule>
  </conditionalFormatting>
  <conditionalFormatting sqref="R755:R756">
    <cfRule type="expression" dxfId="1927" priority="190">
      <formula>$A755=TODAY()</formula>
    </cfRule>
  </conditionalFormatting>
  <conditionalFormatting sqref="R755:R756">
    <cfRule type="expression" dxfId="1926" priority="189">
      <formula>$A755=TODAY()</formula>
    </cfRule>
  </conditionalFormatting>
  <conditionalFormatting sqref="R757:R761">
    <cfRule type="expression" dxfId="1925" priority="188">
      <formula>$A757=TODAY()</formula>
    </cfRule>
  </conditionalFormatting>
  <conditionalFormatting sqref="T762">
    <cfRule type="expression" dxfId="1924" priority="186">
      <formula>$A762=TODAY()</formula>
    </cfRule>
  </conditionalFormatting>
  <conditionalFormatting sqref="U762:V762">
    <cfRule type="expression" dxfId="1923" priority="185">
      <formula>$A762=TODAY()</formula>
    </cfRule>
  </conditionalFormatting>
  <conditionalFormatting sqref="T763">
    <cfRule type="expression" dxfId="1922" priority="184">
      <formula>$A763=TODAY()</formula>
    </cfRule>
  </conditionalFormatting>
  <conditionalFormatting sqref="U763:V763">
    <cfRule type="expression" dxfId="1921" priority="183">
      <formula>$A763=TODAY()</formula>
    </cfRule>
  </conditionalFormatting>
  <conditionalFormatting sqref="T764:T768">
    <cfRule type="expression" dxfId="1920" priority="182">
      <formula>$A764=TODAY()</formula>
    </cfRule>
  </conditionalFormatting>
  <conditionalFormatting sqref="U764:V768">
    <cfRule type="expression" dxfId="1919" priority="181">
      <formula>$A764=TODAY()</formula>
    </cfRule>
  </conditionalFormatting>
  <conditionalFormatting sqref="R764:R768">
    <cfRule type="expression" dxfId="1918" priority="177">
      <formula>$A764=TODAY()</formula>
    </cfRule>
  </conditionalFormatting>
  <conditionalFormatting sqref="R762:R763">
    <cfRule type="expression" dxfId="1917" priority="180">
      <formula>$A762=TODAY()</formula>
    </cfRule>
  </conditionalFormatting>
  <conditionalFormatting sqref="R762:R763">
    <cfRule type="expression" dxfId="1916" priority="179">
      <formula>$A762=TODAY()</formula>
    </cfRule>
  </conditionalFormatting>
  <conditionalFormatting sqref="R764:R768">
    <cfRule type="expression" dxfId="1915" priority="178">
      <formula>$A764=TODAY()</formula>
    </cfRule>
  </conditionalFormatting>
  <conditionalFormatting sqref="T769">
    <cfRule type="expression" dxfId="1914" priority="176">
      <formula>$A769=TODAY()</formula>
    </cfRule>
  </conditionalFormatting>
  <conditionalFormatting sqref="U769:V769">
    <cfRule type="expression" dxfId="1913" priority="175">
      <formula>$A769=TODAY()</formula>
    </cfRule>
  </conditionalFormatting>
  <conditionalFormatting sqref="T770">
    <cfRule type="expression" dxfId="1912" priority="174">
      <formula>$A770=TODAY()</formula>
    </cfRule>
  </conditionalFormatting>
  <conditionalFormatting sqref="U770:V770">
    <cfRule type="expression" dxfId="1911" priority="173">
      <formula>$A770=TODAY()</formula>
    </cfRule>
  </conditionalFormatting>
  <conditionalFormatting sqref="T771:T775">
    <cfRule type="expression" dxfId="1910" priority="172">
      <formula>$A771=TODAY()</formula>
    </cfRule>
  </conditionalFormatting>
  <conditionalFormatting sqref="U771:V775">
    <cfRule type="expression" dxfId="1909" priority="171">
      <formula>$A771=TODAY()</formula>
    </cfRule>
  </conditionalFormatting>
  <conditionalFormatting sqref="R771:R775">
    <cfRule type="expression" dxfId="1908" priority="167">
      <formula>$A771=TODAY()</formula>
    </cfRule>
  </conditionalFormatting>
  <conditionalFormatting sqref="R769:R770">
    <cfRule type="expression" dxfId="1907" priority="170">
      <formula>$A769=TODAY()</formula>
    </cfRule>
  </conditionalFormatting>
  <conditionalFormatting sqref="R769:R770">
    <cfRule type="expression" dxfId="1906" priority="169">
      <formula>$A769=TODAY()</formula>
    </cfRule>
  </conditionalFormatting>
  <conditionalFormatting sqref="R771:R775">
    <cfRule type="expression" dxfId="1905" priority="168">
      <formula>$A771=TODAY()</formula>
    </cfRule>
  </conditionalFormatting>
  <conditionalFormatting sqref="T776">
    <cfRule type="expression" dxfId="1904" priority="166">
      <formula>$A776=TODAY()</formula>
    </cfRule>
  </conditionalFormatting>
  <conditionalFormatting sqref="U776:V776">
    <cfRule type="expression" dxfId="1903" priority="165">
      <formula>$A776=TODAY()</formula>
    </cfRule>
  </conditionalFormatting>
  <conditionalFormatting sqref="T777">
    <cfRule type="expression" dxfId="1902" priority="164">
      <formula>$A777=TODAY()</formula>
    </cfRule>
  </conditionalFormatting>
  <conditionalFormatting sqref="U777:V777">
    <cfRule type="expression" dxfId="1901" priority="163">
      <formula>$A777=TODAY()</formula>
    </cfRule>
  </conditionalFormatting>
  <conditionalFormatting sqref="T778:T782">
    <cfRule type="expression" dxfId="1900" priority="162">
      <formula>$A778=TODAY()</formula>
    </cfRule>
  </conditionalFormatting>
  <conditionalFormatting sqref="U778:V782">
    <cfRule type="expression" dxfId="1899" priority="161">
      <formula>$A778=TODAY()</formula>
    </cfRule>
  </conditionalFormatting>
  <conditionalFormatting sqref="R778:R782">
    <cfRule type="expression" dxfId="1898" priority="157">
      <formula>$A778=TODAY()</formula>
    </cfRule>
  </conditionalFormatting>
  <conditionalFormatting sqref="R776:R777">
    <cfRule type="expression" dxfId="1897" priority="160">
      <formula>$A776=TODAY()</formula>
    </cfRule>
  </conditionalFormatting>
  <conditionalFormatting sqref="R776:R777">
    <cfRule type="expression" dxfId="1896" priority="159">
      <formula>$A776=TODAY()</formula>
    </cfRule>
  </conditionalFormatting>
  <conditionalFormatting sqref="R778:R782">
    <cfRule type="expression" dxfId="1895" priority="158">
      <formula>$A778=TODAY()</formula>
    </cfRule>
  </conditionalFormatting>
  <conditionalFormatting sqref="T783">
    <cfRule type="expression" dxfId="1894" priority="156">
      <formula>$A783=TODAY()</formula>
    </cfRule>
  </conditionalFormatting>
  <conditionalFormatting sqref="U783:V783">
    <cfRule type="expression" dxfId="1893" priority="155">
      <formula>$A783=TODAY()</formula>
    </cfRule>
  </conditionalFormatting>
  <conditionalFormatting sqref="T784">
    <cfRule type="expression" dxfId="1892" priority="154">
      <formula>$A784=TODAY()</formula>
    </cfRule>
  </conditionalFormatting>
  <conditionalFormatting sqref="U784:V784">
    <cfRule type="expression" dxfId="1891" priority="153">
      <formula>$A784=TODAY()</formula>
    </cfRule>
  </conditionalFormatting>
  <conditionalFormatting sqref="R783:R784">
    <cfRule type="expression" dxfId="1890" priority="152">
      <formula>$A783=TODAY()</formula>
    </cfRule>
  </conditionalFormatting>
  <conditionalFormatting sqref="R783:R784">
    <cfRule type="expression" dxfId="1889" priority="151">
      <formula>$A783=TODAY()</formula>
    </cfRule>
  </conditionalFormatting>
  <conditionalFormatting sqref="T785:T789">
    <cfRule type="expression" dxfId="1888" priority="150">
      <formula>$A785=TODAY()</formula>
    </cfRule>
  </conditionalFormatting>
  <conditionalFormatting sqref="U785:V789">
    <cfRule type="expression" dxfId="1887" priority="149">
      <formula>$A785=TODAY()</formula>
    </cfRule>
  </conditionalFormatting>
  <conditionalFormatting sqref="R785:R789">
    <cfRule type="expression" dxfId="1886" priority="147">
      <formula>$A785=TODAY()</formula>
    </cfRule>
  </conditionalFormatting>
  <conditionalFormatting sqref="R785:R789">
    <cfRule type="expression" dxfId="1885" priority="148">
      <formula>$A785=TODAY()</formula>
    </cfRule>
  </conditionalFormatting>
  <conditionalFormatting sqref="T790">
    <cfRule type="expression" dxfId="1884" priority="146">
      <formula>$A790=TODAY()</formula>
    </cfRule>
  </conditionalFormatting>
  <conditionalFormatting sqref="U790:V790">
    <cfRule type="expression" dxfId="1883" priority="145">
      <formula>$A790=TODAY()</formula>
    </cfRule>
  </conditionalFormatting>
  <conditionalFormatting sqref="T791">
    <cfRule type="expression" dxfId="1882" priority="144">
      <formula>$A791=TODAY()</formula>
    </cfRule>
  </conditionalFormatting>
  <conditionalFormatting sqref="U791:V791">
    <cfRule type="expression" dxfId="1881" priority="143">
      <formula>$A791=TODAY()</formula>
    </cfRule>
  </conditionalFormatting>
  <conditionalFormatting sqref="T792:T796">
    <cfRule type="expression" dxfId="1880" priority="142">
      <formula>$A792=TODAY()</formula>
    </cfRule>
  </conditionalFormatting>
  <conditionalFormatting sqref="U792:V796">
    <cfRule type="expression" dxfId="1879" priority="141">
      <formula>$A792=TODAY()</formula>
    </cfRule>
  </conditionalFormatting>
  <conditionalFormatting sqref="R792:R796">
    <cfRule type="expression" dxfId="1878" priority="137">
      <formula>$A792=TODAY()</formula>
    </cfRule>
  </conditionalFormatting>
  <conditionalFormatting sqref="R790:R791">
    <cfRule type="expression" dxfId="1877" priority="140">
      <formula>$A790=TODAY()</formula>
    </cfRule>
  </conditionalFormatting>
  <conditionalFormatting sqref="R790:R791">
    <cfRule type="expression" dxfId="1876" priority="139">
      <formula>$A790=TODAY()</formula>
    </cfRule>
  </conditionalFormatting>
  <conditionalFormatting sqref="R792:R796">
    <cfRule type="expression" dxfId="1875" priority="138">
      <formula>$A792=TODAY()</formula>
    </cfRule>
  </conditionalFormatting>
  <conditionalFormatting sqref="T797">
    <cfRule type="expression" dxfId="1874" priority="136">
      <formula>$A797=TODAY()</formula>
    </cfRule>
  </conditionalFormatting>
  <conditionalFormatting sqref="U797:V797">
    <cfRule type="expression" dxfId="1873" priority="135">
      <formula>$A797=TODAY()</formula>
    </cfRule>
  </conditionalFormatting>
  <conditionalFormatting sqref="T798">
    <cfRule type="expression" dxfId="1872" priority="134">
      <formula>$A798=TODAY()</formula>
    </cfRule>
  </conditionalFormatting>
  <conditionalFormatting sqref="U798:V798">
    <cfRule type="expression" dxfId="1871" priority="133">
      <formula>$A798=TODAY()</formula>
    </cfRule>
  </conditionalFormatting>
  <conditionalFormatting sqref="T799:T803">
    <cfRule type="expression" dxfId="1870" priority="132">
      <formula>$A799=TODAY()</formula>
    </cfRule>
  </conditionalFormatting>
  <conditionalFormatting sqref="U799:V803">
    <cfRule type="expression" dxfId="1869" priority="131">
      <formula>$A799=TODAY()</formula>
    </cfRule>
  </conditionalFormatting>
  <conditionalFormatting sqref="R799:R803">
    <cfRule type="expression" dxfId="1868" priority="127">
      <formula>$A799=TODAY()</formula>
    </cfRule>
  </conditionalFormatting>
  <conditionalFormatting sqref="R797:R798">
    <cfRule type="expression" dxfId="1867" priority="130">
      <formula>$A797=TODAY()</formula>
    </cfRule>
  </conditionalFormatting>
  <conditionalFormatting sqref="R797:R798">
    <cfRule type="expression" dxfId="1866" priority="129">
      <formula>$A797=TODAY()</formula>
    </cfRule>
  </conditionalFormatting>
  <conditionalFormatting sqref="R799:R803">
    <cfRule type="expression" dxfId="1865" priority="128">
      <formula>$A799=TODAY()</formula>
    </cfRule>
  </conditionalFormatting>
  <conditionalFormatting sqref="T804">
    <cfRule type="expression" dxfId="1864" priority="126">
      <formula>$A804=TODAY()</formula>
    </cfRule>
  </conditionalFormatting>
  <conditionalFormatting sqref="U804:V804">
    <cfRule type="expression" dxfId="1863" priority="125">
      <formula>$A804=TODAY()</formula>
    </cfRule>
  </conditionalFormatting>
  <conditionalFormatting sqref="T805">
    <cfRule type="expression" dxfId="1862" priority="124">
      <formula>$A805=TODAY()</formula>
    </cfRule>
  </conditionalFormatting>
  <conditionalFormatting sqref="U805:V805">
    <cfRule type="expression" dxfId="1861" priority="123">
      <formula>$A805=TODAY()</formula>
    </cfRule>
  </conditionalFormatting>
  <conditionalFormatting sqref="T806:T810">
    <cfRule type="expression" dxfId="1860" priority="122">
      <formula>$A806=TODAY()</formula>
    </cfRule>
  </conditionalFormatting>
  <conditionalFormatting sqref="U806:V810">
    <cfRule type="expression" dxfId="1859" priority="121">
      <formula>$A806=TODAY()</formula>
    </cfRule>
  </conditionalFormatting>
  <conditionalFormatting sqref="R806:R810">
    <cfRule type="expression" dxfId="1858" priority="117">
      <formula>$A806=TODAY()</formula>
    </cfRule>
  </conditionalFormatting>
  <conditionalFormatting sqref="R804:R805">
    <cfRule type="expression" dxfId="1857" priority="120">
      <formula>$A804=TODAY()</formula>
    </cfRule>
  </conditionalFormatting>
  <conditionalFormatting sqref="R804:R805">
    <cfRule type="expression" dxfId="1856" priority="119">
      <formula>$A804=TODAY()</formula>
    </cfRule>
  </conditionalFormatting>
  <conditionalFormatting sqref="R806:R810">
    <cfRule type="expression" dxfId="1855" priority="118">
      <formula>$A806=TODAY()</formula>
    </cfRule>
  </conditionalFormatting>
  <conditionalFormatting sqref="T811">
    <cfRule type="expression" dxfId="1854" priority="116">
      <formula>$A811=TODAY()</formula>
    </cfRule>
  </conditionalFormatting>
  <conditionalFormatting sqref="U811:V811">
    <cfRule type="expression" dxfId="1853" priority="115">
      <formula>$A811=TODAY()</formula>
    </cfRule>
  </conditionalFormatting>
  <conditionalFormatting sqref="T812">
    <cfRule type="expression" dxfId="1852" priority="114">
      <formula>$A812=TODAY()</formula>
    </cfRule>
  </conditionalFormatting>
  <conditionalFormatting sqref="U812:V812">
    <cfRule type="expression" dxfId="1851" priority="113">
      <formula>$A812=TODAY()</formula>
    </cfRule>
  </conditionalFormatting>
  <conditionalFormatting sqref="T813:T817">
    <cfRule type="expression" dxfId="1850" priority="112">
      <formula>$A813=TODAY()</formula>
    </cfRule>
  </conditionalFormatting>
  <conditionalFormatting sqref="U813:V817">
    <cfRule type="expression" dxfId="1849" priority="111">
      <formula>$A813=TODAY()</formula>
    </cfRule>
  </conditionalFormatting>
  <conditionalFormatting sqref="R813:R817">
    <cfRule type="expression" dxfId="1848" priority="107">
      <formula>$A813=TODAY()</formula>
    </cfRule>
  </conditionalFormatting>
  <conditionalFormatting sqref="R811:R812">
    <cfRule type="expression" dxfId="1847" priority="110">
      <formula>$A811=TODAY()</formula>
    </cfRule>
  </conditionalFormatting>
  <conditionalFormatting sqref="R811:R812">
    <cfRule type="expression" dxfId="1846" priority="109">
      <formula>$A811=TODAY()</formula>
    </cfRule>
  </conditionalFormatting>
  <conditionalFormatting sqref="R813:R817">
    <cfRule type="expression" dxfId="1845" priority="108">
      <formula>$A813=TODAY()</formula>
    </cfRule>
  </conditionalFormatting>
  <conditionalFormatting sqref="T818">
    <cfRule type="expression" dxfId="1844" priority="106">
      <formula>$A818=TODAY()</formula>
    </cfRule>
  </conditionalFormatting>
  <conditionalFormatting sqref="U818:V818">
    <cfRule type="expression" dxfId="1843" priority="105">
      <formula>$A818=TODAY()</formula>
    </cfRule>
  </conditionalFormatting>
  <conditionalFormatting sqref="T819">
    <cfRule type="expression" dxfId="1842" priority="104">
      <formula>$A819=TODAY()</formula>
    </cfRule>
  </conditionalFormatting>
  <conditionalFormatting sqref="U819:V819">
    <cfRule type="expression" dxfId="1841" priority="103">
      <formula>$A819=TODAY()</formula>
    </cfRule>
  </conditionalFormatting>
  <conditionalFormatting sqref="R818:R819">
    <cfRule type="expression" dxfId="1840" priority="102">
      <formula>$A818=TODAY()</formula>
    </cfRule>
  </conditionalFormatting>
  <conditionalFormatting sqref="R818:R819">
    <cfRule type="expression" dxfId="1839" priority="101">
      <formula>$A818=TODAY()</formula>
    </cfRule>
  </conditionalFormatting>
  <conditionalFormatting sqref="T820:T824">
    <cfRule type="expression" dxfId="1838" priority="100">
      <formula>$A820=TODAY()</formula>
    </cfRule>
  </conditionalFormatting>
  <conditionalFormatting sqref="U820:V824">
    <cfRule type="expression" dxfId="1837" priority="99">
      <formula>$A820=TODAY()</formula>
    </cfRule>
  </conditionalFormatting>
  <conditionalFormatting sqref="R820:R824">
    <cfRule type="expression" dxfId="1836" priority="97">
      <formula>$A820=TODAY()</formula>
    </cfRule>
  </conditionalFormatting>
  <conditionalFormatting sqref="R820:R824">
    <cfRule type="expression" dxfId="1835" priority="98">
      <formula>$A820=TODAY()</formula>
    </cfRule>
  </conditionalFormatting>
  <conditionalFormatting sqref="T825">
    <cfRule type="expression" dxfId="1834" priority="96">
      <formula>$A825=TODAY()</formula>
    </cfRule>
  </conditionalFormatting>
  <conditionalFormatting sqref="U825:V825">
    <cfRule type="expression" dxfId="1833" priority="95">
      <formula>$A825=TODAY()</formula>
    </cfRule>
  </conditionalFormatting>
  <conditionalFormatting sqref="T826">
    <cfRule type="expression" dxfId="1832" priority="94">
      <formula>$A826=TODAY()</formula>
    </cfRule>
  </conditionalFormatting>
  <conditionalFormatting sqref="U826:V826">
    <cfRule type="expression" dxfId="1831" priority="93">
      <formula>$A826=TODAY()</formula>
    </cfRule>
  </conditionalFormatting>
  <conditionalFormatting sqref="T827:T831">
    <cfRule type="expression" dxfId="1830" priority="92">
      <formula>$A827=TODAY()</formula>
    </cfRule>
  </conditionalFormatting>
  <conditionalFormatting sqref="U827:V831">
    <cfRule type="expression" dxfId="1829" priority="91">
      <formula>$A827=TODAY()</formula>
    </cfRule>
  </conditionalFormatting>
  <conditionalFormatting sqref="R827:R831">
    <cfRule type="expression" dxfId="1828" priority="87">
      <formula>$A827=TODAY()</formula>
    </cfRule>
  </conditionalFormatting>
  <conditionalFormatting sqref="R825:R826">
    <cfRule type="expression" dxfId="1827" priority="90">
      <formula>$A825=TODAY()</formula>
    </cfRule>
  </conditionalFormatting>
  <conditionalFormatting sqref="R825:R826">
    <cfRule type="expression" dxfId="1826" priority="89">
      <formula>$A825=TODAY()</formula>
    </cfRule>
  </conditionalFormatting>
  <conditionalFormatting sqref="R827:R831">
    <cfRule type="expression" dxfId="1825" priority="88">
      <formula>$A827=TODAY()</formula>
    </cfRule>
  </conditionalFormatting>
  <conditionalFormatting sqref="T832">
    <cfRule type="expression" dxfId="1824" priority="86">
      <formula>$A832=TODAY()</formula>
    </cfRule>
  </conditionalFormatting>
  <conditionalFormatting sqref="U832:V832">
    <cfRule type="expression" dxfId="1823" priority="85">
      <formula>$A832=TODAY()</formula>
    </cfRule>
  </conditionalFormatting>
  <conditionalFormatting sqref="T833">
    <cfRule type="expression" dxfId="1822" priority="84">
      <formula>$A833=TODAY()</formula>
    </cfRule>
  </conditionalFormatting>
  <conditionalFormatting sqref="U833:V833">
    <cfRule type="expression" dxfId="1821" priority="83">
      <formula>$A833=TODAY()</formula>
    </cfRule>
  </conditionalFormatting>
  <conditionalFormatting sqref="T834:T838">
    <cfRule type="expression" dxfId="1820" priority="82">
      <formula>$A834=TODAY()</formula>
    </cfRule>
  </conditionalFormatting>
  <conditionalFormatting sqref="U834:V838">
    <cfRule type="expression" dxfId="1819" priority="81">
      <formula>$A834=TODAY()</formula>
    </cfRule>
  </conditionalFormatting>
  <conditionalFormatting sqref="R834:R838">
    <cfRule type="expression" dxfId="1818" priority="77">
      <formula>$A834=TODAY()</formula>
    </cfRule>
  </conditionalFormatting>
  <conditionalFormatting sqref="R832:R833">
    <cfRule type="expression" dxfId="1817" priority="80">
      <formula>$A832=TODAY()</formula>
    </cfRule>
  </conditionalFormatting>
  <conditionalFormatting sqref="R832:R833">
    <cfRule type="expression" dxfId="1816" priority="79">
      <formula>$A832=TODAY()</formula>
    </cfRule>
  </conditionalFormatting>
  <conditionalFormatting sqref="R834:R838">
    <cfRule type="expression" dxfId="1815" priority="78">
      <formula>$A834=TODAY()</formula>
    </cfRule>
  </conditionalFormatting>
  <conditionalFormatting sqref="T839">
    <cfRule type="expression" dxfId="1814" priority="76">
      <formula>$A839=TODAY()</formula>
    </cfRule>
  </conditionalFormatting>
  <conditionalFormatting sqref="U839:V839">
    <cfRule type="expression" dxfId="1813" priority="75">
      <formula>$A839=TODAY()</formula>
    </cfRule>
  </conditionalFormatting>
  <conditionalFormatting sqref="T840">
    <cfRule type="expression" dxfId="1812" priority="74">
      <formula>$A840=TODAY()</formula>
    </cfRule>
  </conditionalFormatting>
  <conditionalFormatting sqref="U840:V840">
    <cfRule type="expression" dxfId="1811" priority="73">
      <formula>$A840=TODAY()</formula>
    </cfRule>
  </conditionalFormatting>
  <conditionalFormatting sqref="T841:T845">
    <cfRule type="expression" dxfId="1810" priority="72">
      <formula>$A841=TODAY()</formula>
    </cfRule>
  </conditionalFormatting>
  <conditionalFormatting sqref="U841:V845">
    <cfRule type="expression" dxfId="1809" priority="71">
      <formula>$A841=TODAY()</formula>
    </cfRule>
  </conditionalFormatting>
  <conditionalFormatting sqref="R841:R845">
    <cfRule type="expression" dxfId="1808" priority="67">
      <formula>$A841=TODAY()</formula>
    </cfRule>
  </conditionalFormatting>
  <conditionalFormatting sqref="R839:R840">
    <cfRule type="expression" dxfId="1807" priority="70">
      <formula>$A839=TODAY()</formula>
    </cfRule>
  </conditionalFormatting>
  <conditionalFormatting sqref="R839:R840">
    <cfRule type="expression" dxfId="1806" priority="69">
      <formula>$A839=TODAY()</formula>
    </cfRule>
  </conditionalFormatting>
  <conditionalFormatting sqref="R841:R845">
    <cfRule type="expression" dxfId="1805" priority="68">
      <formula>$A841=TODAY()</formula>
    </cfRule>
  </conditionalFormatting>
  <conditionalFormatting sqref="T846">
    <cfRule type="expression" dxfId="1804" priority="66">
      <formula>$A846=TODAY()</formula>
    </cfRule>
  </conditionalFormatting>
  <conditionalFormatting sqref="U846:V846">
    <cfRule type="expression" dxfId="1803" priority="65">
      <formula>$A846=TODAY()</formula>
    </cfRule>
  </conditionalFormatting>
  <conditionalFormatting sqref="T847">
    <cfRule type="expression" dxfId="1802" priority="64">
      <formula>$A847=TODAY()</formula>
    </cfRule>
  </conditionalFormatting>
  <conditionalFormatting sqref="U847:V847">
    <cfRule type="expression" dxfId="1801" priority="63">
      <formula>$A847=TODAY()</formula>
    </cfRule>
  </conditionalFormatting>
  <conditionalFormatting sqref="T848:T852">
    <cfRule type="expression" dxfId="1800" priority="62">
      <formula>$A848=TODAY()</formula>
    </cfRule>
  </conditionalFormatting>
  <conditionalFormatting sqref="U848:V852">
    <cfRule type="expression" dxfId="1799" priority="61">
      <formula>$A848=TODAY()</formula>
    </cfRule>
  </conditionalFormatting>
  <conditionalFormatting sqref="R848:R852">
    <cfRule type="expression" dxfId="1798" priority="57">
      <formula>$A848=TODAY()</formula>
    </cfRule>
  </conditionalFormatting>
  <conditionalFormatting sqref="R846:R847">
    <cfRule type="expression" dxfId="1797" priority="60">
      <formula>$A846=TODAY()</formula>
    </cfRule>
  </conditionalFormatting>
  <conditionalFormatting sqref="R846:R847">
    <cfRule type="expression" dxfId="1796" priority="59">
      <formula>$A846=TODAY()</formula>
    </cfRule>
  </conditionalFormatting>
  <conditionalFormatting sqref="R848:R852">
    <cfRule type="expression" dxfId="1795" priority="58">
      <formula>$A848=TODAY()</formula>
    </cfRule>
  </conditionalFormatting>
  <conditionalFormatting sqref="T853">
    <cfRule type="expression" dxfId="1794" priority="56">
      <formula>$A853=TODAY()</formula>
    </cfRule>
  </conditionalFormatting>
  <conditionalFormatting sqref="U853:V853">
    <cfRule type="expression" dxfId="1793" priority="55">
      <formula>$A853=TODAY()</formula>
    </cfRule>
  </conditionalFormatting>
  <conditionalFormatting sqref="T854">
    <cfRule type="expression" dxfId="1792" priority="54">
      <formula>$A854=TODAY()</formula>
    </cfRule>
  </conditionalFormatting>
  <conditionalFormatting sqref="U854:V854">
    <cfRule type="expression" dxfId="1791" priority="53">
      <formula>$A854=TODAY()</formula>
    </cfRule>
  </conditionalFormatting>
  <conditionalFormatting sqref="R853:R854">
    <cfRule type="expression" dxfId="1790" priority="52">
      <formula>$A853=TODAY()</formula>
    </cfRule>
  </conditionalFormatting>
  <conditionalFormatting sqref="R853:R854">
    <cfRule type="expression" dxfId="1789" priority="51">
      <formula>$A853=TODAY()</formula>
    </cfRule>
  </conditionalFormatting>
  <conditionalFormatting sqref="T855:T859">
    <cfRule type="expression" dxfId="1788" priority="50">
      <formula>$A855=TODAY()</formula>
    </cfRule>
  </conditionalFormatting>
  <conditionalFormatting sqref="U855:V859">
    <cfRule type="expression" dxfId="1787" priority="49">
      <formula>$A855=TODAY()</formula>
    </cfRule>
  </conditionalFormatting>
  <conditionalFormatting sqref="R855:R859">
    <cfRule type="expression" dxfId="1786" priority="47">
      <formula>$A855=TODAY()</formula>
    </cfRule>
  </conditionalFormatting>
  <conditionalFormatting sqref="R855:R859">
    <cfRule type="expression" dxfId="1785" priority="48">
      <formula>$A855=TODAY()</formula>
    </cfRule>
  </conditionalFormatting>
  <conditionalFormatting sqref="T860">
    <cfRule type="expression" dxfId="1784" priority="46">
      <formula>$A860=TODAY()</formula>
    </cfRule>
  </conditionalFormatting>
  <conditionalFormatting sqref="U860:V860">
    <cfRule type="expression" dxfId="1783" priority="45">
      <formula>$A860=TODAY()</formula>
    </cfRule>
  </conditionalFormatting>
  <conditionalFormatting sqref="T861">
    <cfRule type="expression" dxfId="1782" priority="44">
      <formula>$A861=TODAY()</formula>
    </cfRule>
  </conditionalFormatting>
  <conditionalFormatting sqref="U861:V861">
    <cfRule type="expression" dxfId="1781" priority="43">
      <formula>$A861=TODAY()</formula>
    </cfRule>
  </conditionalFormatting>
  <conditionalFormatting sqref="T862:T866">
    <cfRule type="expression" dxfId="1780" priority="42">
      <formula>$A862=TODAY()</formula>
    </cfRule>
  </conditionalFormatting>
  <conditionalFormatting sqref="U862:V866">
    <cfRule type="expression" dxfId="1779" priority="41">
      <formula>$A862=TODAY()</formula>
    </cfRule>
  </conditionalFormatting>
  <conditionalFormatting sqref="R862:R866">
    <cfRule type="expression" dxfId="1778" priority="37">
      <formula>$A862=TODAY()</formula>
    </cfRule>
  </conditionalFormatting>
  <conditionalFormatting sqref="R860:R861">
    <cfRule type="expression" dxfId="1777" priority="40">
      <formula>$A860=TODAY()</formula>
    </cfRule>
  </conditionalFormatting>
  <conditionalFormatting sqref="R860:R861">
    <cfRule type="expression" dxfId="1776" priority="39">
      <formula>$A860=TODAY()</formula>
    </cfRule>
  </conditionalFormatting>
  <conditionalFormatting sqref="R862:R866">
    <cfRule type="expression" dxfId="1775" priority="38">
      <formula>$A862=TODAY()</formula>
    </cfRule>
  </conditionalFormatting>
  <conditionalFormatting sqref="T867">
    <cfRule type="expression" dxfId="1774" priority="36">
      <formula>$A867=TODAY()</formula>
    </cfRule>
  </conditionalFormatting>
  <conditionalFormatting sqref="U867:V867">
    <cfRule type="expression" dxfId="1773" priority="35">
      <formula>$A867=TODAY()</formula>
    </cfRule>
  </conditionalFormatting>
  <conditionalFormatting sqref="T868">
    <cfRule type="expression" dxfId="1772" priority="34">
      <formula>$A868=TODAY()</formula>
    </cfRule>
  </conditionalFormatting>
  <conditionalFormatting sqref="U868:V868">
    <cfRule type="expression" dxfId="1771" priority="33">
      <formula>$A868=TODAY()</formula>
    </cfRule>
  </conditionalFormatting>
  <conditionalFormatting sqref="T869:T873">
    <cfRule type="expression" dxfId="1770" priority="32">
      <formula>$A869=TODAY()</formula>
    </cfRule>
  </conditionalFormatting>
  <conditionalFormatting sqref="U869:V873">
    <cfRule type="expression" dxfId="1769" priority="31">
      <formula>$A869=TODAY()</formula>
    </cfRule>
  </conditionalFormatting>
  <conditionalFormatting sqref="R869:R873">
    <cfRule type="expression" dxfId="1768" priority="27">
      <formula>$A869=TODAY()</formula>
    </cfRule>
  </conditionalFormatting>
  <conditionalFormatting sqref="R867:R868">
    <cfRule type="expression" dxfId="1767" priority="30">
      <formula>$A867=TODAY()</formula>
    </cfRule>
  </conditionalFormatting>
  <conditionalFormatting sqref="R867:R868">
    <cfRule type="expression" dxfId="1766" priority="29">
      <formula>$A867=TODAY()</formula>
    </cfRule>
  </conditionalFormatting>
  <conditionalFormatting sqref="R869:R873">
    <cfRule type="expression" dxfId="1765" priority="28">
      <formula>$A869=TODAY()</formula>
    </cfRule>
  </conditionalFormatting>
  <conditionalFormatting sqref="T874">
    <cfRule type="expression" dxfId="1764" priority="26">
      <formula>$A874=TODAY()</formula>
    </cfRule>
  </conditionalFormatting>
  <conditionalFormatting sqref="U874:V874">
    <cfRule type="expression" dxfId="1763" priority="25">
      <formula>$A874=TODAY()</formula>
    </cfRule>
  </conditionalFormatting>
  <conditionalFormatting sqref="T875">
    <cfRule type="expression" dxfId="1762" priority="24">
      <formula>$A875=TODAY()</formula>
    </cfRule>
  </conditionalFormatting>
  <conditionalFormatting sqref="U875:V875">
    <cfRule type="expression" dxfId="1761" priority="23">
      <formula>$A875=TODAY()</formula>
    </cfRule>
  </conditionalFormatting>
  <conditionalFormatting sqref="T876:T880">
    <cfRule type="expression" dxfId="1760" priority="22">
      <formula>$A876=TODAY()</formula>
    </cfRule>
  </conditionalFormatting>
  <conditionalFormatting sqref="U876:V880">
    <cfRule type="expression" dxfId="1759" priority="21">
      <formula>$A876=TODAY()</formula>
    </cfRule>
  </conditionalFormatting>
  <conditionalFormatting sqref="R876:R880">
    <cfRule type="expression" dxfId="1758" priority="17">
      <formula>$A876=TODAY()</formula>
    </cfRule>
  </conditionalFormatting>
  <conditionalFormatting sqref="R874:R875">
    <cfRule type="expression" dxfId="1757" priority="20">
      <formula>$A874=TODAY()</formula>
    </cfRule>
  </conditionalFormatting>
  <conditionalFormatting sqref="R874:R875">
    <cfRule type="expression" dxfId="1756" priority="19">
      <formula>$A874=TODAY()</formula>
    </cfRule>
  </conditionalFormatting>
  <conditionalFormatting sqref="R876:R880">
    <cfRule type="expression" dxfId="1755" priority="18">
      <formula>$A876=TODAY()</formula>
    </cfRule>
  </conditionalFormatting>
  <conditionalFormatting sqref="T881">
    <cfRule type="expression" dxfId="1754" priority="16">
      <formula>$A881=TODAY()</formula>
    </cfRule>
  </conditionalFormatting>
  <conditionalFormatting sqref="U881:V881">
    <cfRule type="expression" dxfId="1753" priority="15">
      <formula>$A881=TODAY()</formula>
    </cfRule>
  </conditionalFormatting>
  <conditionalFormatting sqref="T882">
    <cfRule type="expression" dxfId="1752" priority="14">
      <formula>$A882=TODAY()</formula>
    </cfRule>
  </conditionalFormatting>
  <conditionalFormatting sqref="U882:V882">
    <cfRule type="expression" dxfId="1751" priority="13">
      <formula>$A882=TODAY()</formula>
    </cfRule>
  </conditionalFormatting>
  <conditionalFormatting sqref="T883:T887">
    <cfRule type="expression" dxfId="1750" priority="12">
      <formula>$A883=TODAY()</formula>
    </cfRule>
  </conditionalFormatting>
  <conditionalFormatting sqref="U883:V887">
    <cfRule type="expression" dxfId="1749" priority="11">
      <formula>$A883=TODAY()</formula>
    </cfRule>
  </conditionalFormatting>
  <conditionalFormatting sqref="R883:R887">
    <cfRule type="expression" dxfId="1748" priority="7">
      <formula>$A883=TODAY()</formula>
    </cfRule>
  </conditionalFormatting>
  <conditionalFormatting sqref="R881:R882">
    <cfRule type="expression" dxfId="1747" priority="10">
      <formula>$A881=TODAY()</formula>
    </cfRule>
  </conditionalFormatting>
  <conditionalFormatting sqref="R881:R882">
    <cfRule type="expression" dxfId="1746" priority="9">
      <formula>$A881=TODAY()</formula>
    </cfRule>
  </conditionalFormatting>
  <conditionalFormatting sqref="R883:R887">
    <cfRule type="expression" dxfId="1745" priority="8">
      <formula>$A883=TODAY()</formula>
    </cfRule>
  </conditionalFormatting>
  <conditionalFormatting sqref="T888">
    <cfRule type="expression" dxfId="1744" priority="6">
      <formula>$A888=TODAY()</formula>
    </cfRule>
  </conditionalFormatting>
  <conditionalFormatting sqref="U888:V888">
    <cfRule type="expression" dxfId="1743" priority="5">
      <formula>$A888=TODAY()</formula>
    </cfRule>
  </conditionalFormatting>
  <conditionalFormatting sqref="T889">
    <cfRule type="expression" dxfId="1742" priority="4">
      <formula>$A889=TODAY()</formula>
    </cfRule>
  </conditionalFormatting>
  <conditionalFormatting sqref="U889:V889">
    <cfRule type="expression" dxfId="1741" priority="3">
      <formula>$A889=TODAY()</formula>
    </cfRule>
  </conditionalFormatting>
  <conditionalFormatting sqref="R888:R889">
    <cfRule type="expression" dxfId="1740" priority="2">
      <formula>$A888=TODAY()</formula>
    </cfRule>
  </conditionalFormatting>
  <conditionalFormatting sqref="R888:R889">
    <cfRule type="expression" dxfId="1739" priority="1">
      <formula>$A888=TODAY()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T875"/>
  <sheetViews>
    <sheetView workbookViewId="0">
      <pane ySplit="1" topLeftCell="A808" activePane="bottomLeft" state="frozen"/>
      <selection pane="bottomLeft" activeCell="A820" sqref="A820:R875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0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t="s">
        <v>17</v>
      </c>
      <c r="H1" s="23" t="s">
        <v>14</v>
      </c>
      <c r="I1" s="24" t="s">
        <v>15</v>
      </c>
      <c r="J1" s="24" t="s">
        <v>27</v>
      </c>
      <c r="K1" s="24" t="s">
        <v>24</v>
      </c>
      <c r="L1" s="24" t="s">
        <v>25</v>
      </c>
      <c r="M1" s="24" t="s">
        <v>26</v>
      </c>
      <c r="N1" s="24" t="s">
        <v>20</v>
      </c>
      <c r="O1" s="24"/>
      <c r="P1" s="24" t="s">
        <v>21</v>
      </c>
      <c r="Q1" s="1" t="s">
        <v>22</v>
      </c>
      <c r="R1" s="1" t="s">
        <v>23</v>
      </c>
      <c r="Y1" s="23" t="s">
        <v>11</v>
      </c>
      <c r="Z1" s="23" t="s">
        <v>12</v>
      </c>
      <c r="AA1" s="23" t="s">
        <v>13</v>
      </c>
      <c r="AB1" s="23"/>
      <c r="AC1" s="24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A2" s="3">
        <v>42368</v>
      </c>
      <c r="B2" s="14"/>
      <c r="C2" s="14"/>
      <c r="D2" s="14"/>
      <c r="E2" s="13"/>
      <c r="F2" s="16">
        <f t="shared" ref="F2:F65" si="0">SUM(B2:D2)/3</f>
        <v>0</v>
      </c>
      <c r="G2" s="14"/>
      <c r="H2" s="20"/>
      <c r="I2" s="5"/>
      <c r="J2" s="5"/>
      <c r="K2" s="5"/>
      <c r="L2" s="5"/>
      <c r="M2" s="5"/>
      <c r="N2" s="39"/>
      <c r="O2" s="39"/>
      <c r="P2" s="14">
        <f>SUM($B$2:B2)</f>
        <v>0</v>
      </c>
      <c r="Q2" s="14">
        <f>SUM($C$2:C2)</f>
        <v>0</v>
      </c>
      <c r="R2" s="14">
        <f>SUM($D$2:D2)</f>
        <v>0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6">
        <f t="shared" si="0"/>
        <v>0</v>
      </c>
      <c r="G3" s="14"/>
      <c r="H3" s="20"/>
      <c r="I3" s="5"/>
      <c r="J3" s="5"/>
      <c r="K3" s="5"/>
      <c r="L3" s="5"/>
      <c r="M3" s="5"/>
      <c r="N3" s="39"/>
      <c r="O3" s="39"/>
      <c r="P3" s="14">
        <f>SUM($B$2:B3)</f>
        <v>0</v>
      </c>
      <c r="Q3" s="14">
        <f>SUM($C$2:C3)</f>
        <v>0</v>
      </c>
      <c r="R3" s="14">
        <f>SUM($D$2:D3)</f>
        <v>0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3">
        <f t="shared" si="1"/>
        <v>42370</v>
      </c>
      <c r="B4" s="14">
        <v>0</v>
      </c>
      <c r="C4" s="14"/>
      <c r="D4" s="14"/>
      <c r="E4" s="14"/>
      <c r="F4" s="16">
        <f t="shared" si="0"/>
        <v>0</v>
      </c>
      <c r="G4" s="14"/>
      <c r="H4" s="20"/>
      <c r="I4" s="5"/>
      <c r="J4" s="5"/>
      <c r="K4" s="5"/>
      <c r="L4" s="5"/>
      <c r="M4" s="5"/>
      <c r="N4" s="39"/>
      <c r="O4" s="39"/>
      <c r="P4" s="14">
        <f>SUM($B$2:B4)</f>
        <v>0</v>
      </c>
      <c r="Q4" s="14">
        <f>SUM($C$2:C4)</f>
        <v>0</v>
      </c>
      <c r="R4" s="14">
        <f>SUM($D$2:D4)</f>
        <v>0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3">
        <f t="shared" si="1"/>
        <v>42371</v>
      </c>
      <c r="B5" s="14">
        <v>0</v>
      </c>
      <c r="C5" s="14"/>
      <c r="D5" s="14"/>
      <c r="E5" s="14"/>
      <c r="F5" s="16">
        <f t="shared" si="0"/>
        <v>0</v>
      </c>
      <c r="G5" s="14"/>
      <c r="H5" s="20"/>
      <c r="I5" s="5"/>
      <c r="J5" s="5"/>
      <c r="K5" s="5"/>
      <c r="L5" s="5"/>
      <c r="M5" s="5"/>
      <c r="N5" s="39"/>
      <c r="O5" s="39"/>
      <c r="P5" s="14">
        <f>SUM($B$2:B5)</f>
        <v>0</v>
      </c>
      <c r="Q5" s="14">
        <f>SUM($C$2:C5)</f>
        <v>0</v>
      </c>
      <c r="R5" s="14">
        <f>SUM($D$2:D5)</f>
        <v>0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3">
        <f t="shared" si="1"/>
        <v>42372</v>
      </c>
      <c r="B6" s="14">
        <v>0</v>
      </c>
      <c r="C6" s="14"/>
      <c r="D6" s="14"/>
      <c r="E6" s="14"/>
      <c r="F6" s="16">
        <f t="shared" si="0"/>
        <v>0</v>
      </c>
      <c r="G6" s="14"/>
      <c r="H6" s="20"/>
      <c r="I6" s="5"/>
      <c r="J6" s="5"/>
      <c r="K6" s="5"/>
      <c r="L6" s="5"/>
      <c r="M6" s="5"/>
      <c r="N6" s="39"/>
      <c r="O6" s="39"/>
      <c r="P6" s="14">
        <f>SUM($B$2:B6)</f>
        <v>0</v>
      </c>
      <c r="Q6" s="14">
        <f>SUM($C$2:C6)</f>
        <v>0</v>
      </c>
      <c r="R6" s="14">
        <f>SUM($D$2:D6)</f>
        <v>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3">
        <f t="shared" si="1"/>
        <v>42373</v>
      </c>
      <c r="B7" s="14">
        <v>0</v>
      </c>
      <c r="C7" s="14"/>
      <c r="D7" s="14"/>
      <c r="E7" s="14"/>
      <c r="F7" s="16">
        <f t="shared" si="0"/>
        <v>0</v>
      </c>
      <c r="G7" s="14"/>
      <c r="H7" s="20"/>
      <c r="I7" s="5"/>
      <c r="J7" s="5"/>
      <c r="K7" s="5"/>
      <c r="L7" s="5"/>
      <c r="M7" s="5"/>
      <c r="N7" s="39"/>
      <c r="O7" s="39"/>
      <c r="P7" s="14">
        <f>SUM($B$2:B7)</f>
        <v>0</v>
      </c>
      <c r="Q7" s="14">
        <f>SUM($C$2:C7)</f>
        <v>0</v>
      </c>
      <c r="R7" s="14">
        <f>SUM($D$2:D7)</f>
        <v>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3">
        <f t="shared" si="1"/>
        <v>42374</v>
      </c>
      <c r="B8" s="14">
        <v>0</v>
      </c>
      <c r="C8" s="14"/>
      <c r="D8" s="14"/>
      <c r="E8" s="14"/>
      <c r="F8" s="16">
        <f t="shared" si="0"/>
        <v>0</v>
      </c>
      <c r="G8" s="14"/>
      <c r="H8" s="20"/>
      <c r="I8" s="5"/>
      <c r="J8" s="5"/>
      <c r="K8" s="5"/>
      <c r="L8" s="5"/>
      <c r="M8" s="5"/>
      <c r="N8" s="39"/>
      <c r="O8" s="39"/>
      <c r="P8" s="14">
        <f>SUM($B$2:B8)</f>
        <v>0</v>
      </c>
      <c r="Q8" s="14">
        <f>SUM($C$2:C8)</f>
        <v>0</v>
      </c>
      <c r="R8" s="14">
        <f>SUM($D$2:D8)</f>
        <v>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3">
        <f t="shared" si="1"/>
        <v>42375</v>
      </c>
      <c r="B9" s="14">
        <v>0</v>
      </c>
      <c r="C9" s="14"/>
      <c r="D9" s="14"/>
      <c r="E9" s="14"/>
      <c r="F9" s="16">
        <f t="shared" si="0"/>
        <v>0</v>
      </c>
      <c r="G9" s="14"/>
      <c r="H9" s="20"/>
      <c r="I9" s="5"/>
      <c r="J9" s="5"/>
      <c r="K9" s="5"/>
      <c r="L9" s="5"/>
      <c r="M9" s="5"/>
      <c r="N9" s="39"/>
      <c r="O9" s="39"/>
      <c r="P9" s="14">
        <f>SUM($B$2:B9)</f>
        <v>0</v>
      </c>
      <c r="Q9" s="14">
        <f>SUM($C$2:C9)</f>
        <v>0</v>
      </c>
      <c r="R9" s="14">
        <f>SUM($D$2:D9)</f>
        <v>0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3">
        <f t="shared" si="1"/>
        <v>42376</v>
      </c>
      <c r="B10" s="14">
        <v>0</v>
      </c>
      <c r="C10" s="14"/>
      <c r="D10" s="14"/>
      <c r="E10" s="14"/>
      <c r="F10" s="16">
        <f t="shared" si="0"/>
        <v>0</v>
      </c>
      <c r="G10" s="14"/>
      <c r="H10" s="20"/>
      <c r="I10" s="5"/>
      <c r="J10" s="5"/>
      <c r="K10" s="5"/>
      <c r="L10" s="5"/>
      <c r="M10" s="5"/>
      <c r="N10" s="39"/>
      <c r="O10" s="39"/>
      <c r="P10" s="14">
        <f>SUM($B$2:B10)</f>
        <v>0</v>
      </c>
      <c r="Q10" s="14">
        <f>SUM($C$2:C10)</f>
        <v>0</v>
      </c>
      <c r="R10" s="14">
        <f>SUM($D$2:D10)</f>
        <v>0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3">
        <f t="shared" si="1"/>
        <v>42377</v>
      </c>
      <c r="B11" s="14">
        <v>1</v>
      </c>
      <c r="C11" s="14"/>
      <c r="D11" s="14"/>
      <c r="E11" s="14"/>
      <c r="F11" s="16">
        <f t="shared" si="0"/>
        <v>0.33333333333333331</v>
      </c>
      <c r="G11" s="14"/>
      <c r="H11" s="20"/>
      <c r="I11" s="5"/>
      <c r="J11" s="5"/>
      <c r="K11" s="5"/>
      <c r="L11" s="5"/>
      <c r="M11" s="5"/>
      <c r="N11" s="39"/>
      <c r="O11" s="39"/>
      <c r="P11" s="14">
        <f>SUM($B$2:B11)</f>
        <v>1</v>
      </c>
      <c r="Q11" s="14">
        <f>SUM($C$2:C11)</f>
        <v>0</v>
      </c>
      <c r="R11" s="14">
        <f>SUM($D$2:D11)</f>
        <v>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3">
        <f t="shared" si="1"/>
        <v>42378</v>
      </c>
      <c r="B12" s="14">
        <v>0</v>
      </c>
      <c r="C12" s="14"/>
      <c r="D12" s="14"/>
      <c r="E12" s="14"/>
      <c r="F12" s="16">
        <f t="shared" si="0"/>
        <v>0</v>
      </c>
      <c r="G12" s="14"/>
      <c r="H12" s="20"/>
      <c r="I12" s="5"/>
      <c r="J12" s="5"/>
      <c r="K12" s="5"/>
      <c r="L12" s="5"/>
      <c r="M12" s="5"/>
      <c r="N12" s="39"/>
      <c r="O12" s="39"/>
      <c r="P12" s="14">
        <f>SUM($B$2:B12)</f>
        <v>1</v>
      </c>
      <c r="Q12" s="14">
        <f>SUM($C$2:C12)</f>
        <v>0</v>
      </c>
      <c r="R12" s="14">
        <f>SUM($D$2:D12)</f>
        <v>0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3">
        <f t="shared" si="1"/>
        <v>42379</v>
      </c>
      <c r="B13" s="14">
        <v>0</v>
      </c>
      <c r="C13" s="14"/>
      <c r="D13" s="14"/>
      <c r="E13" s="14"/>
      <c r="F13" s="16">
        <f t="shared" si="0"/>
        <v>0</v>
      </c>
      <c r="G13" s="14"/>
      <c r="H13" s="20"/>
      <c r="I13" s="5"/>
      <c r="J13" s="5"/>
      <c r="K13" s="5"/>
      <c r="L13" s="5"/>
      <c r="M13" s="5"/>
      <c r="N13" s="39"/>
      <c r="O13" s="39"/>
      <c r="P13" s="14">
        <f>SUM($B$2:B13)</f>
        <v>1</v>
      </c>
      <c r="Q13" s="14">
        <f>SUM($C$2:C13)</f>
        <v>0</v>
      </c>
      <c r="R13" s="14">
        <f>SUM($D$2:D13)</f>
        <v>0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3">
        <f t="shared" si="1"/>
        <v>42380</v>
      </c>
      <c r="B14" s="14">
        <v>0</v>
      </c>
      <c r="C14" s="14"/>
      <c r="D14" s="14"/>
      <c r="E14" s="14"/>
      <c r="F14" s="16">
        <f t="shared" si="0"/>
        <v>0</v>
      </c>
      <c r="G14" s="14"/>
      <c r="H14" s="20"/>
      <c r="I14" s="5"/>
      <c r="J14" s="5"/>
      <c r="K14" s="5"/>
      <c r="L14" s="5"/>
      <c r="M14" s="5"/>
      <c r="N14" s="39"/>
      <c r="O14" s="39"/>
      <c r="P14" s="14">
        <f>SUM($B$2:B14)</f>
        <v>1</v>
      </c>
      <c r="Q14" s="14">
        <f>SUM($C$2:C14)</f>
        <v>0</v>
      </c>
      <c r="R14" s="14">
        <f>SUM($D$2:D14)</f>
        <v>0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3">
        <f t="shared" si="1"/>
        <v>42381</v>
      </c>
      <c r="B15" s="14">
        <v>0</v>
      </c>
      <c r="C15" s="14"/>
      <c r="D15" s="14"/>
      <c r="E15" s="14"/>
      <c r="F15" s="16">
        <f t="shared" si="0"/>
        <v>0</v>
      </c>
      <c r="G15" s="14"/>
      <c r="H15" s="20"/>
      <c r="I15" s="5"/>
      <c r="J15" s="5"/>
      <c r="K15" s="5"/>
      <c r="L15" s="5"/>
      <c r="M15" s="5"/>
      <c r="N15" s="39"/>
      <c r="O15" s="39"/>
      <c r="P15" s="14">
        <f>SUM($B$2:B15)</f>
        <v>1</v>
      </c>
      <c r="Q15" s="14">
        <f>SUM($C$2:C15)</f>
        <v>0</v>
      </c>
      <c r="R15" s="14">
        <f>SUM($D$2:D15)</f>
        <v>0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3">
        <f t="shared" si="1"/>
        <v>42382</v>
      </c>
      <c r="B16" s="14">
        <v>0</v>
      </c>
      <c r="C16" s="14"/>
      <c r="D16" s="14"/>
      <c r="E16" s="14"/>
      <c r="F16" s="16">
        <f t="shared" si="0"/>
        <v>0</v>
      </c>
      <c r="G16" s="14"/>
      <c r="H16" s="20"/>
      <c r="I16" s="5"/>
      <c r="J16" s="5"/>
      <c r="K16" s="5"/>
      <c r="L16" s="5"/>
      <c r="M16" s="5"/>
      <c r="N16" s="39"/>
      <c r="O16" s="39"/>
      <c r="P16" s="14">
        <f>SUM($B$2:B16)</f>
        <v>1</v>
      </c>
      <c r="Q16" s="14">
        <f>SUM($C$2:C16)</f>
        <v>0</v>
      </c>
      <c r="R16" s="14">
        <f>SUM($D$2:D16)</f>
        <v>0</v>
      </c>
      <c r="Y16">
        <f t="shared" ref="Y16:Y79" si="2">IF(ISERROR(B16/B9),1,B16/B9)</f>
        <v>1</v>
      </c>
      <c r="Z16">
        <f t="shared" ref="Z16:Z79" si="3">IF(ISERROR(C16/C9),1,C16/C9)</f>
        <v>1</v>
      </c>
      <c r="AA16">
        <f t="shared" ref="AA16:AA79" si="4">IF(ISERROR(D16/D9),1,D16/D9)</f>
        <v>1</v>
      </c>
    </row>
    <row r="17" spans="1:27" x14ac:dyDescent="0.25">
      <c r="A17" s="3">
        <f t="shared" si="1"/>
        <v>42383</v>
      </c>
      <c r="B17" s="14">
        <v>0</v>
      </c>
      <c r="C17" s="14"/>
      <c r="D17" s="14"/>
      <c r="E17" s="14"/>
      <c r="F17" s="16">
        <f t="shared" si="0"/>
        <v>0</v>
      </c>
      <c r="G17" s="14"/>
      <c r="H17" s="20"/>
      <c r="I17" s="5"/>
      <c r="J17" s="5"/>
      <c r="K17" s="5"/>
      <c r="L17" s="5"/>
      <c r="M17" s="5"/>
      <c r="N17" s="39"/>
      <c r="O17" s="39"/>
      <c r="P17" s="14">
        <f>SUM($B$2:B17)</f>
        <v>1</v>
      </c>
      <c r="Q17" s="14">
        <f>SUM($C$2:C17)</f>
        <v>0</v>
      </c>
      <c r="R17" s="14">
        <f>SUM($D$2:D17)</f>
        <v>0</v>
      </c>
      <c r="Y17">
        <f t="shared" si="2"/>
        <v>1</v>
      </c>
      <c r="Z17">
        <f t="shared" si="3"/>
        <v>1</v>
      </c>
      <c r="AA17">
        <f t="shared" si="4"/>
        <v>1</v>
      </c>
    </row>
    <row r="18" spans="1:27" x14ac:dyDescent="0.25">
      <c r="A18" s="3">
        <f t="shared" si="1"/>
        <v>42384</v>
      </c>
      <c r="B18" s="14"/>
      <c r="C18" s="14"/>
      <c r="D18" s="14"/>
      <c r="E18" s="14"/>
      <c r="F18" s="16">
        <f t="shared" si="0"/>
        <v>0</v>
      </c>
      <c r="G18" s="14"/>
      <c r="H18" s="20"/>
      <c r="I18" s="5"/>
      <c r="J18" s="5"/>
      <c r="K18" s="5"/>
      <c r="L18" s="5"/>
      <c r="M18" s="5"/>
      <c r="N18" s="39"/>
      <c r="O18" s="39"/>
      <c r="P18" s="14">
        <f>SUM($B$2:B18)</f>
        <v>1</v>
      </c>
      <c r="Q18" s="14">
        <f>SUM($C$2:C18)</f>
        <v>0</v>
      </c>
      <c r="R18" s="14">
        <f>SUM($D$2:D18)</f>
        <v>0</v>
      </c>
      <c r="Y18">
        <f t="shared" si="2"/>
        <v>0</v>
      </c>
      <c r="Z18">
        <f t="shared" si="3"/>
        <v>1</v>
      </c>
      <c r="AA18">
        <f t="shared" si="4"/>
        <v>1</v>
      </c>
    </row>
    <row r="19" spans="1:27" x14ac:dyDescent="0.25">
      <c r="A19" s="3">
        <f t="shared" si="1"/>
        <v>42385</v>
      </c>
      <c r="B19" s="14">
        <v>0</v>
      </c>
      <c r="C19" s="14"/>
      <c r="D19" s="14"/>
      <c r="E19" s="14"/>
      <c r="F19" s="16">
        <f t="shared" si="0"/>
        <v>0</v>
      </c>
      <c r="G19" s="14"/>
      <c r="H19" s="20"/>
      <c r="I19" s="5"/>
      <c r="J19" s="5"/>
      <c r="K19" s="5"/>
      <c r="L19" s="5"/>
      <c r="M19" s="5"/>
      <c r="N19" s="39"/>
      <c r="O19" s="39"/>
      <c r="P19" s="14">
        <f>SUM($B$2:B19)</f>
        <v>1</v>
      </c>
      <c r="Q19" s="14">
        <f>SUM($C$2:C19)</f>
        <v>0</v>
      </c>
      <c r="R19" s="14">
        <f>SUM($D$2:D19)</f>
        <v>0</v>
      </c>
      <c r="Y19">
        <f t="shared" si="2"/>
        <v>1</v>
      </c>
      <c r="Z19">
        <f t="shared" si="3"/>
        <v>1</v>
      </c>
      <c r="AA19">
        <f t="shared" si="4"/>
        <v>1</v>
      </c>
    </row>
    <row r="20" spans="1:27" x14ac:dyDescent="0.25">
      <c r="A20" s="3">
        <f t="shared" si="1"/>
        <v>42386</v>
      </c>
      <c r="B20" s="14">
        <v>0</v>
      </c>
      <c r="C20" s="14"/>
      <c r="D20" s="14"/>
      <c r="E20" s="14"/>
      <c r="F20" s="16">
        <f t="shared" si="0"/>
        <v>0</v>
      </c>
      <c r="G20" s="14"/>
      <c r="H20" s="20"/>
      <c r="I20" s="5"/>
      <c r="J20" s="5"/>
      <c r="K20" s="5"/>
      <c r="L20" s="5"/>
      <c r="M20" s="5"/>
      <c r="N20" s="39"/>
      <c r="O20" s="39"/>
      <c r="P20" s="14">
        <f>SUM($B$2:B20)</f>
        <v>1</v>
      </c>
      <c r="Q20" s="14">
        <f>SUM($C$2:C20)</f>
        <v>0</v>
      </c>
      <c r="R20" s="14">
        <f>SUM($D$2:D20)</f>
        <v>0</v>
      </c>
      <c r="Y20">
        <f t="shared" si="2"/>
        <v>1</v>
      </c>
      <c r="Z20">
        <f t="shared" si="3"/>
        <v>1</v>
      </c>
      <c r="AA20">
        <f t="shared" si="4"/>
        <v>1</v>
      </c>
    </row>
    <row r="21" spans="1:27" x14ac:dyDescent="0.25">
      <c r="A21" s="3">
        <f t="shared" si="1"/>
        <v>42387</v>
      </c>
      <c r="B21" s="14">
        <v>0</v>
      </c>
      <c r="C21" s="14"/>
      <c r="D21" s="14"/>
      <c r="E21" s="14"/>
      <c r="F21" s="16">
        <f t="shared" si="0"/>
        <v>0</v>
      </c>
      <c r="G21" s="14"/>
      <c r="H21" s="20"/>
      <c r="I21" s="5"/>
      <c r="J21" s="5"/>
      <c r="K21" s="5"/>
      <c r="L21" s="5"/>
      <c r="M21" s="5"/>
      <c r="N21" s="39"/>
      <c r="O21" s="39"/>
      <c r="P21" s="14">
        <f>SUM($B$2:B21)</f>
        <v>1</v>
      </c>
      <c r="Q21" s="14">
        <f>SUM($C$2:C21)</f>
        <v>0</v>
      </c>
      <c r="R21" s="14">
        <f>SUM($D$2:D21)</f>
        <v>0</v>
      </c>
      <c r="Y21">
        <f t="shared" si="2"/>
        <v>1</v>
      </c>
      <c r="Z21">
        <f t="shared" si="3"/>
        <v>1</v>
      </c>
      <c r="AA21">
        <f t="shared" si="4"/>
        <v>1</v>
      </c>
    </row>
    <row r="22" spans="1:27" x14ac:dyDescent="0.25">
      <c r="A22" s="3">
        <f t="shared" si="1"/>
        <v>42388</v>
      </c>
      <c r="B22" s="14">
        <v>0</v>
      </c>
      <c r="C22" s="14"/>
      <c r="D22" s="14"/>
      <c r="E22" s="14"/>
      <c r="F22" s="16">
        <f t="shared" si="0"/>
        <v>0</v>
      </c>
      <c r="G22" s="14"/>
      <c r="H22" s="20"/>
      <c r="I22" s="5"/>
      <c r="J22" s="5"/>
      <c r="K22" s="5"/>
      <c r="L22" s="5"/>
      <c r="M22" s="5"/>
      <c r="N22" s="39"/>
      <c r="O22" s="39"/>
      <c r="P22" s="14">
        <f>SUM($B$2:B22)</f>
        <v>1</v>
      </c>
      <c r="Q22" s="14">
        <f>SUM($C$2:C22)</f>
        <v>0</v>
      </c>
      <c r="R22" s="14">
        <f>SUM($D$2:D22)</f>
        <v>0</v>
      </c>
      <c r="Y22">
        <f t="shared" si="2"/>
        <v>1</v>
      </c>
      <c r="Z22">
        <f t="shared" si="3"/>
        <v>1</v>
      </c>
      <c r="AA22">
        <f t="shared" si="4"/>
        <v>1</v>
      </c>
    </row>
    <row r="23" spans="1:27" x14ac:dyDescent="0.25">
      <c r="A23" s="3">
        <f t="shared" si="1"/>
        <v>42389</v>
      </c>
      <c r="B23" s="14">
        <v>0</v>
      </c>
      <c r="C23" s="14"/>
      <c r="D23" s="14"/>
      <c r="E23" s="14"/>
      <c r="F23" s="16">
        <f t="shared" si="0"/>
        <v>0</v>
      </c>
      <c r="G23" s="14"/>
      <c r="H23" s="20"/>
      <c r="I23" s="5"/>
      <c r="J23" s="5"/>
      <c r="K23" s="5"/>
      <c r="L23" s="5"/>
      <c r="M23" s="5"/>
      <c r="N23" s="39"/>
      <c r="O23" s="39"/>
      <c r="P23" s="14">
        <f>SUM($B$2:B23)</f>
        <v>1</v>
      </c>
      <c r="Q23" s="14">
        <f>SUM($C$2:C23)</f>
        <v>0</v>
      </c>
      <c r="R23" s="14">
        <f>SUM($D$2:D23)</f>
        <v>0</v>
      </c>
      <c r="Y23">
        <f t="shared" si="2"/>
        <v>1</v>
      </c>
      <c r="Z23">
        <f t="shared" si="3"/>
        <v>1</v>
      </c>
      <c r="AA23">
        <f t="shared" si="4"/>
        <v>1</v>
      </c>
    </row>
    <row r="24" spans="1:27" x14ac:dyDescent="0.25">
      <c r="A24" s="3">
        <f t="shared" si="1"/>
        <v>42390</v>
      </c>
      <c r="B24" s="14">
        <v>1</v>
      </c>
      <c r="C24" s="14"/>
      <c r="D24" s="14"/>
      <c r="E24" s="14"/>
      <c r="F24" s="16">
        <f t="shared" si="0"/>
        <v>0.33333333333333331</v>
      </c>
      <c r="G24" s="14"/>
      <c r="H24" s="20"/>
      <c r="I24" s="5"/>
      <c r="J24" s="5"/>
      <c r="K24" s="5"/>
      <c r="L24" s="5"/>
      <c r="M24" s="5"/>
      <c r="N24" s="39"/>
      <c r="O24" s="39"/>
      <c r="P24" s="14">
        <f>SUM($B$2:B24)</f>
        <v>2</v>
      </c>
      <c r="Q24" s="14">
        <f>SUM($C$2:C24)</f>
        <v>0</v>
      </c>
      <c r="R24" s="14">
        <f>SUM($D$2:D24)</f>
        <v>0</v>
      </c>
      <c r="Y24">
        <f t="shared" si="2"/>
        <v>1</v>
      </c>
      <c r="Z24">
        <f t="shared" si="3"/>
        <v>1</v>
      </c>
      <c r="AA24">
        <f t="shared" si="4"/>
        <v>1</v>
      </c>
    </row>
    <row r="25" spans="1:27" x14ac:dyDescent="0.25">
      <c r="A25" s="3">
        <f t="shared" si="1"/>
        <v>42391</v>
      </c>
      <c r="B25" s="14">
        <v>0</v>
      </c>
      <c r="C25" s="14"/>
      <c r="D25" s="14"/>
      <c r="E25" s="14"/>
      <c r="F25" s="16">
        <f t="shared" si="0"/>
        <v>0</v>
      </c>
      <c r="G25" s="14"/>
      <c r="H25" s="20"/>
      <c r="I25" s="5"/>
      <c r="J25" s="5"/>
      <c r="K25" s="5"/>
      <c r="L25" s="5"/>
      <c r="M25" s="5"/>
      <c r="N25" s="39"/>
      <c r="O25" s="39"/>
      <c r="P25" s="14">
        <f>SUM($B$2:B25)</f>
        <v>2</v>
      </c>
      <c r="Q25" s="14">
        <f>SUM($C$2:C25)</f>
        <v>0</v>
      </c>
      <c r="R25" s="14">
        <f>SUM($D$2:D25)</f>
        <v>0</v>
      </c>
      <c r="Y25">
        <f t="shared" si="2"/>
        <v>1</v>
      </c>
      <c r="Z25">
        <f t="shared" si="3"/>
        <v>1</v>
      </c>
      <c r="AA25">
        <f t="shared" si="4"/>
        <v>1</v>
      </c>
    </row>
    <row r="26" spans="1:27" x14ac:dyDescent="0.25">
      <c r="A26" s="3">
        <f t="shared" si="1"/>
        <v>42392</v>
      </c>
      <c r="B26" s="14">
        <v>0</v>
      </c>
      <c r="C26" s="14"/>
      <c r="D26" s="14"/>
      <c r="E26" s="14"/>
      <c r="F26" s="16">
        <f t="shared" si="0"/>
        <v>0</v>
      </c>
      <c r="G26" s="14"/>
      <c r="H26" s="20"/>
      <c r="I26" s="5"/>
      <c r="J26" s="5"/>
      <c r="K26" s="5"/>
      <c r="L26" s="5"/>
      <c r="M26" s="5"/>
      <c r="N26" s="39"/>
      <c r="O26" s="39"/>
      <c r="P26" s="14">
        <f>SUM($B$2:B26)</f>
        <v>2</v>
      </c>
      <c r="Q26" s="14">
        <f>SUM($C$2:C26)</f>
        <v>0</v>
      </c>
      <c r="R26" s="14">
        <f>SUM($D$2:D26)</f>
        <v>0</v>
      </c>
      <c r="Y26">
        <f t="shared" si="2"/>
        <v>1</v>
      </c>
      <c r="Z26">
        <f t="shared" si="3"/>
        <v>1</v>
      </c>
      <c r="AA26">
        <f t="shared" si="4"/>
        <v>1</v>
      </c>
    </row>
    <row r="27" spans="1:27" x14ac:dyDescent="0.25">
      <c r="A27" s="3">
        <f t="shared" si="1"/>
        <v>42393</v>
      </c>
      <c r="B27" s="14">
        <v>0</v>
      </c>
      <c r="C27" s="14"/>
      <c r="D27" s="14"/>
      <c r="E27" s="14"/>
      <c r="F27" s="16">
        <f t="shared" si="0"/>
        <v>0</v>
      </c>
      <c r="G27" s="14"/>
      <c r="H27" s="20"/>
      <c r="I27" s="5"/>
      <c r="J27" s="5"/>
      <c r="K27" s="5"/>
      <c r="L27" s="5"/>
      <c r="M27" s="5"/>
      <c r="N27" s="39"/>
      <c r="O27" s="39"/>
      <c r="P27" s="14">
        <f>SUM($B$2:B27)</f>
        <v>2</v>
      </c>
      <c r="Q27" s="14">
        <f>SUM($C$2:C27)</f>
        <v>0</v>
      </c>
      <c r="R27" s="14">
        <f>SUM($D$2:D27)</f>
        <v>0</v>
      </c>
      <c r="Y27">
        <f t="shared" si="2"/>
        <v>1</v>
      </c>
      <c r="Z27">
        <f t="shared" si="3"/>
        <v>1</v>
      </c>
      <c r="AA27">
        <f t="shared" si="4"/>
        <v>1</v>
      </c>
    </row>
    <row r="28" spans="1:27" x14ac:dyDescent="0.25">
      <c r="A28" s="3">
        <f t="shared" si="1"/>
        <v>42394</v>
      </c>
      <c r="B28" s="14"/>
      <c r="C28" s="14"/>
      <c r="D28" s="14"/>
      <c r="E28" s="14"/>
      <c r="F28" s="16">
        <f t="shared" si="0"/>
        <v>0</v>
      </c>
      <c r="G28" s="14"/>
      <c r="H28" s="20"/>
      <c r="I28" s="5"/>
      <c r="J28" s="5"/>
      <c r="K28" s="5"/>
      <c r="L28" s="5"/>
      <c r="M28" s="5"/>
      <c r="N28" s="39"/>
      <c r="O28" s="39"/>
      <c r="P28" s="14">
        <f>SUM($B$2:B28)</f>
        <v>2</v>
      </c>
      <c r="Q28" s="14">
        <f>SUM($C$2:C28)</f>
        <v>0</v>
      </c>
      <c r="R28" s="14">
        <f>SUM($D$2:D28)</f>
        <v>0</v>
      </c>
      <c r="Y28">
        <f t="shared" si="2"/>
        <v>1</v>
      </c>
      <c r="Z28">
        <f t="shared" si="3"/>
        <v>1</v>
      </c>
      <c r="AA28">
        <f t="shared" si="4"/>
        <v>1</v>
      </c>
    </row>
    <row r="29" spans="1:27" x14ac:dyDescent="0.25">
      <c r="A29" s="3">
        <f t="shared" si="1"/>
        <v>42395</v>
      </c>
      <c r="B29" s="14"/>
      <c r="C29" s="14">
        <v>0</v>
      </c>
      <c r="D29" s="14"/>
      <c r="E29" s="14"/>
      <c r="F29" s="16">
        <f t="shared" si="0"/>
        <v>0</v>
      </c>
      <c r="G29" s="14"/>
      <c r="H29" s="20"/>
      <c r="I29" s="5"/>
      <c r="J29" s="5"/>
      <c r="K29" s="5"/>
      <c r="L29" s="5"/>
      <c r="M29" s="5"/>
      <c r="N29" s="39"/>
      <c r="O29" s="39"/>
      <c r="P29" s="14">
        <f>SUM($B$2:B29)</f>
        <v>2</v>
      </c>
      <c r="Q29" s="14">
        <f>SUM($C$2:C29)</f>
        <v>0</v>
      </c>
      <c r="R29" s="14">
        <f>SUM($D$2:D29)</f>
        <v>0</v>
      </c>
      <c r="Y29">
        <f t="shared" si="2"/>
        <v>1</v>
      </c>
      <c r="Z29">
        <f t="shared" si="3"/>
        <v>1</v>
      </c>
      <c r="AA29">
        <f t="shared" si="4"/>
        <v>1</v>
      </c>
    </row>
    <row r="30" spans="1:27" x14ac:dyDescent="0.25">
      <c r="A30" s="3">
        <f t="shared" si="1"/>
        <v>42396</v>
      </c>
      <c r="B30" s="14">
        <v>0</v>
      </c>
      <c r="C30" s="14">
        <v>0</v>
      </c>
      <c r="D30" s="14"/>
      <c r="E30" s="14"/>
      <c r="F30" s="16">
        <f t="shared" si="0"/>
        <v>0</v>
      </c>
      <c r="G30" s="14"/>
      <c r="H30" s="20"/>
      <c r="I30" s="5"/>
      <c r="J30" s="5"/>
      <c r="K30" s="5"/>
      <c r="L30" s="5"/>
      <c r="M30" s="5"/>
      <c r="N30" s="39"/>
      <c r="O30" s="39"/>
      <c r="P30" s="14">
        <f>SUM($B$2:B30)</f>
        <v>2</v>
      </c>
      <c r="Q30" s="14">
        <f>SUM($C$2:C30)</f>
        <v>0</v>
      </c>
      <c r="R30" s="14">
        <f>SUM($D$2:D30)</f>
        <v>0</v>
      </c>
      <c r="Y30">
        <f t="shared" si="2"/>
        <v>1</v>
      </c>
      <c r="Z30">
        <f t="shared" si="3"/>
        <v>1</v>
      </c>
      <c r="AA30">
        <f t="shared" si="4"/>
        <v>1</v>
      </c>
    </row>
    <row r="31" spans="1:27" x14ac:dyDescent="0.25">
      <c r="A31" s="3">
        <f t="shared" si="1"/>
        <v>42397</v>
      </c>
      <c r="B31" s="14">
        <v>0</v>
      </c>
      <c r="C31" s="14">
        <v>0</v>
      </c>
      <c r="D31" s="14"/>
      <c r="E31" s="14"/>
      <c r="F31" s="16">
        <f t="shared" si="0"/>
        <v>0</v>
      </c>
      <c r="G31" s="14"/>
      <c r="H31" s="20"/>
      <c r="I31" s="5"/>
      <c r="J31" s="5"/>
      <c r="K31" s="5"/>
      <c r="L31" s="5"/>
      <c r="M31" s="5"/>
      <c r="N31" s="39"/>
      <c r="O31" s="39"/>
      <c r="P31" s="14">
        <f>SUM($B$2:B31)</f>
        <v>2</v>
      </c>
      <c r="Q31" s="14">
        <f>SUM($C$2:C31)</f>
        <v>0</v>
      </c>
      <c r="R31" s="14">
        <f>SUM($D$2:D31)</f>
        <v>0</v>
      </c>
      <c r="Y31">
        <f t="shared" si="2"/>
        <v>0</v>
      </c>
      <c r="Z31">
        <f t="shared" si="3"/>
        <v>1</v>
      </c>
      <c r="AA31">
        <f t="shared" si="4"/>
        <v>1</v>
      </c>
    </row>
    <row r="32" spans="1:27" x14ac:dyDescent="0.25">
      <c r="A32" s="3">
        <f t="shared" si="1"/>
        <v>42398</v>
      </c>
      <c r="B32" s="14">
        <v>0</v>
      </c>
      <c r="C32" s="14">
        <v>0</v>
      </c>
      <c r="D32" s="14"/>
      <c r="E32" s="14"/>
      <c r="F32" s="16">
        <f t="shared" si="0"/>
        <v>0</v>
      </c>
      <c r="G32" s="14"/>
      <c r="H32" s="20"/>
      <c r="I32" s="5"/>
      <c r="J32" s="5"/>
      <c r="K32" s="5"/>
      <c r="L32" s="5"/>
      <c r="M32" s="5"/>
      <c r="N32" s="39"/>
      <c r="O32" s="39"/>
      <c r="P32" s="14">
        <f>SUM($B$2:B32)</f>
        <v>2</v>
      </c>
      <c r="Q32" s="14">
        <f>SUM($C$2:C32)</f>
        <v>0</v>
      </c>
      <c r="R32" s="14">
        <f>SUM($D$2:D32)</f>
        <v>0</v>
      </c>
      <c r="Y32">
        <f t="shared" si="2"/>
        <v>1</v>
      </c>
      <c r="Z32">
        <f t="shared" si="3"/>
        <v>1</v>
      </c>
      <c r="AA32">
        <f t="shared" si="4"/>
        <v>1</v>
      </c>
    </row>
    <row r="33" spans="1:27" x14ac:dyDescent="0.25">
      <c r="A33" s="3">
        <f t="shared" si="1"/>
        <v>42399</v>
      </c>
      <c r="B33" s="14">
        <v>0</v>
      </c>
      <c r="C33" s="14">
        <v>0</v>
      </c>
      <c r="D33" s="14"/>
      <c r="E33" s="14"/>
      <c r="F33" s="16">
        <f t="shared" si="0"/>
        <v>0</v>
      </c>
      <c r="G33" s="14"/>
      <c r="H33" s="20"/>
      <c r="I33" s="5"/>
      <c r="J33" s="5"/>
      <c r="K33" s="5"/>
      <c r="L33" s="5"/>
      <c r="M33" s="5"/>
      <c r="N33" s="39"/>
      <c r="O33" s="39"/>
      <c r="P33" s="14">
        <f>SUM($B$2:B33)</f>
        <v>2</v>
      </c>
      <c r="Q33" s="14">
        <f>SUM($C$2:C33)</f>
        <v>0</v>
      </c>
      <c r="R33" s="14">
        <f>SUM($D$2:D33)</f>
        <v>0</v>
      </c>
      <c r="Y33">
        <f t="shared" si="2"/>
        <v>1</v>
      </c>
      <c r="Z33">
        <f t="shared" si="3"/>
        <v>1</v>
      </c>
      <c r="AA33">
        <f t="shared" si="4"/>
        <v>1</v>
      </c>
    </row>
    <row r="34" spans="1:27" x14ac:dyDescent="0.25">
      <c r="A34" s="3">
        <f t="shared" si="1"/>
        <v>42400</v>
      </c>
      <c r="B34" s="14">
        <v>0</v>
      </c>
      <c r="C34" s="14">
        <v>0</v>
      </c>
      <c r="D34" s="14"/>
      <c r="E34" s="14"/>
      <c r="F34" s="16">
        <f t="shared" si="0"/>
        <v>0</v>
      </c>
      <c r="G34" s="14"/>
      <c r="H34" s="20"/>
      <c r="I34" s="5"/>
      <c r="J34" s="5"/>
      <c r="K34" s="5"/>
      <c r="L34" s="5"/>
      <c r="M34" s="5"/>
      <c r="N34" s="39"/>
      <c r="O34" s="39"/>
      <c r="P34" s="14">
        <f>SUM($B$2:B34)</f>
        <v>2</v>
      </c>
      <c r="Q34" s="14">
        <f>SUM($C$2:C34)</f>
        <v>0</v>
      </c>
      <c r="R34" s="14">
        <f>SUM($D$2:D34)</f>
        <v>0</v>
      </c>
      <c r="Y34">
        <f t="shared" si="2"/>
        <v>1</v>
      </c>
      <c r="Z34">
        <f t="shared" si="3"/>
        <v>1</v>
      </c>
      <c r="AA34">
        <f t="shared" si="4"/>
        <v>1</v>
      </c>
    </row>
    <row r="35" spans="1:27" x14ac:dyDescent="0.25">
      <c r="A35" s="3">
        <f t="shared" si="1"/>
        <v>42401</v>
      </c>
      <c r="B35" s="14">
        <v>0</v>
      </c>
      <c r="C35" s="14">
        <v>0</v>
      </c>
      <c r="D35" s="14"/>
      <c r="E35" s="14"/>
      <c r="F35" s="16">
        <f t="shared" si="0"/>
        <v>0</v>
      </c>
      <c r="G35" s="14"/>
      <c r="H35" s="20">
        <f t="shared" ref="H35:H98" si="5">B35-B28</f>
        <v>0</v>
      </c>
      <c r="I35" s="20">
        <f t="shared" ref="I35:I98" si="6">C35-C28</f>
        <v>0</v>
      </c>
      <c r="J35" s="20">
        <f t="shared" ref="J35:J98" si="7">D35-D28</f>
        <v>0</v>
      </c>
      <c r="K35" s="5"/>
      <c r="L35" s="5"/>
      <c r="M35" s="5"/>
      <c r="N35" s="20">
        <f t="shared" ref="N35:N98" si="8">F35-F28</f>
        <v>0</v>
      </c>
      <c r="O35" s="20"/>
      <c r="P35" s="14">
        <f>SUM($B$2:B35)</f>
        <v>2</v>
      </c>
      <c r="Q35" s="14">
        <f>SUM($C$2:C35)</f>
        <v>0</v>
      </c>
      <c r="R35" s="14">
        <f>SUM($D$2:D35)</f>
        <v>0</v>
      </c>
      <c r="Y35">
        <f t="shared" si="2"/>
        <v>1</v>
      </c>
      <c r="Z35">
        <f t="shared" si="3"/>
        <v>1</v>
      </c>
      <c r="AA35">
        <f t="shared" si="4"/>
        <v>1</v>
      </c>
    </row>
    <row r="36" spans="1:27" x14ac:dyDescent="0.25">
      <c r="A36" s="3">
        <f t="shared" si="1"/>
        <v>42402</v>
      </c>
      <c r="B36" s="14">
        <v>0</v>
      </c>
      <c r="C36" s="14">
        <v>0</v>
      </c>
      <c r="D36" s="14"/>
      <c r="E36" s="14"/>
      <c r="F36" s="16">
        <f t="shared" si="0"/>
        <v>0</v>
      </c>
      <c r="G36" s="14"/>
      <c r="H36" s="20">
        <f t="shared" si="5"/>
        <v>0</v>
      </c>
      <c r="I36" s="20">
        <f t="shared" si="6"/>
        <v>0</v>
      </c>
      <c r="J36" s="20">
        <f t="shared" si="7"/>
        <v>0</v>
      </c>
      <c r="K36" s="5"/>
      <c r="L36" s="5"/>
      <c r="M36" s="5"/>
      <c r="N36" s="20">
        <f t="shared" si="8"/>
        <v>0</v>
      </c>
      <c r="O36" s="20"/>
      <c r="P36" s="14">
        <f>SUM($B$2:B36)</f>
        <v>2</v>
      </c>
      <c r="Q36" s="14">
        <f>SUM($C$2:C36)</f>
        <v>0</v>
      </c>
      <c r="R36" s="14">
        <f>SUM($D$2:D36)</f>
        <v>0</v>
      </c>
      <c r="Y36">
        <f t="shared" si="2"/>
        <v>1</v>
      </c>
      <c r="Z36">
        <f t="shared" si="3"/>
        <v>1</v>
      </c>
      <c r="AA36">
        <f t="shared" si="4"/>
        <v>1</v>
      </c>
    </row>
    <row r="37" spans="1:27" x14ac:dyDescent="0.25">
      <c r="A37" s="3">
        <f t="shared" si="1"/>
        <v>42403</v>
      </c>
      <c r="B37" s="14">
        <v>0</v>
      </c>
      <c r="C37" s="14">
        <v>0</v>
      </c>
      <c r="D37" s="14"/>
      <c r="E37" s="14"/>
      <c r="F37" s="16">
        <f t="shared" si="0"/>
        <v>0</v>
      </c>
      <c r="G37" s="14"/>
      <c r="H37" s="20">
        <f t="shared" si="5"/>
        <v>0</v>
      </c>
      <c r="I37" s="20">
        <f t="shared" si="6"/>
        <v>0</v>
      </c>
      <c r="J37" s="20">
        <f t="shared" si="7"/>
        <v>0</v>
      </c>
      <c r="K37" s="5"/>
      <c r="L37" s="5"/>
      <c r="M37" s="5"/>
      <c r="N37" s="20">
        <f t="shared" si="8"/>
        <v>0</v>
      </c>
      <c r="O37" s="20"/>
      <c r="P37" s="14">
        <f>SUM($B$2:B37)</f>
        <v>2</v>
      </c>
      <c r="Q37" s="14">
        <f>SUM($C$2:C37)</f>
        <v>0</v>
      </c>
      <c r="R37" s="14">
        <f>SUM($D$2:D37)</f>
        <v>0</v>
      </c>
      <c r="Y37">
        <f t="shared" si="2"/>
        <v>1</v>
      </c>
      <c r="Z37">
        <f t="shared" si="3"/>
        <v>1</v>
      </c>
      <c r="AA37">
        <f t="shared" si="4"/>
        <v>1</v>
      </c>
    </row>
    <row r="38" spans="1:27" x14ac:dyDescent="0.25">
      <c r="A38" s="3">
        <f t="shared" si="1"/>
        <v>42404</v>
      </c>
      <c r="B38" s="14"/>
      <c r="C38" s="14">
        <v>0</v>
      </c>
      <c r="D38" s="14"/>
      <c r="E38" s="14"/>
      <c r="F38" s="16">
        <f t="shared" si="0"/>
        <v>0</v>
      </c>
      <c r="G38" s="14"/>
      <c r="H38" s="20">
        <f t="shared" si="5"/>
        <v>0</v>
      </c>
      <c r="I38" s="20">
        <f t="shared" si="6"/>
        <v>0</v>
      </c>
      <c r="J38" s="20">
        <f t="shared" si="7"/>
        <v>0</v>
      </c>
      <c r="K38" s="5"/>
      <c r="L38" s="5"/>
      <c r="M38" s="5"/>
      <c r="N38" s="20">
        <f t="shared" si="8"/>
        <v>0</v>
      </c>
      <c r="O38" s="20"/>
      <c r="P38" s="14">
        <f>SUM($B$2:B38)</f>
        <v>2</v>
      </c>
      <c r="Q38" s="14">
        <f>SUM($C$2:C38)</f>
        <v>0</v>
      </c>
      <c r="R38" s="14">
        <f>SUM($D$2:D38)</f>
        <v>0</v>
      </c>
      <c r="Y38">
        <f t="shared" si="2"/>
        <v>1</v>
      </c>
      <c r="Z38">
        <f t="shared" si="3"/>
        <v>1</v>
      </c>
      <c r="AA38">
        <f t="shared" si="4"/>
        <v>1</v>
      </c>
    </row>
    <row r="39" spans="1:27" x14ac:dyDescent="0.25">
      <c r="A39" s="3">
        <f t="shared" si="1"/>
        <v>42405</v>
      </c>
      <c r="B39" s="14">
        <v>0</v>
      </c>
      <c r="C39" s="14">
        <v>0</v>
      </c>
      <c r="D39" s="14"/>
      <c r="E39" s="14"/>
      <c r="F39" s="16">
        <f t="shared" si="0"/>
        <v>0</v>
      </c>
      <c r="G39" s="14"/>
      <c r="H39" s="20">
        <f t="shared" si="5"/>
        <v>0</v>
      </c>
      <c r="I39" s="20">
        <f t="shared" si="6"/>
        <v>0</v>
      </c>
      <c r="J39" s="20">
        <f t="shared" si="7"/>
        <v>0</v>
      </c>
      <c r="K39" s="5"/>
      <c r="L39" s="5"/>
      <c r="M39" s="5"/>
      <c r="N39" s="20">
        <f t="shared" si="8"/>
        <v>0</v>
      </c>
      <c r="O39" s="20"/>
      <c r="P39" s="14">
        <f>SUM($B$2:B39)</f>
        <v>2</v>
      </c>
      <c r="Q39" s="14">
        <f>SUM($C$2:C39)</f>
        <v>0</v>
      </c>
      <c r="R39" s="14">
        <f>SUM($D$2:D39)</f>
        <v>0</v>
      </c>
      <c r="Y39">
        <f t="shared" si="2"/>
        <v>1</v>
      </c>
      <c r="Z39">
        <f t="shared" si="3"/>
        <v>1</v>
      </c>
      <c r="AA39">
        <f t="shared" si="4"/>
        <v>1</v>
      </c>
    </row>
    <row r="40" spans="1:27" x14ac:dyDescent="0.25">
      <c r="A40" s="3">
        <f t="shared" si="1"/>
        <v>42406</v>
      </c>
      <c r="B40" s="14">
        <v>0</v>
      </c>
      <c r="C40" s="14">
        <v>0</v>
      </c>
      <c r="D40" s="14"/>
      <c r="E40" s="14"/>
      <c r="F40" s="16">
        <f t="shared" si="0"/>
        <v>0</v>
      </c>
      <c r="G40" s="14"/>
      <c r="H40" s="20">
        <f t="shared" si="5"/>
        <v>0</v>
      </c>
      <c r="I40" s="20">
        <f t="shared" si="6"/>
        <v>0</v>
      </c>
      <c r="J40" s="20">
        <f t="shared" si="7"/>
        <v>0</v>
      </c>
      <c r="K40" s="5"/>
      <c r="L40" s="5"/>
      <c r="M40" s="5"/>
      <c r="N40" s="20">
        <f t="shared" si="8"/>
        <v>0</v>
      </c>
      <c r="O40" s="20"/>
      <c r="P40" s="14">
        <f>SUM($B$2:B40)</f>
        <v>2</v>
      </c>
      <c r="Q40" s="14">
        <f>SUM($C$2:C40)</f>
        <v>0</v>
      </c>
      <c r="R40" s="14">
        <f>SUM($D$2:D40)</f>
        <v>0</v>
      </c>
      <c r="Y40">
        <f t="shared" si="2"/>
        <v>1</v>
      </c>
      <c r="Z40">
        <f t="shared" si="3"/>
        <v>1</v>
      </c>
      <c r="AA40">
        <f t="shared" si="4"/>
        <v>1</v>
      </c>
    </row>
    <row r="41" spans="1:27" x14ac:dyDescent="0.25">
      <c r="A41" s="3">
        <f t="shared" si="1"/>
        <v>42407</v>
      </c>
      <c r="B41" s="14"/>
      <c r="C41" s="14">
        <v>0</v>
      </c>
      <c r="D41" s="14"/>
      <c r="E41" s="14"/>
      <c r="F41" s="16">
        <f t="shared" si="0"/>
        <v>0</v>
      </c>
      <c r="G41" s="14"/>
      <c r="H41" s="20">
        <f t="shared" si="5"/>
        <v>0</v>
      </c>
      <c r="I41" s="20">
        <f t="shared" si="6"/>
        <v>0</v>
      </c>
      <c r="J41" s="20">
        <f t="shared" si="7"/>
        <v>0</v>
      </c>
      <c r="K41" s="5"/>
      <c r="L41" s="5"/>
      <c r="M41" s="5"/>
      <c r="N41" s="20">
        <f t="shared" si="8"/>
        <v>0</v>
      </c>
      <c r="O41" s="20"/>
      <c r="P41" s="14">
        <f>SUM($B$2:B41)</f>
        <v>2</v>
      </c>
      <c r="Q41" s="14">
        <f>SUM($C$2:C41)</f>
        <v>0</v>
      </c>
      <c r="R41" s="14">
        <f>SUM($D$2:D41)</f>
        <v>0</v>
      </c>
      <c r="Y41">
        <f t="shared" si="2"/>
        <v>1</v>
      </c>
      <c r="Z41">
        <f t="shared" si="3"/>
        <v>1</v>
      </c>
      <c r="AA41">
        <f t="shared" si="4"/>
        <v>1</v>
      </c>
    </row>
    <row r="42" spans="1:27" x14ac:dyDescent="0.25">
      <c r="A42" s="3">
        <f t="shared" si="1"/>
        <v>42408</v>
      </c>
      <c r="B42" s="14">
        <v>0</v>
      </c>
      <c r="C42" s="14">
        <v>0</v>
      </c>
      <c r="D42" s="14"/>
      <c r="E42" s="14"/>
      <c r="F42" s="16">
        <f t="shared" si="0"/>
        <v>0</v>
      </c>
      <c r="G42" s="14"/>
      <c r="H42" s="20">
        <f t="shared" si="5"/>
        <v>0</v>
      </c>
      <c r="I42" s="20">
        <f t="shared" si="6"/>
        <v>0</v>
      </c>
      <c r="J42" s="20">
        <f t="shared" si="7"/>
        <v>0</v>
      </c>
      <c r="K42" s="5"/>
      <c r="L42" s="5"/>
      <c r="M42" s="5"/>
      <c r="N42" s="20">
        <f t="shared" si="8"/>
        <v>0</v>
      </c>
      <c r="O42" s="20"/>
      <c r="P42" s="14">
        <f>SUM($B$2:B42)</f>
        <v>2</v>
      </c>
      <c r="Q42" s="14">
        <f>SUM($C$2:C42)</f>
        <v>0</v>
      </c>
      <c r="R42" s="14">
        <f>SUM($D$2:D42)</f>
        <v>0</v>
      </c>
      <c r="Y42">
        <f t="shared" si="2"/>
        <v>1</v>
      </c>
      <c r="Z42">
        <f t="shared" si="3"/>
        <v>1</v>
      </c>
      <c r="AA42">
        <f t="shared" si="4"/>
        <v>1</v>
      </c>
    </row>
    <row r="43" spans="1:27" x14ac:dyDescent="0.25">
      <c r="A43" s="3">
        <f t="shared" si="1"/>
        <v>42409</v>
      </c>
      <c r="B43" s="14">
        <v>0</v>
      </c>
      <c r="C43" s="14">
        <v>0</v>
      </c>
      <c r="D43" s="14"/>
      <c r="E43" s="14"/>
      <c r="F43" s="16">
        <f t="shared" si="0"/>
        <v>0</v>
      </c>
      <c r="G43" s="14"/>
      <c r="H43" s="20">
        <f t="shared" si="5"/>
        <v>0</v>
      </c>
      <c r="I43" s="20">
        <f t="shared" si="6"/>
        <v>0</v>
      </c>
      <c r="J43" s="20">
        <f t="shared" si="7"/>
        <v>0</v>
      </c>
      <c r="K43" s="5"/>
      <c r="L43" s="5"/>
      <c r="M43" s="5"/>
      <c r="N43" s="20">
        <f t="shared" si="8"/>
        <v>0</v>
      </c>
      <c r="O43" s="20"/>
      <c r="P43" s="14">
        <f>SUM($B$2:B43)</f>
        <v>2</v>
      </c>
      <c r="Q43" s="14">
        <f>SUM($C$2:C43)</f>
        <v>0</v>
      </c>
      <c r="R43" s="14">
        <f>SUM($D$2:D43)</f>
        <v>0</v>
      </c>
      <c r="Y43">
        <f t="shared" si="2"/>
        <v>1</v>
      </c>
      <c r="Z43">
        <f t="shared" si="3"/>
        <v>1</v>
      </c>
      <c r="AA43">
        <f t="shared" si="4"/>
        <v>1</v>
      </c>
    </row>
    <row r="44" spans="1:27" x14ac:dyDescent="0.25">
      <c r="A44" s="3">
        <f t="shared" si="1"/>
        <v>42410</v>
      </c>
      <c r="B44" s="14">
        <v>0</v>
      </c>
      <c r="C44" s="14">
        <v>0</v>
      </c>
      <c r="D44" s="14"/>
      <c r="E44" s="14"/>
      <c r="F44" s="16">
        <f t="shared" si="0"/>
        <v>0</v>
      </c>
      <c r="G44" s="14"/>
      <c r="H44" s="20">
        <f t="shared" si="5"/>
        <v>0</v>
      </c>
      <c r="I44" s="20">
        <f t="shared" si="6"/>
        <v>0</v>
      </c>
      <c r="J44" s="20">
        <f t="shared" si="7"/>
        <v>0</v>
      </c>
      <c r="K44" s="5"/>
      <c r="L44" s="5"/>
      <c r="M44" s="14"/>
      <c r="N44" s="20">
        <f t="shared" si="8"/>
        <v>0</v>
      </c>
      <c r="O44" s="20"/>
      <c r="P44" s="14">
        <f>SUM($B$2:B44)</f>
        <v>2</v>
      </c>
      <c r="Q44" s="14">
        <f>SUM($C$2:C44)</f>
        <v>0</v>
      </c>
      <c r="R44" s="14">
        <f>SUM($D$2:D44)</f>
        <v>0</v>
      </c>
      <c r="Y44">
        <f t="shared" si="2"/>
        <v>1</v>
      </c>
      <c r="Z44">
        <f t="shared" si="3"/>
        <v>1</v>
      </c>
      <c r="AA44">
        <f t="shared" si="4"/>
        <v>1</v>
      </c>
    </row>
    <row r="45" spans="1:27" x14ac:dyDescent="0.25">
      <c r="A45" s="3">
        <f t="shared" si="1"/>
        <v>42411</v>
      </c>
      <c r="B45" s="14">
        <v>0</v>
      </c>
      <c r="C45" s="14">
        <v>0</v>
      </c>
      <c r="D45" s="14"/>
      <c r="E45" s="14"/>
      <c r="F45" s="16">
        <f t="shared" si="0"/>
        <v>0</v>
      </c>
      <c r="G45" s="14"/>
      <c r="H45" s="20">
        <f t="shared" si="5"/>
        <v>0</v>
      </c>
      <c r="I45" s="20">
        <f t="shared" si="6"/>
        <v>0</v>
      </c>
      <c r="J45" s="20">
        <f t="shared" si="7"/>
        <v>0</v>
      </c>
      <c r="K45" s="5"/>
      <c r="L45" s="5"/>
      <c r="M45" s="5"/>
      <c r="N45" s="20">
        <f t="shared" si="8"/>
        <v>0</v>
      </c>
      <c r="O45" s="20"/>
      <c r="P45" s="14">
        <f>SUM($B$2:B45)</f>
        <v>2</v>
      </c>
      <c r="Q45" s="14">
        <f>SUM($C$2:C45)</f>
        <v>0</v>
      </c>
      <c r="R45" s="14">
        <f>SUM($D$2:D45)</f>
        <v>0</v>
      </c>
      <c r="Y45">
        <f t="shared" si="2"/>
        <v>1</v>
      </c>
      <c r="Z45">
        <f t="shared" si="3"/>
        <v>1</v>
      </c>
      <c r="AA45">
        <f t="shared" si="4"/>
        <v>1</v>
      </c>
    </row>
    <row r="46" spans="1:27" x14ac:dyDescent="0.25">
      <c r="A46" s="3">
        <f t="shared" si="1"/>
        <v>42412</v>
      </c>
      <c r="B46" s="14"/>
      <c r="C46" s="14">
        <v>0</v>
      </c>
      <c r="D46" s="14"/>
      <c r="E46" s="14"/>
      <c r="F46" s="16">
        <f t="shared" si="0"/>
        <v>0</v>
      </c>
      <c r="G46" s="14"/>
      <c r="H46" s="20">
        <f t="shared" si="5"/>
        <v>0</v>
      </c>
      <c r="I46" s="20">
        <f t="shared" si="6"/>
        <v>0</v>
      </c>
      <c r="J46" s="20">
        <f t="shared" si="7"/>
        <v>0</v>
      </c>
      <c r="K46" s="5"/>
      <c r="L46" s="5"/>
      <c r="M46" s="5"/>
      <c r="N46" s="20">
        <f t="shared" si="8"/>
        <v>0</v>
      </c>
      <c r="O46" s="20"/>
      <c r="P46" s="14">
        <f>SUM($B$2:B46)</f>
        <v>2</v>
      </c>
      <c r="Q46" s="14">
        <f>SUM($C$2:C46)</f>
        <v>0</v>
      </c>
      <c r="R46" s="14">
        <f>SUM($D$2:D46)</f>
        <v>0</v>
      </c>
      <c r="Y46">
        <f t="shared" si="2"/>
        <v>1</v>
      </c>
      <c r="Z46">
        <f t="shared" si="3"/>
        <v>1</v>
      </c>
      <c r="AA46">
        <f t="shared" si="4"/>
        <v>1</v>
      </c>
    </row>
    <row r="47" spans="1:27" x14ac:dyDescent="0.25">
      <c r="A47" s="3">
        <f t="shared" si="1"/>
        <v>42413</v>
      </c>
      <c r="B47" s="14">
        <v>0</v>
      </c>
      <c r="C47" s="14">
        <v>0</v>
      </c>
      <c r="D47" s="14"/>
      <c r="E47" s="14"/>
      <c r="F47" s="16">
        <f t="shared" si="0"/>
        <v>0</v>
      </c>
      <c r="G47" s="14"/>
      <c r="H47" s="20">
        <f t="shared" si="5"/>
        <v>0</v>
      </c>
      <c r="I47" s="20">
        <f t="shared" si="6"/>
        <v>0</v>
      </c>
      <c r="J47" s="20">
        <f t="shared" si="7"/>
        <v>0</v>
      </c>
      <c r="K47" s="5"/>
      <c r="L47" s="5"/>
      <c r="M47" s="5"/>
      <c r="N47" s="20">
        <f t="shared" si="8"/>
        <v>0</v>
      </c>
      <c r="O47" s="20"/>
      <c r="P47" s="14">
        <f>SUM($B$2:B47)</f>
        <v>2</v>
      </c>
      <c r="Q47" s="14">
        <f>SUM($C$2:C47)</f>
        <v>0</v>
      </c>
      <c r="R47" s="14">
        <f>SUM($D$2:D47)</f>
        <v>0</v>
      </c>
      <c r="Y47">
        <f t="shared" si="2"/>
        <v>1</v>
      </c>
      <c r="Z47">
        <f t="shared" si="3"/>
        <v>1</v>
      </c>
      <c r="AA47">
        <f t="shared" si="4"/>
        <v>1</v>
      </c>
    </row>
    <row r="48" spans="1:27" x14ac:dyDescent="0.25">
      <c r="A48" s="3">
        <f t="shared" si="1"/>
        <v>42414</v>
      </c>
      <c r="B48" s="14">
        <v>0</v>
      </c>
      <c r="C48" s="14">
        <v>0</v>
      </c>
      <c r="D48" s="14">
        <v>0</v>
      </c>
      <c r="E48" s="14"/>
      <c r="F48" s="16">
        <f t="shared" si="0"/>
        <v>0</v>
      </c>
      <c r="G48" s="14"/>
      <c r="H48" s="20">
        <f t="shared" si="5"/>
        <v>0</v>
      </c>
      <c r="I48" s="20">
        <f t="shared" si="6"/>
        <v>0</v>
      </c>
      <c r="J48" s="20">
        <f t="shared" si="7"/>
        <v>0</v>
      </c>
      <c r="K48" s="5"/>
      <c r="L48" s="5"/>
      <c r="M48" s="5"/>
      <c r="N48" s="20">
        <f t="shared" si="8"/>
        <v>0</v>
      </c>
      <c r="O48" s="20"/>
      <c r="P48" s="14">
        <f>SUM($B$2:B48)</f>
        <v>2</v>
      </c>
      <c r="Q48" s="14">
        <f>SUM($C$2:C48)</f>
        <v>0</v>
      </c>
      <c r="R48" s="14">
        <f>SUM($D$2:D48)</f>
        <v>0</v>
      </c>
      <c r="Y48">
        <f t="shared" si="2"/>
        <v>1</v>
      </c>
      <c r="Z48">
        <f t="shared" si="3"/>
        <v>1</v>
      </c>
      <c r="AA48">
        <f t="shared" si="4"/>
        <v>1</v>
      </c>
    </row>
    <row r="49" spans="1:27" x14ac:dyDescent="0.25">
      <c r="A49" s="3">
        <f t="shared" si="1"/>
        <v>42415</v>
      </c>
      <c r="B49" s="14">
        <v>0</v>
      </c>
      <c r="C49" s="14">
        <v>0</v>
      </c>
      <c r="D49" s="14">
        <v>0</v>
      </c>
      <c r="E49" s="14"/>
      <c r="F49" s="16">
        <f t="shared" si="0"/>
        <v>0</v>
      </c>
      <c r="G49" s="14"/>
      <c r="H49" s="20">
        <f t="shared" si="5"/>
        <v>0</v>
      </c>
      <c r="I49" s="20">
        <f t="shared" si="6"/>
        <v>0</v>
      </c>
      <c r="J49" s="20">
        <f t="shared" si="7"/>
        <v>0</v>
      </c>
      <c r="K49" s="5"/>
      <c r="L49" s="5"/>
      <c r="M49" s="5"/>
      <c r="N49" s="20">
        <f t="shared" si="8"/>
        <v>0</v>
      </c>
      <c r="O49" s="20"/>
      <c r="P49" s="14">
        <f>SUM($B$2:B49)</f>
        <v>2</v>
      </c>
      <c r="Q49" s="14">
        <f>SUM($C$2:C49)</f>
        <v>0</v>
      </c>
      <c r="R49" s="14">
        <f>SUM($D$2:D49)</f>
        <v>0</v>
      </c>
      <c r="Y49">
        <f t="shared" si="2"/>
        <v>1</v>
      </c>
      <c r="Z49">
        <f t="shared" si="3"/>
        <v>1</v>
      </c>
      <c r="AA49">
        <f t="shared" si="4"/>
        <v>1</v>
      </c>
    </row>
    <row r="50" spans="1:27" x14ac:dyDescent="0.25">
      <c r="A50" s="3">
        <f t="shared" si="1"/>
        <v>42416</v>
      </c>
      <c r="B50" s="14">
        <v>0</v>
      </c>
      <c r="C50" s="14">
        <v>0</v>
      </c>
      <c r="D50" s="14">
        <v>0</v>
      </c>
      <c r="E50" s="14"/>
      <c r="F50" s="16">
        <f t="shared" si="0"/>
        <v>0</v>
      </c>
      <c r="G50" s="14"/>
      <c r="H50" s="20">
        <f t="shared" si="5"/>
        <v>0</v>
      </c>
      <c r="I50" s="20">
        <f t="shared" si="6"/>
        <v>0</v>
      </c>
      <c r="J50" s="20">
        <f t="shared" si="7"/>
        <v>0</v>
      </c>
      <c r="K50" s="5"/>
      <c r="L50" s="5"/>
      <c r="M50" s="5"/>
      <c r="N50" s="20">
        <f t="shared" si="8"/>
        <v>0</v>
      </c>
      <c r="O50" s="20"/>
      <c r="P50" s="14">
        <f>SUM($B$2:B50)</f>
        <v>2</v>
      </c>
      <c r="Q50" s="14">
        <f>SUM($C$2:C50)</f>
        <v>0</v>
      </c>
      <c r="R50" s="14">
        <f>SUM($D$2:D50)</f>
        <v>0</v>
      </c>
      <c r="Y50">
        <f t="shared" si="2"/>
        <v>1</v>
      </c>
      <c r="Z50">
        <f t="shared" si="3"/>
        <v>1</v>
      </c>
      <c r="AA50">
        <f t="shared" si="4"/>
        <v>1</v>
      </c>
    </row>
    <row r="51" spans="1:27" x14ac:dyDescent="0.25">
      <c r="A51" s="3">
        <f t="shared" si="1"/>
        <v>42417</v>
      </c>
      <c r="B51" s="14">
        <v>0</v>
      </c>
      <c r="C51" s="14">
        <v>0</v>
      </c>
      <c r="D51" s="14">
        <v>0</v>
      </c>
      <c r="E51" s="14"/>
      <c r="F51" s="16">
        <f t="shared" si="0"/>
        <v>0</v>
      </c>
      <c r="G51" s="14"/>
      <c r="H51" s="20">
        <f t="shared" si="5"/>
        <v>0</v>
      </c>
      <c r="I51" s="20">
        <f t="shared" si="6"/>
        <v>0</v>
      </c>
      <c r="J51" s="20">
        <f t="shared" si="7"/>
        <v>0</v>
      </c>
      <c r="K51" s="5"/>
      <c r="L51" s="5"/>
      <c r="M51" s="5"/>
      <c r="N51" s="20">
        <f t="shared" si="8"/>
        <v>0</v>
      </c>
      <c r="O51" s="20"/>
      <c r="P51" s="14">
        <f>SUM($B$2:B51)</f>
        <v>2</v>
      </c>
      <c r="Q51" s="14">
        <f>SUM($C$2:C51)</f>
        <v>0</v>
      </c>
      <c r="R51" s="14">
        <f>SUM($D$2:D51)</f>
        <v>0</v>
      </c>
      <c r="Y51">
        <f t="shared" si="2"/>
        <v>1</v>
      </c>
      <c r="Z51">
        <f t="shared" si="3"/>
        <v>1</v>
      </c>
      <c r="AA51">
        <f t="shared" si="4"/>
        <v>1</v>
      </c>
    </row>
    <row r="52" spans="1:27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6">
        <f t="shared" si="0"/>
        <v>0</v>
      </c>
      <c r="G52" s="14"/>
      <c r="H52" s="20">
        <f t="shared" si="5"/>
        <v>0</v>
      </c>
      <c r="I52" s="20">
        <f t="shared" si="6"/>
        <v>0</v>
      </c>
      <c r="J52" s="20">
        <f t="shared" si="7"/>
        <v>0</v>
      </c>
      <c r="K52" s="5"/>
      <c r="L52" s="5"/>
      <c r="M52" s="5"/>
      <c r="N52" s="20">
        <f t="shared" si="8"/>
        <v>0</v>
      </c>
      <c r="O52" s="20"/>
      <c r="P52" s="14">
        <f>SUM($B$2:B52)</f>
        <v>2</v>
      </c>
      <c r="Q52" s="14">
        <f>SUM($C$2:C52)</f>
        <v>0</v>
      </c>
      <c r="R52" s="14">
        <f>SUM($D$2:D52)</f>
        <v>0</v>
      </c>
      <c r="Y52">
        <f t="shared" si="2"/>
        <v>1</v>
      </c>
      <c r="Z52">
        <f t="shared" si="3"/>
        <v>1</v>
      </c>
      <c r="AA52">
        <f t="shared" si="4"/>
        <v>1</v>
      </c>
    </row>
    <row r="53" spans="1:27" x14ac:dyDescent="0.25">
      <c r="A53" s="3">
        <f t="shared" si="1"/>
        <v>42419</v>
      </c>
      <c r="B53" s="14">
        <v>1</v>
      </c>
      <c r="C53" s="14">
        <v>0</v>
      </c>
      <c r="D53" s="14">
        <v>0</v>
      </c>
      <c r="E53" s="14"/>
      <c r="F53" s="16">
        <f t="shared" si="0"/>
        <v>0.33333333333333331</v>
      </c>
      <c r="G53" s="14"/>
      <c r="H53" s="20">
        <f t="shared" si="5"/>
        <v>1</v>
      </c>
      <c r="I53" s="20">
        <f t="shared" si="6"/>
        <v>0</v>
      </c>
      <c r="J53" s="20">
        <f t="shared" si="7"/>
        <v>0</v>
      </c>
      <c r="K53" s="5"/>
      <c r="L53" s="5"/>
      <c r="M53" s="5"/>
      <c r="N53" s="20">
        <f t="shared" si="8"/>
        <v>0.33333333333333331</v>
      </c>
      <c r="O53" s="20"/>
      <c r="P53" s="14">
        <f>SUM($B$2:B53)</f>
        <v>3</v>
      </c>
      <c r="Q53" s="14">
        <f>SUM($C$2:C53)</f>
        <v>0</v>
      </c>
      <c r="R53" s="14">
        <f>SUM($D$2:D53)</f>
        <v>0</v>
      </c>
      <c r="Y53">
        <f t="shared" si="2"/>
        <v>1</v>
      </c>
      <c r="Z53">
        <f t="shared" si="3"/>
        <v>1</v>
      </c>
      <c r="AA53">
        <f t="shared" si="4"/>
        <v>1</v>
      </c>
    </row>
    <row r="54" spans="1:27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6">
        <f t="shared" si="0"/>
        <v>0</v>
      </c>
      <c r="G54" s="14"/>
      <c r="H54" s="20">
        <f t="shared" si="5"/>
        <v>0</v>
      </c>
      <c r="I54" s="20">
        <f t="shared" si="6"/>
        <v>0</v>
      </c>
      <c r="J54" s="20">
        <f t="shared" si="7"/>
        <v>0</v>
      </c>
      <c r="K54" s="5"/>
      <c r="L54" s="5"/>
      <c r="M54" s="5"/>
      <c r="N54" s="20">
        <f t="shared" si="8"/>
        <v>0</v>
      </c>
      <c r="O54" s="20"/>
      <c r="P54" s="14">
        <f>SUM($B$2:B54)</f>
        <v>3</v>
      </c>
      <c r="Q54" s="14">
        <f>SUM($C$2:C54)</f>
        <v>0</v>
      </c>
      <c r="R54" s="14">
        <f>SUM($D$2:D54)</f>
        <v>0</v>
      </c>
      <c r="Y54">
        <f t="shared" si="2"/>
        <v>1</v>
      </c>
      <c r="Z54">
        <f t="shared" si="3"/>
        <v>1</v>
      </c>
      <c r="AA54">
        <f t="shared" si="4"/>
        <v>1</v>
      </c>
    </row>
    <row r="55" spans="1:27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6">
        <f t="shared" si="0"/>
        <v>0</v>
      </c>
      <c r="G55" s="14"/>
      <c r="H55" s="20">
        <f t="shared" si="5"/>
        <v>0</v>
      </c>
      <c r="I55" s="20">
        <f t="shared" si="6"/>
        <v>0</v>
      </c>
      <c r="J55" s="20">
        <f t="shared" si="7"/>
        <v>0</v>
      </c>
      <c r="K55" s="5"/>
      <c r="L55" s="5"/>
      <c r="M55" s="5"/>
      <c r="N55" s="20">
        <f t="shared" si="8"/>
        <v>0</v>
      </c>
      <c r="O55" s="20"/>
      <c r="P55" s="14">
        <f>SUM($B$2:B55)</f>
        <v>3</v>
      </c>
      <c r="Q55" s="14">
        <f>SUM($C$2:C55)</f>
        <v>0</v>
      </c>
      <c r="R55" s="14">
        <f>SUM($D$2:D55)</f>
        <v>0</v>
      </c>
      <c r="Y55">
        <f t="shared" si="2"/>
        <v>1</v>
      </c>
      <c r="Z55">
        <f t="shared" si="3"/>
        <v>1</v>
      </c>
      <c r="AA55">
        <f t="shared" si="4"/>
        <v>1</v>
      </c>
    </row>
    <row r="56" spans="1:27" x14ac:dyDescent="0.25">
      <c r="A56" s="3">
        <f t="shared" si="1"/>
        <v>42422</v>
      </c>
      <c r="B56" s="25">
        <v>0</v>
      </c>
      <c r="C56" s="14">
        <v>0</v>
      </c>
      <c r="D56" s="14">
        <v>0</v>
      </c>
      <c r="E56" s="14"/>
      <c r="F56" s="16">
        <f t="shared" si="0"/>
        <v>0</v>
      </c>
      <c r="G56" s="14"/>
      <c r="H56" s="20">
        <f t="shared" si="5"/>
        <v>0</v>
      </c>
      <c r="I56" s="20">
        <f t="shared" si="6"/>
        <v>0</v>
      </c>
      <c r="J56" s="20">
        <f t="shared" si="7"/>
        <v>0</v>
      </c>
      <c r="K56" s="5"/>
      <c r="L56" s="5"/>
      <c r="M56" s="5"/>
      <c r="N56" s="20">
        <f t="shared" si="8"/>
        <v>0</v>
      </c>
      <c r="O56" s="20"/>
      <c r="P56" s="14">
        <f>SUM($B$2:B56)</f>
        <v>3</v>
      </c>
      <c r="Q56" s="14">
        <f>SUM($C$2:C56)</f>
        <v>0</v>
      </c>
      <c r="R56" s="14">
        <f>SUM($D$2:D56)</f>
        <v>0</v>
      </c>
      <c r="Y56">
        <f t="shared" si="2"/>
        <v>1</v>
      </c>
      <c r="Z56">
        <f t="shared" si="3"/>
        <v>1</v>
      </c>
      <c r="AA56">
        <f t="shared" si="4"/>
        <v>1</v>
      </c>
    </row>
    <row r="57" spans="1:27" x14ac:dyDescent="0.25">
      <c r="A57" s="3">
        <f t="shared" si="1"/>
        <v>42423</v>
      </c>
      <c r="B57" s="14">
        <v>0</v>
      </c>
      <c r="C57" s="14">
        <v>0</v>
      </c>
      <c r="D57" s="14">
        <v>0</v>
      </c>
      <c r="E57" s="14"/>
      <c r="F57" s="16">
        <f t="shared" si="0"/>
        <v>0</v>
      </c>
      <c r="G57" s="14"/>
      <c r="H57" s="20">
        <f t="shared" si="5"/>
        <v>0</v>
      </c>
      <c r="I57" s="20">
        <f t="shared" si="6"/>
        <v>0</v>
      </c>
      <c r="J57" s="20">
        <f t="shared" si="7"/>
        <v>0</v>
      </c>
      <c r="K57" s="5"/>
      <c r="L57" s="5"/>
      <c r="M57" s="5"/>
      <c r="N57" s="20">
        <f t="shared" si="8"/>
        <v>0</v>
      </c>
      <c r="O57" s="20"/>
      <c r="P57" s="14">
        <f>SUM($B$2:B57)</f>
        <v>3</v>
      </c>
      <c r="Q57" s="14">
        <f>SUM($C$2:C57)</f>
        <v>0</v>
      </c>
      <c r="R57" s="14">
        <f>SUM($D$2:D57)</f>
        <v>0</v>
      </c>
      <c r="Y57">
        <f t="shared" si="2"/>
        <v>1</v>
      </c>
      <c r="Z57">
        <f t="shared" si="3"/>
        <v>1</v>
      </c>
      <c r="AA57">
        <f t="shared" si="4"/>
        <v>1</v>
      </c>
    </row>
    <row r="58" spans="1:27" x14ac:dyDescent="0.25">
      <c r="A58" s="3">
        <f t="shared" si="1"/>
        <v>42424</v>
      </c>
      <c r="B58" s="14">
        <v>0</v>
      </c>
      <c r="C58" s="14">
        <v>0</v>
      </c>
      <c r="D58" s="14">
        <v>0</v>
      </c>
      <c r="E58" s="14"/>
      <c r="F58" s="16">
        <f t="shared" si="0"/>
        <v>0</v>
      </c>
      <c r="G58" s="14"/>
      <c r="H58" s="20">
        <f t="shared" si="5"/>
        <v>0</v>
      </c>
      <c r="I58" s="20">
        <f t="shared" si="6"/>
        <v>0</v>
      </c>
      <c r="J58" s="20">
        <f t="shared" si="7"/>
        <v>0</v>
      </c>
      <c r="K58" s="5"/>
      <c r="L58" s="5"/>
      <c r="M58" s="5"/>
      <c r="N58" s="20">
        <f t="shared" si="8"/>
        <v>0</v>
      </c>
      <c r="O58" s="20"/>
      <c r="P58" s="14">
        <f>SUM($B$2:B58)</f>
        <v>3</v>
      </c>
      <c r="Q58" s="14">
        <f>SUM($C$2:C58)</f>
        <v>0</v>
      </c>
      <c r="R58" s="14">
        <f>SUM($D$2:D58)</f>
        <v>0</v>
      </c>
      <c r="Y58">
        <f t="shared" si="2"/>
        <v>1</v>
      </c>
      <c r="Z58">
        <f t="shared" si="3"/>
        <v>1</v>
      </c>
      <c r="AA58">
        <f t="shared" si="4"/>
        <v>1</v>
      </c>
    </row>
    <row r="59" spans="1:27" x14ac:dyDescent="0.25">
      <c r="A59" s="3">
        <f t="shared" si="1"/>
        <v>42425</v>
      </c>
      <c r="B59" s="14">
        <v>0</v>
      </c>
      <c r="C59" s="14">
        <v>0</v>
      </c>
      <c r="D59" s="14">
        <v>0</v>
      </c>
      <c r="E59" s="14"/>
      <c r="F59" s="16">
        <f t="shared" si="0"/>
        <v>0</v>
      </c>
      <c r="G59" s="14"/>
      <c r="H59" s="20">
        <f t="shared" si="5"/>
        <v>0</v>
      </c>
      <c r="I59" s="20">
        <f t="shared" si="6"/>
        <v>0</v>
      </c>
      <c r="J59" s="20">
        <f t="shared" si="7"/>
        <v>0</v>
      </c>
      <c r="K59" s="5"/>
      <c r="L59" s="5"/>
      <c r="M59" s="5"/>
      <c r="N59" s="20">
        <f t="shared" si="8"/>
        <v>0</v>
      </c>
      <c r="O59" s="20"/>
      <c r="P59" s="14">
        <f>SUM($B$2:B59)</f>
        <v>3</v>
      </c>
      <c r="Q59" s="14">
        <f>SUM($C$2:C59)</f>
        <v>0</v>
      </c>
      <c r="R59" s="14">
        <f>SUM($D$2:D59)</f>
        <v>0</v>
      </c>
      <c r="Y59">
        <f t="shared" si="2"/>
        <v>1</v>
      </c>
      <c r="Z59">
        <f t="shared" si="3"/>
        <v>1</v>
      </c>
      <c r="AA59">
        <f t="shared" si="4"/>
        <v>1</v>
      </c>
    </row>
    <row r="60" spans="1:27" x14ac:dyDescent="0.25">
      <c r="A60" s="3">
        <f t="shared" si="1"/>
        <v>42426</v>
      </c>
      <c r="B60" s="14">
        <v>0</v>
      </c>
      <c r="C60" s="14">
        <v>0</v>
      </c>
      <c r="D60" s="14">
        <v>0</v>
      </c>
      <c r="E60" s="14"/>
      <c r="F60" s="16">
        <f t="shared" si="0"/>
        <v>0</v>
      </c>
      <c r="G60" s="14"/>
      <c r="H60" s="20">
        <f t="shared" si="5"/>
        <v>-1</v>
      </c>
      <c r="I60" s="20">
        <f t="shared" si="6"/>
        <v>0</v>
      </c>
      <c r="J60" s="20">
        <f t="shared" si="7"/>
        <v>0</v>
      </c>
      <c r="K60" s="5"/>
      <c r="L60" s="5"/>
      <c r="M60" s="5"/>
      <c r="N60" s="20">
        <f t="shared" si="8"/>
        <v>-0.33333333333333331</v>
      </c>
      <c r="O60" s="20"/>
      <c r="P60" s="14">
        <f>SUM($B$2:B60)</f>
        <v>3</v>
      </c>
      <c r="Q60" s="14">
        <f>SUM($C$2:C60)</f>
        <v>0</v>
      </c>
      <c r="R60" s="14">
        <f>SUM($D$2:D60)</f>
        <v>0</v>
      </c>
      <c r="Y60">
        <f t="shared" si="2"/>
        <v>0</v>
      </c>
      <c r="Z60">
        <f t="shared" si="3"/>
        <v>1</v>
      </c>
      <c r="AA60">
        <f t="shared" si="4"/>
        <v>1</v>
      </c>
    </row>
    <row r="61" spans="1:27" x14ac:dyDescent="0.25">
      <c r="A61" s="3">
        <f t="shared" si="1"/>
        <v>42427</v>
      </c>
      <c r="B61" s="14">
        <v>0</v>
      </c>
      <c r="C61" s="14">
        <v>0</v>
      </c>
      <c r="D61" s="14">
        <v>0</v>
      </c>
      <c r="E61" s="14"/>
      <c r="F61" s="16">
        <f t="shared" si="0"/>
        <v>0</v>
      </c>
      <c r="G61" s="14"/>
      <c r="H61" s="20">
        <f t="shared" si="5"/>
        <v>0</v>
      </c>
      <c r="I61" s="20">
        <f t="shared" si="6"/>
        <v>0</v>
      </c>
      <c r="J61" s="20">
        <f t="shared" si="7"/>
        <v>0</v>
      </c>
      <c r="K61" s="5"/>
      <c r="L61" s="5"/>
      <c r="M61" s="5"/>
      <c r="N61" s="20">
        <f t="shared" si="8"/>
        <v>0</v>
      </c>
      <c r="O61" s="20"/>
      <c r="P61" s="14">
        <f>SUM($B$2:B61)</f>
        <v>3</v>
      </c>
      <c r="Q61" s="14">
        <f>SUM($C$2:C61)</f>
        <v>0</v>
      </c>
      <c r="R61" s="14">
        <f>SUM($D$2:D61)</f>
        <v>0</v>
      </c>
      <c r="Y61">
        <f t="shared" si="2"/>
        <v>1</v>
      </c>
      <c r="Z61">
        <f t="shared" si="3"/>
        <v>1</v>
      </c>
      <c r="AA61">
        <f t="shared" si="4"/>
        <v>1</v>
      </c>
    </row>
    <row r="62" spans="1:27" x14ac:dyDescent="0.25">
      <c r="A62" s="3">
        <f t="shared" si="1"/>
        <v>42428</v>
      </c>
      <c r="B62" s="14">
        <v>0</v>
      </c>
      <c r="C62" s="14">
        <v>0</v>
      </c>
      <c r="D62" s="14">
        <v>0</v>
      </c>
      <c r="E62" s="14"/>
      <c r="F62" s="16">
        <f t="shared" si="0"/>
        <v>0</v>
      </c>
      <c r="G62" s="14"/>
      <c r="H62" s="20">
        <f t="shared" si="5"/>
        <v>0</v>
      </c>
      <c r="I62" s="20">
        <f t="shared" si="6"/>
        <v>0</v>
      </c>
      <c r="J62" s="20">
        <f t="shared" si="7"/>
        <v>0</v>
      </c>
      <c r="K62" s="5"/>
      <c r="L62" s="5"/>
      <c r="M62" s="5"/>
      <c r="N62" s="20">
        <f t="shared" si="8"/>
        <v>0</v>
      </c>
      <c r="O62" s="20"/>
      <c r="P62" s="14">
        <f>SUM($B$2:B62)</f>
        <v>3</v>
      </c>
      <c r="Q62" s="14">
        <f>SUM($C$2:C62)</f>
        <v>0</v>
      </c>
      <c r="R62" s="14">
        <f>SUM($D$2:D62)</f>
        <v>0</v>
      </c>
      <c r="Y62">
        <f t="shared" si="2"/>
        <v>1</v>
      </c>
      <c r="Z62">
        <f t="shared" si="3"/>
        <v>1</v>
      </c>
      <c r="AA62">
        <f t="shared" si="4"/>
        <v>1</v>
      </c>
    </row>
    <row r="63" spans="1:27" x14ac:dyDescent="0.25">
      <c r="A63" s="3">
        <f t="shared" si="1"/>
        <v>42429</v>
      </c>
      <c r="B63" s="14">
        <v>0</v>
      </c>
      <c r="C63" s="14">
        <v>0</v>
      </c>
      <c r="D63" s="14">
        <v>0</v>
      </c>
      <c r="E63" s="14"/>
      <c r="F63" s="16">
        <f t="shared" si="0"/>
        <v>0</v>
      </c>
      <c r="G63" s="14"/>
      <c r="H63" s="20">
        <f t="shared" si="5"/>
        <v>0</v>
      </c>
      <c r="I63" s="20">
        <f t="shared" si="6"/>
        <v>0</v>
      </c>
      <c r="J63" s="20">
        <f t="shared" si="7"/>
        <v>0</v>
      </c>
      <c r="K63" s="5"/>
      <c r="L63" s="5"/>
      <c r="M63" s="5"/>
      <c r="N63" s="20">
        <f t="shared" si="8"/>
        <v>0</v>
      </c>
      <c r="O63" s="20"/>
      <c r="P63" s="14">
        <f>SUM($B$2:B63)</f>
        <v>3</v>
      </c>
      <c r="Q63" s="14">
        <f>SUM($C$2:C63)</f>
        <v>0</v>
      </c>
      <c r="R63" s="14">
        <f>SUM($D$2:D63)</f>
        <v>0</v>
      </c>
      <c r="Y63">
        <f t="shared" si="2"/>
        <v>1</v>
      </c>
      <c r="Z63">
        <f t="shared" si="3"/>
        <v>1</v>
      </c>
      <c r="AA63">
        <f t="shared" si="4"/>
        <v>1</v>
      </c>
    </row>
    <row r="64" spans="1:27" x14ac:dyDescent="0.25">
      <c r="A64" s="3">
        <f t="shared" si="1"/>
        <v>42430</v>
      </c>
      <c r="B64" s="14">
        <v>0</v>
      </c>
      <c r="C64" s="14">
        <v>0</v>
      </c>
      <c r="D64" s="14">
        <v>0</v>
      </c>
      <c r="E64" s="14"/>
      <c r="F64" s="16">
        <f t="shared" si="0"/>
        <v>0</v>
      </c>
      <c r="G64" s="14"/>
      <c r="H64" s="20">
        <f t="shared" si="5"/>
        <v>0</v>
      </c>
      <c r="I64" s="20">
        <f t="shared" si="6"/>
        <v>0</v>
      </c>
      <c r="J64" s="20">
        <f t="shared" si="7"/>
        <v>0</v>
      </c>
      <c r="K64" s="5"/>
      <c r="L64" s="5"/>
      <c r="M64" s="5"/>
      <c r="N64" s="20">
        <f t="shared" si="8"/>
        <v>0</v>
      </c>
      <c r="O64" s="20"/>
      <c r="P64" s="14">
        <f>SUM($B$2:B64)</f>
        <v>3</v>
      </c>
      <c r="Q64" s="14">
        <f>SUM($C$2:C64)</f>
        <v>0</v>
      </c>
      <c r="R64" s="14">
        <f>SUM($D$2:D64)</f>
        <v>0</v>
      </c>
      <c r="Y64">
        <f t="shared" si="2"/>
        <v>1</v>
      </c>
      <c r="Z64">
        <f t="shared" si="3"/>
        <v>1</v>
      </c>
      <c r="AA64">
        <f t="shared" si="4"/>
        <v>1</v>
      </c>
    </row>
    <row r="65" spans="1:27" x14ac:dyDescent="0.25">
      <c r="A65" s="3">
        <f t="shared" si="1"/>
        <v>42431</v>
      </c>
      <c r="B65" s="14">
        <v>0</v>
      </c>
      <c r="C65" s="14">
        <v>0</v>
      </c>
      <c r="D65" s="14">
        <v>0</v>
      </c>
      <c r="E65" s="14"/>
      <c r="F65" s="16">
        <f t="shared" si="0"/>
        <v>0</v>
      </c>
      <c r="G65" s="14"/>
      <c r="H65" s="20">
        <f t="shared" si="5"/>
        <v>0</v>
      </c>
      <c r="I65" s="20">
        <f t="shared" si="6"/>
        <v>0</v>
      </c>
      <c r="J65" s="20">
        <f t="shared" si="7"/>
        <v>0</v>
      </c>
      <c r="K65" s="5"/>
      <c r="L65" s="5"/>
      <c r="M65" s="5"/>
      <c r="N65" s="20">
        <f t="shared" si="8"/>
        <v>0</v>
      </c>
      <c r="O65" s="20"/>
      <c r="P65" s="14">
        <f>SUM($B$2:B65)</f>
        <v>3</v>
      </c>
      <c r="Q65" s="14">
        <f>SUM($C$2:C65)</f>
        <v>0</v>
      </c>
      <c r="R65" s="14">
        <f>SUM($D$2:D65)</f>
        <v>0</v>
      </c>
      <c r="Y65">
        <f t="shared" si="2"/>
        <v>1</v>
      </c>
      <c r="Z65">
        <f t="shared" si="3"/>
        <v>1</v>
      </c>
      <c r="AA65">
        <f t="shared" si="4"/>
        <v>1</v>
      </c>
    </row>
    <row r="66" spans="1:27" x14ac:dyDescent="0.25">
      <c r="A66" s="3">
        <f t="shared" si="1"/>
        <v>42432</v>
      </c>
      <c r="B66" s="14">
        <v>2</v>
      </c>
      <c r="C66" s="14">
        <v>0</v>
      </c>
      <c r="D66" s="14">
        <v>0</v>
      </c>
      <c r="E66" s="14"/>
      <c r="F66" s="16">
        <f t="shared" ref="F66:F129" si="9">SUM(B66:D66)/3</f>
        <v>0.66666666666666663</v>
      </c>
      <c r="G66" s="14"/>
      <c r="H66" s="20">
        <f t="shared" si="5"/>
        <v>2</v>
      </c>
      <c r="I66" s="20">
        <f t="shared" si="6"/>
        <v>0</v>
      </c>
      <c r="J66" s="20">
        <f t="shared" si="7"/>
        <v>0</v>
      </c>
      <c r="K66" s="5"/>
      <c r="L66" s="5"/>
      <c r="M66" s="5"/>
      <c r="N66" s="20">
        <f t="shared" si="8"/>
        <v>0.66666666666666663</v>
      </c>
      <c r="O66" s="20"/>
      <c r="P66" s="14">
        <f>SUM($B$2:B66)</f>
        <v>5</v>
      </c>
      <c r="Q66" s="14">
        <f>SUM($C$2:C66)</f>
        <v>0</v>
      </c>
      <c r="R66" s="14">
        <f>SUM($D$2:D66)</f>
        <v>0</v>
      </c>
      <c r="Y66">
        <f t="shared" si="2"/>
        <v>1</v>
      </c>
      <c r="Z66">
        <f t="shared" si="3"/>
        <v>1</v>
      </c>
      <c r="AA66">
        <f t="shared" si="4"/>
        <v>1</v>
      </c>
    </row>
    <row r="67" spans="1:27" x14ac:dyDescent="0.25">
      <c r="A67" s="3">
        <f t="shared" ref="A67:A130" si="10">A66+1</f>
        <v>42433</v>
      </c>
      <c r="B67" s="14">
        <v>1</v>
      </c>
      <c r="C67" s="14">
        <v>0</v>
      </c>
      <c r="D67" s="14">
        <v>0</v>
      </c>
      <c r="E67" s="14"/>
      <c r="F67" s="16">
        <f t="shared" si="9"/>
        <v>0.33333333333333331</v>
      </c>
      <c r="G67" s="14"/>
      <c r="H67" s="20">
        <f t="shared" si="5"/>
        <v>1</v>
      </c>
      <c r="I67" s="20">
        <f t="shared" si="6"/>
        <v>0</v>
      </c>
      <c r="J67" s="20">
        <f t="shared" si="7"/>
        <v>0</v>
      </c>
      <c r="K67" s="5"/>
      <c r="L67" s="5"/>
      <c r="M67" s="5"/>
      <c r="N67" s="20">
        <f t="shared" si="8"/>
        <v>0.33333333333333331</v>
      </c>
      <c r="O67" s="20"/>
      <c r="P67" s="14">
        <f>SUM($B$2:B67)</f>
        <v>6</v>
      </c>
      <c r="Q67" s="14">
        <f>SUM($C$2:C67)</f>
        <v>0</v>
      </c>
      <c r="R67" s="14">
        <f>SUM($D$2:D67)</f>
        <v>0</v>
      </c>
      <c r="Y67">
        <f t="shared" si="2"/>
        <v>1</v>
      </c>
      <c r="Z67">
        <f t="shared" si="3"/>
        <v>1</v>
      </c>
      <c r="AA67">
        <f t="shared" si="4"/>
        <v>1</v>
      </c>
    </row>
    <row r="68" spans="1:27" x14ac:dyDescent="0.25">
      <c r="A68" s="3">
        <f t="shared" si="10"/>
        <v>42434</v>
      </c>
      <c r="B68" s="14">
        <v>4</v>
      </c>
      <c r="C68" s="14">
        <v>0</v>
      </c>
      <c r="D68" s="14">
        <v>0</v>
      </c>
      <c r="E68" s="14"/>
      <c r="F68" s="16">
        <f t="shared" si="9"/>
        <v>1.3333333333333333</v>
      </c>
      <c r="G68" s="14"/>
      <c r="H68" s="20">
        <f t="shared" si="5"/>
        <v>4</v>
      </c>
      <c r="I68" s="20">
        <f t="shared" si="6"/>
        <v>0</v>
      </c>
      <c r="J68" s="20">
        <f t="shared" si="7"/>
        <v>0</v>
      </c>
      <c r="K68" s="5"/>
      <c r="L68" s="5"/>
      <c r="M68" s="5"/>
      <c r="N68" s="20">
        <f t="shared" si="8"/>
        <v>1.3333333333333333</v>
      </c>
      <c r="O68" s="20"/>
      <c r="P68" s="14">
        <f>SUM($B$2:B68)</f>
        <v>10</v>
      </c>
      <c r="Q68" s="14">
        <f>SUM($C$2:C68)</f>
        <v>0</v>
      </c>
      <c r="R68" s="14">
        <f>SUM($D$2:D68)</f>
        <v>0</v>
      </c>
      <c r="Y68">
        <f t="shared" si="2"/>
        <v>1</v>
      </c>
      <c r="Z68">
        <f t="shared" si="3"/>
        <v>1</v>
      </c>
      <c r="AA68">
        <f t="shared" si="4"/>
        <v>1</v>
      </c>
    </row>
    <row r="69" spans="1:27" x14ac:dyDescent="0.25">
      <c r="A69" s="3">
        <f t="shared" si="10"/>
        <v>42435</v>
      </c>
      <c r="B69" s="14">
        <v>4</v>
      </c>
      <c r="C69" s="14">
        <v>0</v>
      </c>
      <c r="D69" s="14">
        <v>0</v>
      </c>
      <c r="E69" s="14"/>
      <c r="F69" s="16">
        <f t="shared" si="9"/>
        <v>1.3333333333333333</v>
      </c>
      <c r="G69" s="14"/>
      <c r="H69" s="20">
        <f t="shared" si="5"/>
        <v>4</v>
      </c>
      <c r="I69" s="20">
        <f t="shared" si="6"/>
        <v>0</v>
      </c>
      <c r="J69" s="20">
        <f t="shared" si="7"/>
        <v>0</v>
      </c>
      <c r="K69" s="5"/>
      <c r="L69" s="5"/>
      <c r="M69" s="5"/>
      <c r="N69" s="20">
        <f t="shared" si="8"/>
        <v>1.3333333333333333</v>
      </c>
      <c r="O69" s="20"/>
      <c r="P69" s="14">
        <f>SUM($B$2:B69)</f>
        <v>14</v>
      </c>
      <c r="Q69" s="14">
        <f>SUM($C$2:C69)</f>
        <v>0</v>
      </c>
      <c r="R69" s="14">
        <f>SUM($D$2:D69)</f>
        <v>0</v>
      </c>
      <c r="Y69">
        <f t="shared" si="2"/>
        <v>1</v>
      </c>
      <c r="Z69">
        <f t="shared" si="3"/>
        <v>1</v>
      </c>
      <c r="AA69">
        <f t="shared" si="4"/>
        <v>1</v>
      </c>
    </row>
    <row r="70" spans="1:27" x14ac:dyDescent="0.25">
      <c r="A70" s="3">
        <f t="shared" si="10"/>
        <v>42436</v>
      </c>
      <c r="B70" s="14">
        <v>1</v>
      </c>
      <c r="C70" s="14">
        <v>0</v>
      </c>
      <c r="D70" s="14">
        <v>0</v>
      </c>
      <c r="E70" s="14"/>
      <c r="F70" s="16">
        <f t="shared" si="9"/>
        <v>0.33333333333333331</v>
      </c>
      <c r="G70" s="14"/>
      <c r="H70" s="20">
        <f t="shared" si="5"/>
        <v>1</v>
      </c>
      <c r="I70" s="20">
        <f t="shared" si="6"/>
        <v>0</v>
      </c>
      <c r="J70" s="20">
        <f t="shared" si="7"/>
        <v>0</v>
      </c>
      <c r="K70" s="5"/>
      <c r="L70" s="5"/>
      <c r="M70" s="5"/>
      <c r="N70" s="20">
        <f t="shared" si="8"/>
        <v>0.33333333333333331</v>
      </c>
      <c r="O70" s="20"/>
      <c r="P70" s="14">
        <f>SUM($B$2:B70)</f>
        <v>15</v>
      </c>
      <c r="Q70" s="14">
        <f>SUM($C$2:C70)</f>
        <v>0</v>
      </c>
      <c r="R70" s="14">
        <f>SUM($D$2:D70)</f>
        <v>0</v>
      </c>
      <c r="Y70">
        <f t="shared" si="2"/>
        <v>1</v>
      </c>
      <c r="Z70">
        <f t="shared" si="3"/>
        <v>1</v>
      </c>
      <c r="AA70">
        <f t="shared" si="4"/>
        <v>1</v>
      </c>
    </row>
    <row r="71" spans="1:27" x14ac:dyDescent="0.25">
      <c r="A71" s="3">
        <f t="shared" si="10"/>
        <v>42437</v>
      </c>
      <c r="B71" s="14">
        <v>7</v>
      </c>
      <c r="C71" s="14">
        <v>2</v>
      </c>
      <c r="D71" s="14">
        <v>2</v>
      </c>
      <c r="E71" s="14"/>
      <c r="F71" s="16">
        <f t="shared" si="9"/>
        <v>3.6666666666666665</v>
      </c>
      <c r="G71" s="14"/>
      <c r="H71" s="20">
        <f t="shared" si="5"/>
        <v>7</v>
      </c>
      <c r="I71" s="20">
        <f t="shared" si="6"/>
        <v>2</v>
      </c>
      <c r="J71" s="20">
        <f t="shared" si="7"/>
        <v>2</v>
      </c>
      <c r="K71" s="5"/>
      <c r="L71" s="5"/>
      <c r="M71" s="5"/>
      <c r="N71" s="20">
        <f t="shared" si="8"/>
        <v>3.6666666666666665</v>
      </c>
      <c r="O71" s="20"/>
      <c r="P71" s="14">
        <f>SUM($B$2:B71)</f>
        <v>22</v>
      </c>
      <c r="Q71" s="14">
        <f>SUM($C$2:C71)</f>
        <v>2</v>
      </c>
      <c r="R71" s="14">
        <f>SUM($D$2:D71)</f>
        <v>2</v>
      </c>
      <c r="Y71">
        <f t="shared" si="2"/>
        <v>1</v>
      </c>
      <c r="Z71">
        <f t="shared" si="3"/>
        <v>1</v>
      </c>
      <c r="AA71">
        <f t="shared" si="4"/>
        <v>1</v>
      </c>
    </row>
    <row r="72" spans="1:27" x14ac:dyDescent="0.25">
      <c r="A72" s="3">
        <f t="shared" si="10"/>
        <v>42438</v>
      </c>
      <c r="B72" s="14">
        <v>4</v>
      </c>
      <c r="C72" s="14">
        <v>0</v>
      </c>
      <c r="D72" s="14">
        <v>0</v>
      </c>
      <c r="E72" s="14"/>
      <c r="F72" s="16">
        <f t="shared" si="9"/>
        <v>1.3333333333333333</v>
      </c>
      <c r="G72" s="14"/>
      <c r="H72" s="20">
        <f t="shared" si="5"/>
        <v>4</v>
      </c>
      <c r="I72" s="20">
        <f t="shared" si="6"/>
        <v>0</v>
      </c>
      <c r="J72" s="20">
        <f t="shared" si="7"/>
        <v>0</v>
      </c>
      <c r="K72" s="5"/>
      <c r="L72" s="5"/>
      <c r="M72" s="5"/>
      <c r="N72" s="20">
        <f t="shared" si="8"/>
        <v>1.3333333333333333</v>
      </c>
      <c r="O72" s="20"/>
      <c r="P72" s="14">
        <f>SUM($B$2:B72)</f>
        <v>26</v>
      </c>
      <c r="Q72" s="14">
        <f>SUM($C$2:C72)</f>
        <v>2</v>
      </c>
      <c r="R72" s="14">
        <f>SUM($D$2:D72)</f>
        <v>2</v>
      </c>
      <c r="Y72">
        <f t="shared" si="2"/>
        <v>1</v>
      </c>
      <c r="Z72">
        <f t="shared" si="3"/>
        <v>1</v>
      </c>
      <c r="AA72">
        <f t="shared" si="4"/>
        <v>1</v>
      </c>
    </row>
    <row r="73" spans="1:27" x14ac:dyDescent="0.25">
      <c r="A73" s="3">
        <f t="shared" si="10"/>
        <v>42439</v>
      </c>
      <c r="B73" s="14">
        <v>10</v>
      </c>
      <c r="C73" s="14">
        <v>1</v>
      </c>
      <c r="D73" s="14">
        <v>1</v>
      </c>
      <c r="E73" s="14"/>
      <c r="F73" s="16">
        <f t="shared" si="9"/>
        <v>4</v>
      </c>
      <c r="G73" s="14"/>
      <c r="H73" s="20">
        <f t="shared" si="5"/>
        <v>8</v>
      </c>
      <c r="I73" s="20">
        <f t="shared" si="6"/>
        <v>1</v>
      </c>
      <c r="J73" s="20">
        <f t="shared" si="7"/>
        <v>1</v>
      </c>
      <c r="K73" s="5"/>
      <c r="L73" s="5"/>
      <c r="M73" s="5"/>
      <c r="N73" s="20">
        <f t="shared" si="8"/>
        <v>3.3333333333333335</v>
      </c>
      <c r="O73" s="20"/>
      <c r="P73" s="14">
        <f>SUM($B$2:B73)</f>
        <v>36</v>
      </c>
      <c r="Q73" s="14">
        <f>SUM($C$2:C73)</f>
        <v>3</v>
      </c>
      <c r="R73" s="14">
        <f>SUM($D$2:D73)</f>
        <v>3</v>
      </c>
      <c r="Y73">
        <f t="shared" si="2"/>
        <v>5</v>
      </c>
      <c r="Z73">
        <f t="shared" si="3"/>
        <v>1</v>
      </c>
      <c r="AA73">
        <f t="shared" si="4"/>
        <v>1</v>
      </c>
    </row>
    <row r="74" spans="1:27" x14ac:dyDescent="0.25">
      <c r="A74" s="3">
        <f t="shared" si="10"/>
        <v>42440</v>
      </c>
      <c r="B74" s="14">
        <v>12</v>
      </c>
      <c r="C74" s="14">
        <v>0</v>
      </c>
      <c r="D74" s="14">
        <v>3</v>
      </c>
      <c r="E74" s="14"/>
      <c r="F74" s="16">
        <f t="shared" si="9"/>
        <v>5</v>
      </c>
      <c r="G74" s="14"/>
      <c r="H74" s="20">
        <f t="shared" si="5"/>
        <v>11</v>
      </c>
      <c r="I74" s="20">
        <f t="shared" si="6"/>
        <v>0</v>
      </c>
      <c r="J74" s="20">
        <f t="shared" si="7"/>
        <v>3</v>
      </c>
      <c r="K74" s="5"/>
      <c r="L74" s="5"/>
      <c r="M74" s="5"/>
      <c r="N74" s="20">
        <f t="shared" si="8"/>
        <v>4.666666666666667</v>
      </c>
      <c r="O74" s="20"/>
      <c r="P74" s="14">
        <f>SUM($B$2:B74)</f>
        <v>48</v>
      </c>
      <c r="Q74" s="14">
        <f>SUM($C$2:C74)</f>
        <v>3</v>
      </c>
      <c r="R74" s="14">
        <f>SUM($D$2:D74)</f>
        <v>6</v>
      </c>
      <c r="Y74">
        <f t="shared" si="2"/>
        <v>12</v>
      </c>
      <c r="Z74">
        <f t="shared" si="3"/>
        <v>1</v>
      </c>
      <c r="AA74">
        <f t="shared" si="4"/>
        <v>1</v>
      </c>
    </row>
    <row r="75" spans="1:27" x14ac:dyDescent="0.25">
      <c r="A75" s="3">
        <f t="shared" si="10"/>
        <v>42441</v>
      </c>
      <c r="B75" s="14">
        <v>16</v>
      </c>
      <c r="C75" s="14">
        <v>4</v>
      </c>
      <c r="D75" s="14">
        <v>2</v>
      </c>
      <c r="E75" s="14"/>
      <c r="F75" s="16">
        <f t="shared" si="9"/>
        <v>7.333333333333333</v>
      </c>
      <c r="G75" s="14"/>
      <c r="H75" s="20">
        <f t="shared" si="5"/>
        <v>12</v>
      </c>
      <c r="I75" s="20">
        <f t="shared" si="6"/>
        <v>4</v>
      </c>
      <c r="J75" s="20">
        <f t="shared" si="7"/>
        <v>2</v>
      </c>
      <c r="K75" s="5"/>
      <c r="L75" s="5"/>
      <c r="M75" s="5"/>
      <c r="N75" s="20">
        <f t="shared" si="8"/>
        <v>6</v>
      </c>
      <c r="O75" s="20"/>
      <c r="P75" s="14">
        <f>SUM($B$2:B75)</f>
        <v>64</v>
      </c>
      <c r="Q75" s="14">
        <f>SUM($C$2:C75)</f>
        <v>7</v>
      </c>
      <c r="R75" s="14">
        <f>SUM($D$2:D75)</f>
        <v>8</v>
      </c>
      <c r="Y75">
        <f t="shared" si="2"/>
        <v>4</v>
      </c>
      <c r="Z75">
        <f t="shared" si="3"/>
        <v>1</v>
      </c>
      <c r="AA75">
        <f t="shared" si="4"/>
        <v>1</v>
      </c>
    </row>
    <row r="76" spans="1:27" x14ac:dyDescent="0.25">
      <c r="A76" s="3">
        <f t="shared" si="10"/>
        <v>42442</v>
      </c>
      <c r="B76" s="14">
        <v>20</v>
      </c>
      <c r="C76" s="14">
        <v>2</v>
      </c>
      <c r="D76" s="14">
        <v>1</v>
      </c>
      <c r="E76" s="14"/>
      <c r="F76" s="16">
        <f t="shared" si="9"/>
        <v>7.666666666666667</v>
      </c>
      <c r="G76" s="14"/>
      <c r="H76" s="20">
        <f t="shared" si="5"/>
        <v>16</v>
      </c>
      <c r="I76" s="20">
        <f t="shared" si="6"/>
        <v>2</v>
      </c>
      <c r="J76" s="20">
        <f t="shared" si="7"/>
        <v>1</v>
      </c>
      <c r="K76" s="5"/>
      <c r="L76" s="5"/>
      <c r="M76" s="5"/>
      <c r="N76" s="20">
        <f t="shared" si="8"/>
        <v>6.3333333333333339</v>
      </c>
      <c r="O76" s="20"/>
      <c r="P76" s="14">
        <f>SUM($B$2:B76)</f>
        <v>84</v>
      </c>
      <c r="Q76" s="14">
        <f>SUM($C$2:C76)</f>
        <v>9</v>
      </c>
      <c r="R76" s="14">
        <f>SUM($D$2:D76)</f>
        <v>9</v>
      </c>
      <c r="Y76">
        <f t="shared" si="2"/>
        <v>5</v>
      </c>
      <c r="Z76">
        <f t="shared" si="3"/>
        <v>1</v>
      </c>
      <c r="AA76">
        <f t="shared" si="4"/>
        <v>1</v>
      </c>
    </row>
    <row r="77" spans="1:27" x14ac:dyDescent="0.25">
      <c r="A77" s="3">
        <f t="shared" si="10"/>
        <v>42443</v>
      </c>
      <c r="B77" s="14">
        <v>15</v>
      </c>
      <c r="C77" s="14">
        <v>2</v>
      </c>
      <c r="D77" s="14">
        <v>4</v>
      </c>
      <c r="E77" s="14"/>
      <c r="F77" s="16">
        <f t="shared" si="9"/>
        <v>7</v>
      </c>
      <c r="G77" s="14"/>
      <c r="H77" s="20">
        <f t="shared" si="5"/>
        <v>14</v>
      </c>
      <c r="I77" s="20">
        <f t="shared" si="6"/>
        <v>2</v>
      </c>
      <c r="J77" s="20">
        <f t="shared" si="7"/>
        <v>4</v>
      </c>
      <c r="K77" s="5"/>
      <c r="L77" s="5"/>
      <c r="M77" s="5"/>
      <c r="N77" s="20">
        <f t="shared" si="8"/>
        <v>6.666666666666667</v>
      </c>
      <c r="O77" s="20"/>
      <c r="P77" s="14">
        <f>SUM($B$2:B77)</f>
        <v>99</v>
      </c>
      <c r="Q77" s="14">
        <f>SUM($C$2:C77)</f>
        <v>11</v>
      </c>
      <c r="R77" s="14">
        <f>SUM($D$2:D77)</f>
        <v>13</v>
      </c>
      <c r="Y77">
        <f t="shared" si="2"/>
        <v>15</v>
      </c>
      <c r="Z77">
        <f t="shared" si="3"/>
        <v>1</v>
      </c>
      <c r="AA77">
        <f t="shared" si="4"/>
        <v>1</v>
      </c>
    </row>
    <row r="78" spans="1:27" x14ac:dyDescent="0.25">
      <c r="A78" s="3">
        <f t="shared" si="10"/>
        <v>42444</v>
      </c>
      <c r="B78" s="14">
        <v>35</v>
      </c>
      <c r="C78" s="14">
        <v>6</v>
      </c>
      <c r="D78" s="14">
        <v>4</v>
      </c>
      <c r="E78" s="14"/>
      <c r="F78" s="16">
        <f t="shared" si="9"/>
        <v>15</v>
      </c>
      <c r="G78" s="14"/>
      <c r="H78" s="20">
        <f t="shared" si="5"/>
        <v>28</v>
      </c>
      <c r="I78" s="20">
        <f t="shared" si="6"/>
        <v>4</v>
      </c>
      <c r="J78" s="20">
        <f t="shared" si="7"/>
        <v>2</v>
      </c>
      <c r="K78" s="5"/>
      <c r="L78" s="5"/>
      <c r="M78" s="5"/>
      <c r="N78" s="20">
        <f t="shared" si="8"/>
        <v>11.333333333333334</v>
      </c>
      <c r="O78" s="20"/>
      <c r="P78" s="14">
        <f>SUM($B$2:B78)</f>
        <v>134</v>
      </c>
      <c r="Q78" s="14">
        <f>SUM($C$2:C78)</f>
        <v>17</v>
      </c>
      <c r="R78" s="14">
        <f>SUM($D$2:D78)</f>
        <v>17</v>
      </c>
      <c r="Y78">
        <f t="shared" si="2"/>
        <v>5</v>
      </c>
      <c r="Z78">
        <f t="shared" si="3"/>
        <v>3</v>
      </c>
      <c r="AA78">
        <f t="shared" si="4"/>
        <v>2</v>
      </c>
    </row>
    <row r="79" spans="1:27" x14ac:dyDescent="0.25">
      <c r="A79" s="3">
        <f t="shared" si="10"/>
        <v>42445</v>
      </c>
      <c r="B79" s="14">
        <v>43</v>
      </c>
      <c r="C79" s="14">
        <v>7</v>
      </c>
      <c r="D79" s="14">
        <v>9</v>
      </c>
      <c r="E79" s="14"/>
      <c r="F79" s="16">
        <f t="shared" si="9"/>
        <v>19.666666666666668</v>
      </c>
      <c r="G79" s="14"/>
      <c r="H79" s="20">
        <f t="shared" si="5"/>
        <v>39</v>
      </c>
      <c r="I79" s="20">
        <f t="shared" si="6"/>
        <v>7</v>
      </c>
      <c r="J79" s="20">
        <f t="shared" si="7"/>
        <v>9</v>
      </c>
      <c r="K79" s="5"/>
      <c r="L79" s="5"/>
      <c r="M79" s="5"/>
      <c r="N79" s="20">
        <f t="shared" si="8"/>
        <v>18.333333333333336</v>
      </c>
      <c r="O79" s="20"/>
      <c r="P79" s="14">
        <f>SUM($B$2:B79)</f>
        <v>177</v>
      </c>
      <c r="Q79" s="14">
        <f>SUM($C$2:C79)</f>
        <v>24</v>
      </c>
      <c r="R79" s="14">
        <f>SUM($D$2:D79)</f>
        <v>26</v>
      </c>
      <c r="Y79">
        <f t="shared" si="2"/>
        <v>10.75</v>
      </c>
      <c r="Z79">
        <f t="shared" si="3"/>
        <v>1</v>
      </c>
      <c r="AA79">
        <f t="shared" si="4"/>
        <v>1</v>
      </c>
    </row>
    <row r="80" spans="1:27" x14ac:dyDescent="0.25">
      <c r="A80" s="3">
        <f t="shared" si="10"/>
        <v>42446</v>
      </c>
      <c r="B80" s="14">
        <v>63</v>
      </c>
      <c r="C80" s="14">
        <v>4</v>
      </c>
      <c r="D80" s="14">
        <v>2</v>
      </c>
      <c r="E80" s="14"/>
      <c r="F80" s="16">
        <f t="shared" si="9"/>
        <v>23</v>
      </c>
      <c r="G80" s="14"/>
      <c r="H80" s="20">
        <f t="shared" si="5"/>
        <v>53</v>
      </c>
      <c r="I80" s="20">
        <f t="shared" si="6"/>
        <v>3</v>
      </c>
      <c r="J80" s="20">
        <f t="shared" si="7"/>
        <v>1</v>
      </c>
      <c r="K80" s="5"/>
      <c r="L80" s="5"/>
      <c r="M80" s="5"/>
      <c r="N80" s="20">
        <f t="shared" si="8"/>
        <v>19</v>
      </c>
      <c r="O80" s="20"/>
      <c r="P80" s="14">
        <f>SUM($B$2:B80)</f>
        <v>240</v>
      </c>
      <c r="Q80" s="14">
        <f>SUM($C$2:C80)</f>
        <v>28</v>
      </c>
      <c r="R80" s="14">
        <f>SUM($D$2:D80)</f>
        <v>28</v>
      </c>
      <c r="Y80">
        <f t="shared" ref="Y80:Y143" si="11">IF(ISERROR(B80/B73),1,B80/B73)</f>
        <v>6.3</v>
      </c>
      <c r="Z80">
        <f t="shared" ref="Z80:Z143" si="12">IF(ISERROR(C80/C73),1,C80/C73)</f>
        <v>4</v>
      </c>
      <c r="AA80">
        <f t="shared" ref="AA80:AA143" si="13">IF(ISERROR(D80/D73),1,D80/D73)</f>
        <v>2</v>
      </c>
    </row>
    <row r="81" spans="1:27" x14ac:dyDescent="0.25">
      <c r="A81" s="3">
        <f t="shared" si="10"/>
        <v>42447</v>
      </c>
      <c r="B81" s="14">
        <v>64</v>
      </c>
      <c r="C81" s="14">
        <v>16</v>
      </c>
      <c r="D81" s="14">
        <v>16</v>
      </c>
      <c r="E81" s="14"/>
      <c r="F81" s="16">
        <f t="shared" si="9"/>
        <v>32</v>
      </c>
      <c r="G81" s="14"/>
      <c r="H81" s="20">
        <f t="shared" si="5"/>
        <v>52</v>
      </c>
      <c r="I81" s="20">
        <f t="shared" si="6"/>
        <v>16</v>
      </c>
      <c r="J81" s="20">
        <f t="shared" si="7"/>
        <v>13</v>
      </c>
      <c r="K81" s="5"/>
      <c r="L81" s="5"/>
      <c r="M81" s="5"/>
      <c r="N81" s="20">
        <f t="shared" si="8"/>
        <v>27</v>
      </c>
      <c r="O81" s="20"/>
      <c r="P81" s="14">
        <f>SUM($B$2:B81)</f>
        <v>304</v>
      </c>
      <c r="Q81" s="14">
        <f>SUM($C$2:C81)</f>
        <v>44</v>
      </c>
      <c r="R81" s="14">
        <f>SUM($D$2:D81)</f>
        <v>44</v>
      </c>
      <c r="Y81">
        <f t="shared" si="11"/>
        <v>5.333333333333333</v>
      </c>
      <c r="Z81">
        <f t="shared" si="12"/>
        <v>1</v>
      </c>
      <c r="AA81">
        <f t="shared" si="13"/>
        <v>5.333333333333333</v>
      </c>
    </row>
    <row r="82" spans="1:27" x14ac:dyDescent="0.25">
      <c r="A82" s="3">
        <f t="shared" si="10"/>
        <v>42448</v>
      </c>
      <c r="B82" s="14">
        <v>95</v>
      </c>
      <c r="C82" s="14">
        <v>23</v>
      </c>
      <c r="D82" s="14">
        <v>24</v>
      </c>
      <c r="E82" s="14"/>
      <c r="F82" s="16">
        <f t="shared" si="9"/>
        <v>47.333333333333336</v>
      </c>
      <c r="G82" s="14"/>
      <c r="H82" s="20">
        <f t="shared" si="5"/>
        <v>79</v>
      </c>
      <c r="I82" s="20">
        <f t="shared" si="6"/>
        <v>19</v>
      </c>
      <c r="J82" s="20">
        <f t="shared" si="7"/>
        <v>22</v>
      </c>
      <c r="K82" s="5"/>
      <c r="L82" s="5"/>
      <c r="M82" s="5"/>
      <c r="N82" s="20">
        <f t="shared" si="8"/>
        <v>40</v>
      </c>
      <c r="O82" s="20"/>
      <c r="P82" s="14">
        <f>SUM($B$2:B82)</f>
        <v>399</v>
      </c>
      <c r="Q82" s="14">
        <f>SUM($C$2:C82)</f>
        <v>67</v>
      </c>
      <c r="R82" s="14">
        <f>SUM($D$2:D82)</f>
        <v>68</v>
      </c>
      <c r="Y82">
        <f t="shared" si="11"/>
        <v>5.9375</v>
      </c>
      <c r="Z82">
        <f t="shared" si="12"/>
        <v>5.75</v>
      </c>
      <c r="AA82">
        <f t="shared" si="13"/>
        <v>12</v>
      </c>
    </row>
    <row r="83" spans="1:27" x14ac:dyDescent="0.25">
      <c r="A83" s="3">
        <f t="shared" si="10"/>
        <v>42449</v>
      </c>
      <c r="B83" s="14">
        <v>95</v>
      </c>
      <c r="C83" s="14">
        <v>17</v>
      </c>
      <c r="D83" s="14">
        <v>16</v>
      </c>
      <c r="E83" s="14"/>
      <c r="F83" s="16">
        <f t="shared" si="9"/>
        <v>42.666666666666664</v>
      </c>
      <c r="G83" s="14"/>
      <c r="H83" s="20">
        <f t="shared" si="5"/>
        <v>75</v>
      </c>
      <c r="I83" s="20">
        <f t="shared" si="6"/>
        <v>15</v>
      </c>
      <c r="J83" s="20">
        <f t="shared" si="7"/>
        <v>15</v>
      </c>
      <c r="K83" s="5"/>
      <c r="L83" s="5"/>
      <c r="M83" s="5"/>
      <c r="N83" s="20">
        <f t="shared" si="8"/>
        <v>35</v>
      </c>
      <c r="O83" s="20"/>
      <c r="P83" s="14">
        <f>SUM($B$2:B83)</f>
        <v>494</v>
      </c>
      <c r="Q83" s="14">
        <f>SUM($C$2:C83)</f>
        <v>84</v>
      </c>
      <c r="R83" s="14">
        <f>SUM($D$2:D83)</f>
        <v>84</v>
      </c>
      <c r="Y83">
        <f t="shared" si="11"/>
        <v>4.75</v>
      </c>
      <c r="Z83">
        <f t="shared" si="12"/>
        <v>8.5</v>
      </c>
      <c r="AA83">
        <f t="shared" si="13"/>
        <v>16</v>
      </c>
    </row>
    <row r="84" spans="1:27" x14ac:dyDescent="0.25">
      <c r="A84" s="3">
        <f t="shared" si="10"/>
        <v>42450</v>
      </c>
      <c r="B84" s="14">
        <v>78</v>
      </c>
      <c r="C84" s="14">
        <v>10</v>
      </c>
      <c r="D84" s="14">
        <v>10</v>
      </c>
      <c r="E84" s="14"/>
      <c r="F84" s="16">
        <f t="shared" si="9"/>
        <v>32.666666666666664</v>
      </c>
      <c r="G84" s="14"/>
      <c r="H84" s="20">
        <f t="shared" si="5"/>
        <v>63</v>
      </c>
      <c r="I84" s="20">
        <f t="shared" si="6"/>
        <v>8</v>
      </c>
      <c r="J84" s="20">
        <f t="shared" si="7"/>
        <v>6</v>
      </c>
      <c r="K84" s="5"/>
      <c r="L84" s="5"/>
      <c r="M84" s="5"/>
      <c r="N84" s="20">
        <f t="shared" si="8"/>
        <v>25.666666666666664</v>
      </c>
      <c r="O84" s="20"/>
      <c r="P84" s="14">
        <f>SUM($B$2:B84)</f>
        <v>572</v>
      </c>
      <c r="Q84" s="14">
        <f>SUM($C$2:C84)</f>
        <v>94</v>
      </c>
      <c r="R84" s="14">
        <f>SUM($D$2:D84)</f>
        <v>94</v>
      </c>
      <c r="Y84">
        <f t="shared" si="11"/>
        <v>5.2</v>
      </c>
      <c r="Z84">
        <f t="shared" si="12"/>
        <v>5</v>
      </c>
      <c r="AA84">
        <f t="shared" si="13"/>
        <v>2.5</v>
      </c>
    </row>
    <row r="85" spans="1:27" x14ac:dyDescent="0.25">
      <c r="A85" s="3">
        <f t="shared" si="10"/>
        <v>42451</v>
      </c>
      <c r="B85" s="14">
        <v>131</v>
      </c>
      <c r="C85" s="14">
        <v>29</v>
      </c>
      <c r="D85" s="14">
        <v>29</v>
      </c>
      <c r="E85" s="14"/>
      <c r="F85" s="16">
        <f t="shared" si="9"/>
        <v>63</v>
      </c>
      <c r="G85" s="14"/>
      <c r="H85" s="20">
        <f t="shared" si="5"/>
        <v>96</v>
      </c>
      <c r="I85" s="20">
        <f t="shared" si="6"/>
        <v>23</v>
      </c>
      <c r="J85" s="20">
        <f t="shared" si="7"/>
        <v>25</v>
      </c>
      <c r="K85" s="5"/>
      <c r="L85" s="5"/>
      <c r="M85" s="5"/>
      <c r="N85" s="20">
        <f t="shared" si="8"/>
        <v>48</v>
      </c>
      <c r="O85" s="20"/>
      <c r="P85" s="14">
        <f>SUM($B$2:B85)</f>
        <v>703</v>
      </c>
      <c r="Q85" s="14">
        <f>SUM($C$2:C85)</f>
        <v>123</v>
      </c>
      <c r="R85" s="14">
        <f>SUM($D$2:D85)</f>
        <v>123</v>
      </c>
      <c r="Y85">
        <f t="shared" si="11"/>
        <v>3.7428571428571429</v>
      </c>
      <c r="Z85">
        <f t="shared" si="12"/>
        <v>4.833333333333333</v>
      </c>
      <c r="AA85">
        <f t="shared" si="13"/>
        <v>7.25</v>
      </c>
    </row>
    <row r="86" spans="1:27" x14ac:dyDescent="0.25">
      <c r="A86" s="3">
        <f t="shared" si="10"/>
        <v>42452</v>
      </c>
      <c r="B86" s="14">
        <v>168</v>
      </c>
      <c r="C86" s="14">
        <v>34</v>
      </c>
      <c r="D86" s="14">
        <v>36</v>
      </c>
      <c r="E86" s="14"/>
      <c r="F86" s="16">
        <f t="shared" si="9"/>
        <v>79.333333333333329</v>
      </c>
      <c r="G86" s="14"/>
      <c r="H86" s="20">
        <f t="shared" si="5"/>
        <v>125</v>
      </c>
      <c r="I86" s="20">
        <f t="shared" si="6"/>
        <v>27</v>
      </c>
      <c r="J86" s="20">
        <f t="shared" si="7"/>
        <v>27</v>
      </c>
      <c r="K86" s="5"/>
      <c r="L86" s="5"/>
      <c r="M86" s="5"/>
      <c r="N86" s="20">
        <f t="shared" si="8"/>
        <v>59.666666666666657</v>
      </c>
      <c r="O86" s="20"/>
      <c r="P86" s="14">
        <f>SUM($B$2:B86)</f>
        <v>871</v>
      </c>
      <c r="Q86" s="14">
        <f>SUM($C$2:C86)</f>
        <v>157</v>
      </c>
      <c r="R86" s="14">
        <f>SUM($D$2:D86)</f>
        <v>159</v>
      </c>
      <c r="Y86">
        <f t="shared" si="11"/>
        <v>3.9069767441860463</v>
      </c>
      <c r="Z86">
        <f t="shared" si="12"/>
        <v>4.8571428571428568</v>
      </c>
      <c r="AA86">
        <f t="shared" si="13"/>
        <v>4</v>
      </c>
    </row>
    <row r="87" spans="1:27" x14ac:dyDescent="0.25">
      <c r="A87" s="3">
        <f t="shared" si="10"/>
        <v>42453</v>
      </c>
      <c r="B87" s="14">
        <v>218</v>
      </c>
      <c r="C87" s="14">
        <v>49</v>
      </c>
      <c r="D87" s="14">
        <v>47</v>
      </c>
      <c r="E87" s="14"/>
      <c r="F87" s="16">
        <f t="shared" si="9"/>
        <v>104.66666666666667</v>
      </c>
      <c r="G87" s="14"/>
      <c r="H87" s="20">
        <f t="shared" si="5"/>
        <v>155</v>
      </c>
      <c r="I87" s="20">
        <f t="shared" si="6"/>
        <v>45</v>
      </c>
      <c r="J87" s="20">
        <f t="shared" si="7"/>
        <v>45</v>
      </c>
      <c r="K87" s="5"/>
      <c r="L87" s="5"/>
      <c r="M87" s="5"/>
      <c r="N87" s="20">
        <f t="shared" si="8"/>
        <v>81.666666666666671</v>
      </c>
      <c r="O87" s="20"/>
      <c r="P87" s="14">
        <f>SUM($B$2:B87)</f>
        <v>1089</v>
      </c>
      <c r="Q87" s="14">
        <f>SUM($C$2:C87)</f>
        <v>206</v>
      </c>
      <c r="R87" s="14">
        <f>SUM($D$2:D87)</f>
        <v>206</v>
      </c>
      <c r="Y87">
        <f t="shared" si="11"/>
        <v>3.4603174603174605</v>
      </c>
      <c r="Z87">
        <f t="shared" si="12"/>
        <v>12.25</v>
      </c>
      <c r="AA87">
        <f t="shared" si="13"/>
        <v>23.5</v>
      </c>
    </row>
    <row r="88" spans="1:27" x14ac:dyDescent="0.25">
      <c r="A88" s="3">
        <f t="shared" si="10"/>
        <v>42454</v>
      </c>
      <c r="B88" s="14">
        <v>265</v>
      </c>
      <c r="C88" s="14">
        <v>61</v>
      </c>
      <c r="D88" s="14">
        <v>61</v>
      </c>
      <c r="E88" s="14"/>
      <c r="F88" s="16">
        <f t="shared" si="9"/>
        <v>129</v>
      </c>
      <c r="G88" s="14"/>
      <c r="H88" s="20">
        <f t="shared" si="5"/>
        <v>201</v>
      </c>
      <c r="I88" s="20">
        <f t="shared" si="6"/>
        <v>45</v>
      </c>
      <c r="J88" s="20">
        <f t="shared" si="7"/>
        <v>45</v>
      </c>
      <c r="K88" s="5"/>
      <c r="L88" s="5"/>
      <c r="M88" s="5"/>
      <c r="N88" s="20">
        <f t="shared" si="8"/>
        <v>97</v>
      </c>
      <c r="O88" s="20"/>
      <c r="P88" s="14">
        <f>SUM($B$2:B88)</f>
        <v>1354</v>
      </c>
      <c r="Q88" s="14">
        <f>SUM($C$2:C88)</f>
        <v>267</v>
      </c>
      <c r="R88" s="14">
        <f>SUM($D$2:D88)</f>
        <v>267</v>
      </c>
      <c r="Y88">
        <f t="shared" si="11"/>
        <v>4.140625</v>
      </c>
      <c r="Z88">
        <f t="shared" si="12"/>
        <v>3.8125</v>
      </c>
      <c r="AA88">
        <f t="shared" si="13"/>
        <v>3.8125</v>
      </c>
    </row>
    <row r="89" spans="1:27" x14ac:dyDescent="0.25">
      <c r="A89" s="3">
        <f t="shared" si="10"/>
        <v>42455</v>
      </c>
      <c r="B89" s="14">
        <v>263</v>
      </c>
      <c r="C89" s="14">
        <v>75</v>
      </c>
      <c r="D89" s="14">
        <v>84</v>
      </c>
      <c r="E89" s="14"/>
      <c r="F89" s="16">
        <f t="shared" si="9"/>
        <v>140.66666666666666</v>
      </c>
      <c r="G89" s="14"/>
      <c r="H89" s="20">
        <f t="shared" si="5"/>
        <v>168</v>
      </c>
      <c r="I89" s="20">
        <f t="shared" si="6"/>
        <v>52</v>
      </c>
      <c r="J89" s="20">
        <f t="shared" si="7"/>
        <v>60</v>
      </c>
      <c r="K89" s="5"/>
      <c r="L89" s="5"/>
      <c r="M89" s="5"/>
      <c r="N89" s="20">
        <f t="shared" si="8"/>
        <v>93.333333333333314</v>
      </c>
      <c r="O89" s="20"/>
      <c r="P89" s="14">
        <f>SUM($B$2:B89)</f>
        <v>1617</v>
      </c>
      <c r="Q89" s="14">
        <f>SUM($C$2:C89)</f>
        <v>342</v>
      </c>
      <c r="R89" s="14">
        <f>SUM($D$2:D89)</f>
        <v>351</v>
      </c>
      <c r="Y89">
        <f t="shared" si="11"/>
        <v>2.7684210526315791</v>
      </c>
      <c r="Z89">
        <f t="shared" si="12"/>
        <v>3.2608695652173911</v>
      </c>
      <c r="AA89">
        <f t="shared" si="13"/>
        <v>3.5</v>
      </c>
    </row>
    <row r="90" spans="1:27" x14ac:dyDescent="0.25">
      <c r="A90" s="3">
        <f t="shared" si="10"/>
        <v>42456</v>
      </c>
      <c r="B90" s="14">
        <v>248</v>
      </c>
      <c r="C90" s="14">
        <v>91</v>
      </c>
      <c r="D90" s="14">
        <v>82</v>
      </c>
      <c r="E90" s="14"/>
      <c r="F90" s="16">
        <f t="shared" si="9"/>
        <v>140.33333333333334</v>
      </c>
      <c r="G90" s="14"/>
      <c r="H90" s="20">
        <f t="shared" si="5"/>
        <v>153</v>
      </c>
      <c r="I90" s="20">
        <f t="shared" si="6"/>
        <v>74</v>
      </c>
      <c r="J90" s="20">
        <f t="shared" si="7"/>
        <v>66</v>
      </c>
      <c r="K90" s="5"/>
      <c r="L90" s="5"/>
      <c r="M90" s="5"/>
      <c r="N90" s="20">
        <f t="shared" si="8"/>
        <v>97.666666666666686</v>
      </c>
      <c r="O90" s="20"/>
      <c r="P90" s="14">
        <f>SUM($B$2:B90)</f>
        <v>1865</v>
      </c>
      <c r="Q90" s="14">
        <f>SUM($C$2:C90)</f>
        <v>433</v>
      </c>
      <c r="R90" s="14">
        <f>SUM($D$2:D90)</f>
        <v>433</v>
      </c>
      <c r="Y90">
        <f t="shared" si="11"/>
        <v>2.6105263157894738</v>
      </c>
      <c r="Z90">
        <f t="shared" si="12"/>
        <v>5.3529411764705879</v>
      </c>
      <c r="AA90">
        <f t="shared" si="13"/>
        <v>5.125</v>
      </c>
    </row>
    <row r="91" spans="1:27" x14ac:dyDescent="0.25">
      <c r="A91" s="3">
        <f t="shared" si="10"/>
        <v>42457</v>
      </c>
      <c r="B91" s="14">
        <v>166</v>
      </c>
      <c r="C91" s="14">
        <v>100</v>
      </c>
      <c r="D91" s="14">
        <v>108</v>
      </c>
      <c r="E91" s="14"/>
      <c r="F91" s="16">
        <f t="shared" si="9"/>
        <v>124.66666666666667</v>
      </c>
      <c r="G91" s="14"/>
      <c r="H91" s="20">
        <f t="shared" si="5"/>
        <v>88</v>
      </c>
      <c r="I91" s="20">
        <f t="shared" si="6"/>
        <v>90</v>
      </c>
      <c r="J91" s="20">
        <f t="shared" si="7"/>
        <v>98</v>
      </c>
      <c r="K91" s="5"/>
      <c r="L91" s="5"/>
      <c r="M91" s="5"/>
      <c r="N91" s="20">
        <f t="shared" si="8"/>
        <v>92</v>
      </c>
      <c r="O91" s="20"/>
      <c r="P91" s="14">
        <f>SUM($B$2:B91)</f>
        <v>2031</v>
      </c>
      <c r="Q91" s="14">
        <f>SUM($C$2:C91)</f>
        <v>533</v>
      </c>
      <c r="R91" s="14">
        <f>SUM($D$2:D91)</f>
        <v>541</v>
      </c>
      <c r="Y91">
        <f t="shared" si="11"/>
        <v>2.1282051282051282</v>
      </c>
      <c r="Z91">
        <f t="shared" si="12"/>
        <v>10</v>
      </c>
      <c r="AA91">
        <f t="shared" si="13"/>
        <v>10.8</v>
      </c>
    </row>
    <row r="92" spans="1:27" x14ac:dyDescent="0.25">
      <c r="A92" s="3">
        <f t="shared" si="10"/>
        <v>42458</v>
      </c>
      <c r="B92" s="14">
        <v>267</v>
      </c>
      <c r="C92" s="14">
        <v>112</v>
      </c>
      <c r="D92" s="14">
        <v>104</v>
      </c>
      <c r="E92" s="14"/>
      <c r="F92" s="16">
        <f t="shared" si="9"/>
        <v>161</v>
      </c>
      <c r="G92" s="14"/>
      <c r="H92" s="20">
        <f t="shared" si="5"/>
        <v>136</v>
      </c>
      <c r="I92" s="20">
        <f t="shared" si="6"/>
        <v>83</v>
      </c>
      <c r="J92" s="20">
        <f t="shared" si="7"/>
        <v>75</v>
      </c>
      <c r="K92" s="5"/>
      <c r="L92" s="5"/>
      <c r="M92" s="5"/>
      <c r="N92" s="20">
        <f t="shared" si="8"/>
        <v>98</v>
      </c>
      <c r="O92" s="20"/>
      <c r="P92" s="14">
        <f>SUM($B$2:B92)</f>
        <v>2298</v>
      </c>
      <c r="Q92" s="14">
        <f>SUM($C$2:C92)</f>
        <v>645</v>
      </c>
      <c r="R92" s="14">
        <f>SUM($D$2:D92)</f>
        <v>645</v>
      </c>
      <c r="Y92">
        <f t="shared" si="11"/>
        <v>2.0381679389312977</v>
      </c>
      <c r="Z92">
        <f t="shared" si="12"/>
        <v>3.8620689655172415</v>
      </c>
      <c r="AA92">
        <f t="shared" si="13"/>
        <v>3.5862068965517242</v>
      </c>
    </row>
    <row r="93" spans="1:27" x14ac:dyDescent="0.25">
      <c r="A93" s="3">
        <f t="shared" si="10"/>
        <v>42459</v>
      </c>
      <c r="B93" s="14">
        <v>379</v>
      </c>
      <c r="C93" s="14">
        <v>130</v>
      </c>
      <c r="D93" s="14">
        <v>130</v>
      </c>
      <c r="E93" s="14"/>
      <c r="F93" s="16">
        <f t="shared" si="9"/>
        <v>213</v>
      </c>
      <c r="G93" s="14"/>
      <c r="H93" s="20">
        <f t="shared" si="5"/>
        <v>211</v>
      </c>
      <c r="I93" s="20">
        <f t="shared" si="6"/>
        <v>96</v>
      </c>
      <c r="J93" s="20">
        <f t="shared" si="7"/>
        <v>94</v>
      </c>
      <c r="K93" s="5"/>
      <c r="L93" s="5"/>
      <c r="M93" s="5"/>
      <c r="N93" s="20">
        <f t="shared" si="8"/>
        <v>133.66666666666669</v>
      </c>
      <c r="O93" s="20"/>
      <c r="P93" s="14">
        <f>SUM($B$2:B93)</f>
        <v>2677</v>
      </c>
      <c r="Q93" s="14">
        <f>SUM($C$2:C93)</f>
        <v>775</v>
      </c>
      <c r="R93" s="14">
        <f>SUM($D$2:D93)</f>
        <v>775</v>
      </c>
      <c r="Y93">
        <f t="shared" si="11"/>
        <v>2.2559523809523809</v>
      </c>
      <c r="Z93">
        <f t="shared" si="12"/>
        <v>3.8235294117647061</v>
      </c>
      <c r="AA93">
        <f t="shared" si="13"/>
        <v>3.6111111111111112</v>
      </c>
    </row>
    <row r="94" spans="1:27" x14ac:dyDescent="0.25">
      <c r="A94" s="3">
        <f t="shared" si="10"/>
        <v>42460</v>
      </c>
      <c r="B94" s="14">
        <v>376</v>
      </c>
      <c r="C94" s="14">
        <v>145</v>
      </c>
      <c r="D94" s="14">
        <v>156</v>
      </c>
      <c r="E94" s="14"/>
      <c r="F94" s="16">
        <f t="shared" si="9"/>
        <v>225.66666666666666</v>
      </c>
      <c r="G94" s="14"/>
      <c r="H94" s="20">
        <f t="shared" si="5"/>
        <v>158</v>
      </c>
      <c r="I94" s="20">
        <f t="shared" si="6"/>
        <v>96</v>
      </c>
      <c r="J94" s="20">
        <f t="shared" si="7"/>
        <v>109</v>
      </c>
      <c r="K94" s="5"/>
      <c r="L94" s="5"/>
      <c r="M94" s="5"/>
      <c r="N94" s="20">
        <f t="shared" si="8"/>
        <v>120.99999999999999</v>
      </c>
      <c r="O94" s="20"/>
      <c r="P94" s="14">
        <f>SUM($B$2:B94)</f>
        <v>3053</v>
      </c>
      <c r="Q94" s="14">
        <f>SUM($C$2:C94)</f>
        <v>920</v>
      </c>
      <c r="R94" s="14">
        <f>SUM($D$2:D94)</f>
        <v>931</v>
      </c>
      <c r="Y94">
        <f t="shared" si="11"/>
        <v>1.724770642201835</v>
      </c>
      <c r="Z94">
        <f t="shared" si="12"/>
        <v>2.9591836734693877</v>
      </c>
      <c r="AA94">
        <f t="shared" si="13"/>
        <v>3.3191489361702127</v>
      </c>
    </row>
    <row r="95" spans="1:27" x14ac:dyDescent="0.25">
      <c r="A95" s="3">
        <f t="shared" si="10"/>
        <v>42461</v>
      </c>
      <c r="B95" s="14">
        <v>415</v>
      </c>
      <c r="C95" s="14">
        <v>187</v>
      </c>
      <c r="D95" s="14">
        <v>176</v>
      </c>
      <c r="E95" s="14"/>
      <c r="F95" s="16">
        <f t="shared" si="9"/>
        <v>259.33333333333331</v>
      </c>
      <c r="G95" s="14"/>
      <c r="H95" s="20">
        <f t="shared" si="5"/>
        <v>150</v>
      </c>
      <c r="I95" s="20">
        <f t="shared" si="6"/>
        <v>126</v>
      </c>
      <c r="J95" s="20">
        <f t="shared" si="7"/>
        <v>115</v>
      </c>
      <c r="K95" s="5"/>
      <c r="L95" s="5"/>
      <c r="M95" s="5"/>
      <c r="N95" s="20">
        <f t="shared" si="8"/>
        <v>130.33333333333331</v>
      </c>
      <c r="O95" s="20"/>
      <c r="P95" s="14">
        <f>SUM($B$2:B95)</f>
        <v>3468</v>
      </c>
      <c r="Q95" s="14">
        <f>SUM($C$2:C95)</f>
        <v>1107</v>
      </c>
      <c r="R95" s="14">
        <f>SUM($D$2:D95)</f>
        <v>1107</v>
      </c>
      <c r="Y95">
        <f t="shared" si="11"/>
        <v>1.5660377358490567</v>
      </c>
      <c r="Z95">
        <f t="shared" si="12"/>
        <v>3.0655737704918034</v>
      </c>
      <c r="AA95">
        <f t="shared" si="13"/>
        <v>2.8852459016393444</v>
      </c>
    </row>
    <row r="96" spans="1:27" x14ac:dyDescent="0.25">
      <c r="A96" s="3">
        <f t="shared" si="10"/>
        <v>42462</v>
      </c>
      <c r="B96" s="14">
        <v>394</v>
      </c>
      <c r="C96" s="14">
        <v>168</v>
      </c>
      <c r="D96" s="14">
        <v>168</v>
      </c>
      <c r="E96" s="14"/>
      <c r="F96" s="16">
        <f t="shared" si="9"/>
        <v>243.33333333333334</v>
      </c>
      <c r="G96" s="14"/>
      <c r="H96" s="20">
        <f t="shared" si="5"/>
        <v>131</v>
      </c>
      <c r="I96" s="20">
        <f t="shared" si="6"/>
        <v>93</v>
      </c>
      <c r="J96" s="20">
        <f t="shared" si="7"/>
        <v>84</v>
      </c>
      <c r="K96" s="5"/>
      <c r="L96" s="5"/>
      <c r="M96" s="5"/>
      <c r="N96" s="20">
        <f t="shared" si="8"/>
        <v>102.66666666666669</v>
      </c>
      <c r="O96" s="20"/>
      <c r="P96" s="14">
        <f>SUM($B$2:B96)</f>
        <v>3862</v>
      </c>
      <c r="Q96" s="14">
        <f>SUM($C$2:C96)</f>
        <v>1275</v>
      </c>
      <c r="R96" s="14">
        <f>SUM($D$2:D96)</f>
        <v>1275</v>
      </c>
      <c r="Y96">
        <f t="shared" si="11"/>
        <v>1.4980988593155893</v>
      </c>
      <c r="Z96">
        <f t="shared" si="12"/>
        <v>2.2400000000000002</v>
      </c>
      <c r="AA96">
        <f t="shared" si="13"/>
        <v>2</v>
      </c>
    </row>
    <row r="97" spans="1:27" x14ac:dyDescent="0.25">
      <c r="A97" s="3">
        <f t="shared" si="10"/>
        <v>42463</v>
      </c>
      <c r="B97" s="14">
        <v>244</v>
      </c>
      <c r="C97" s="14">
        <v>169</v>
      </c>
      <c r="D97" s="14">
        <v>169</v>
      </c>
      <c r="E97" s="14"/>
      <c r="F97" s="16">
        <f t="shared" si="9"/>
        <v>194</v>
      </c>
      <c r="G97" s="14"/>
      <c r="H97" s="20">
        <f t="shared" si="5"/>
        <v>-4</v>
      </c>
      <c r="I97" s="20">
        <f t="shared" si="6"/>
        <v>78</v>
      </c>
      <c r="J97" s="20">
        <f t="shared" si="7"/>
        <v>87</v>
      </c>
      <c r="K97" s="5"/>
      <c r="L97" s="5"/>
      <c r="M97" s="5"/>
      <c r="N97" s="20">
        <f t="shared" si="8"/>
        <v>53.666666666666657</v>
      </c>
      <c r="O97" s="20"/>
      <c r="P97" s="14">
        <f>SUM($B$2:B97)</f>
        <v>4106</v>
      </c>
      <c r="Q97" s="14">
        <f>SUM($C$2:C97)</f>
        <v>1444</v>
      </c>
      <c r="R97" s="14">
        <f>SUM($D$2:D97)</f>
        <v>1444</v>
      </c>
      <c r="Y97">
        <f t="shared" si="11"/>
        <v>0.9838709677419355</v>
      </c>
      <c r="Z97">
        <f t="shared" si="12"/>
        <v>1.8571428571428572</v>
      </c>
      <c r="AA97">
        <f t="shared" si="13"/>
        <v>2.0609756097560976</v>
      </c>
    </row>
    <row r="98" spans="1:27" x14ac:dyDescent="0.25">
      <c r="A98" s="3">
        <f t="shared" si="10"/>
        <v>42464</v>
      </c>
      <c r="B98" s="14">
        <v>184</v>
      </c>
      <c r="C98" s="14">
        <v>140</v>
      </c>
      <c r="D98" s="14">
        <v>140</v>
      </c>
      <c r="E98" s="14"/>
      <c r="F98" s="16">
        <f t="shared" si="9"/>
        <v>154.66666666666666</v>
      </c>
      <c r="G98" s="14"/>
      <c r="H98" s="20">
        <f t="shared" si="5"/>
        <v>18</v>
      </c>
      <c r="I98" s="20">
        <f t="shared" si="6"/>
        <v>40</v>
      </c>
      <c r="J98" s="20">
        <f t="shared" si="7"/>
        <v>32</v>
      </c>
      <c r="K98" s="5"/>
      <c r="L98" s="5"/>
      <c r="M98" s="5"/>
      <c r="N98" s="20">
        <f t="shared" si="8"/>
        <v>29.999999999999986</v>
      </c>
      <c r="O98" s="20"/>
      <c r="P98" s="14">
        <f>SUM($B$2:B98)</f>
        <v>4290</v>
      </c>
      <c r="Q98" s="14">
        <f>SUM($C$2:C98)</f>
        <v>1584</v>
      </c>
      <c r="R98" s="14">
        <f>SUM($D$2:D98)</f>
        <v>1584</v>
      </c>
      <c r="Y98">
        <f t="shared" si="11"/>
        <v>1.1084337349397591</v>
      </c>
      <c r="Z98">
        <f t="shared" si="12"/>
        <v>1.4</v>
      </c>
      <c r="AA98">
        <f t="shared" si="13"/>
        <v>1.2962962962962963</v>
      </c>
    </row>
    <row r="99" spans="1:27" x14ac:dyDescent="0.25">
      <c r="A99" s="3">
        <f t="shared" si="10"/>
        <v>42465</v>
      </c>
      <c r="B99" s="14">
        <v>294</v>
      </c>
      <c r="C99" s="14">
        <v>226</v>
      </c>
      <c r="D99" s="14">
        <v>226</v>
      </c>
      <c r="E99" s="14"/>
      <c r="F99" s="16">
        <f t="shared" si="9"/>
        <v>248.66666666666666</v>
      </c>
      <c r="G99" s="14"/>
      <c r="H99" s="20">
        <f t="shared" ref="H99:H162" si="14">B99-B92</f>
        <v>27</v>
      </c>
      <c r="I99" s="20">
        <f t="shared" ref="I99:I162" si="15">C99-C92</f>
        <v>114</v>
      </c>
      <c r="J99" s="20">
        <f t="shared" ref="J99:J162" si="16">D99-D92</f>
        <v>122</v>
      </c>
      <c r="K99" s="5"/>
      <c r="L99" s="5"/>
      <c r="M99" s="5"/>
      <c r="N99" s="20">
        <f t="shared" ref="N99:N162" si="17">F99-F92</f>
        <v>87.666666666666657</v>
      </c>
      <c r="O99" s="20"/>
      <c r="P99" s="14">
        <f>SUM($B$2:B99)</f>
        <v>4584</v>
      </c>
      <c r="Q99" s="14">
        <f>SUM($C$2:C99)</f>
        <v>1810</v>
      </c>
      <c r="R99" s="14">
        <f>SUM($D$2:D99)</f>
        <v>1810</v>
      </c>
      <c r="Y99">
        <f t="shared" si="11"/>
        <v>1.101123595505618</v>
      </c>
      <c r="Z99">
        <f t="shared" si="12"/>
        <v>2.0178571428571428</v>
      </c>
      <c r="AA99">
        <f t="shared" si="13"/>
        <v>2.1730769230769229</v>
      </c>
    </row>
    <row r="100" spans="1:27" x14ac:dyDescent="0.25">
      <c r="A100" s="3">
        <f t="shared" si="10"/>
        <v>42466</v>
      </c>
      <c r="B100" s="14">
        <v>341</v>
      </c>
      <c r="C100" s="14">
        <v>206</v>
      </c>
      <c r="D100" s="14">
        <v>206</v>
      </c>
      <c r="E100" s="14"/>
      <c r="F100" s="16">
        <f t="shared" si="9"/>
        <v>251</v>
      </c>
      <c r="G100" s="14"/>
      <c r="H100" s="20">
        <f t="shared" si="14"/>
        <v>-38</v>
      </c>
      <c r="I100" s="20">
        <f t="shared" si="15"/>
        <v>76</v>
      </c>
      <c r="J100" s="20">
        <f t="shared" si="16"/>
        <v>76</v>
      </c>
      <c r="K100" s="5"/>
      <c r="L100" s="5"/>
      <c r="M100" s="5"/>
      <c r="N100" s="20">
        <f t="shared" si="17"/>
        <v>38</v>
      </c>
      <c r="O100" s="20"/>
      <c r="P100" s="14">
        <f>SUM($B$2:B100)</f>
        <v>4925</v>
      </c>
      <c r="Q100" s="14">
        <f>SUM($C$2:C100)</f>
        <v>2016</v>
      </c>
      <c r="R100" s="14">
        <f>SUM($D$2:D100)</f>
        <v>2016</v>
      </c>
      <c r="Y100">
        <f t="shared" si="11"/>
        <v>0.89973614775725597</v>
      </c>
      <c r="Z100">
        <f t="shared" si="12"/>
        <v>1.5846153846153845</v>
      </c>
      <c r="AA100">
        <f t="shared" si="13"/>
        <v>1.5846153846153845</v>
      </c>
    </row>
    <row r="101" spans="1:27" x14ac:dyDescent="0.25">
      <c r="A101" s="3">
        <f t="shared" si="10"/>
        <v>42467</v>
      </c>
      <c r="B101" s="14">
        <v>342</v>
      </c>
      <c r="C101" s="14">
        <v>333</v>
      </c>
      <c r="D101" s="14">
        <v>333</v>
      </c>
      <c r="E101" s="14"/>
      <c r="F101" s="16">
        <f t="shared" si="9"/>
        <v>336</v>
      </c>
      <c r="G101" s="14"/>
      <c r="H101" s="20">
        <f t="shared" si="14"/>
        <v>-34</v>
      </c>
      <c r="I101" s="20">
        <f t="shared" si="15"/>
        <v>188</v>
      </c>
      <c r="J101" s="20">
        <f t="shared" si="16"/>
        <v>177</v>
      </c>
      <c r="K101" s="5"/>
      <c r="L101" s="5"/>
      <c r="M101" s="5"/>
      <c r="N101" s="20">
        <f t="shared" si="17"/>
        <v>110.33333333333334</v>
      </c>
      <c r="O101" s="20"/>
      <c r="P101" s="14">
        <f>SUM($B$2:B101)</f>
        <v>5267</v>
      </c>
      <c r="Q101" s="14">
        <f>SUM($C$2:C101)</f>
        <v>2349</v>
      </c>
      <c r="R101" s="14">
        <f>SUM($D$2:D101)</f>
        <v>2349</v>
      </c>
      <c r="Y101">
        <f t="shared" si="11"/>
        <v>0.90957446808510634</v>
      </c>
      <c r="Z101">
        <f t="shared" si="12"/>
        <v>2.296551724137931</v>
      </c>
      <c r="AA101">
        <f t="shared" si="13"/>
        <v>2.1346153846153846</v>
      </c>
    </row>
    <row r="102" spans="1:27" x14ac:dyDescent="0.25">
      <c r="A102" s="3">
        <f t="shared" si="10"/>
        <v>42468</v>
      </c>
      <c r="B102" s="14">
        <v>326</v>
      </c>
      <c r="C102" s="14">
        <v>258</v>
      </c>
      <c r="D102" s="14">
        <v>258</v>
      </c>
      <c r="E102" s="14"/>
      <c r="F102" s="16">
        <f t="shared" si="9"/>
        <v>280.66666666666669</v>
      </c>
      <c r="G102" s="14"/>
      <c r="H102" s="20">
        <f t="shared" si="14"/>
        <v>-89</v>
      </c>
      <c r="I102" s="20">
        <f t="shared" si="15"/>
        <v>71</v>
      </c>
      <c r="J102" s="20">
        <f t="shared" si="16"/>
        <v>82</v>
      </c>
      <c r="K102" s="5"/>
      <c r="L102" s="5"/>
      <c r="M102" s="5"/>
      <c r="N102" s="20">
        <f t="shared" si="17"/>
        <v>21.333333333333371</v>
      </c>
      <c r="O102" s="20"/>
      <c r="P102" s="14">
        <f>SUM($B$2:B102)</f>
        <v>5593</v>
      </c>
      <c r="Q102" s="14">
        <f>SUM($C$2:C102)</f>
        <v>2607</v>
      </c>
      <c r="R102" s="14">
        <f>SUM($D$2:D102)</f>
        <v>2607</v>
      </c>
      <c r="Y102">
        <f t="shared" si="11"/>
        <v>0.78554216867469884</v>
      </c>
      <c r="Z102">
        <f t="shared" si="12"/>
        <v>1.3796791443850267</v>
      </c>
      <c r="AA102">
        <f t="shared" si="13"/>
        <v>1.4659090909090908</v>
      </c>
    </row>
    <row r="103" spans="1:27" x14ac:dyDescent="0.25">
      <c r="A103" s="3">
        <f t="shared" si="10"/>
        <v>42469</v>
      </c>
      <c r="B103" s="14">
        <v>208</v>
      </c>
      <c r="C103" s="14">
        <v>160</v>
      </c>
      <c r="D103" s="14">
        <v>129</v>
      </c>
      <c r="E103" s="14"/>
      <c r="F103" s="16">
        <f t="shared" si="9"/>
        <v>165.66666666666666</v>
      </c>
      <c r="G103" s="14"/>
      <c r="H103" s="20">
        <f t="shared" si="14"/>
        <v>-186</v>
      </c>
      <c r="I103" s="20">
        <f t="shared" si="15"/>
        <v>-8</v>
      </c>
      <c r="J103" s="20">
        <f t="shared" si="16"/>
        <v>-39</v>
      </c>
      <c r="K103" s="5"/>
      <c r="L103" s="5"/>
      <c r="M103" s="5"/>
      <c r="N103" s="20">
        <f t="shared" si="17"/>
        <v>-77.666666666666686</v>
      </c>
      <c r="O103" s="20"/>
      <c r="P103" s="14">
        <f>SUM($B$2:B103)</f>
        <v>5801</v>
      </c>
      <c r="Q103" s="14">
        <f>SUM($C$2:C103)</f>
        <v>2767</v>
      </c>
      <c r="R103" s="14">
        <f>SUM($D$2:D103)</f>
        <v>2736</v>
      </c>
      <c r="Y103">
        <f t="shared" si="11"/>
        <v>0.52791878172588835</v>
      </c>
      <c r="Z103">
        <f t="shared" si="12"/>
        <v>0.95238095238095233</v>
      </c>
      <c r="AA103">
        <f t="shared" si="13"/>
        <v>0.7678571428571429</v>
      </c>
    </row>
    <row r="104" spans="1:27" x14ac:dyDescent="0.25">
      <c r="A104" s="3">
        <f t="shared" si="10"/>
        <v>42470</v>
      </c>
      <c r="B104" s="14">
        <v>201</v>
      </c>
      <c r="C104" s="14">
        <v>-31</v>
      </c>
      <c r="D104" s="14">
        <v>135</v>
      </c>
      <c r="E104" s="14"/>
      <c r="F104" s="16">
        <f t="shared" si="9"/>
        <v>101.66666666666667</v>
      </c>
      <c r="G104" s="14"/>
      <c r="H104" s="20">
        <f t="shared" si="14"/>
        <v>-43</v>
      </c>
      <c r="I104" s="20">
        <f t="shared" si="15"/>
        <v>-200</v>
      </c>
      <c r="J104" s="20">
        <f t="shared" si="16"/>
        <v>-34</v>
      </c>
      <c r="K104" s="5"/>
      <c r="L104" s="5"/>
      <c r="M104" s="5"/>
      <c r="N104" s="20">
        <f t="shared" si="17"/>
        <v>-92.333333333333329</v>
      </c>
      <c r="O104" s="20"/>
      <c r="P104" s="14">
        <f>SUM($B$2:B104)</f>
        <v>6002</v>
      </c>
      <c r="Q104" s="14">
        <f>SUM($C$2:C104)</f>
        <v>2736</v>
      </c>
      <c r="R104" s="14">
        <f>SUM($D$2:D104)</f>
        <v>2871</v>
      </c>
      <c r="Y104">
        <f t="shared" si="11"/>
        <v>0.82377049180327866</v>
      </c>
      <c r="Z104">
        <f t="shared" si="12"/>
        <v>-0.18343195266272189</v>
      </c>
      <c r="AA104">
        <f t="shared" si="13"/>
        <v>0.79881656804733725</v>
      </c>
    </row>
    <row r="105" spans="1:27" x14ac:dyDescent="0.25">
      <c r="A105" s="3">
        <f t="shared" si="10"/>
        <v>42471</v>
      </c>
      <c r="B105" s="14">
        <v>166</v>
      </c>
      <c r="C105" s="14">
        <v>286</v>
      </c>
      <c r="D105" s="14">
        <v>151</v>
      </c>
      <c r="E105" s="14"/>
      <c r="F105" s="16">
        <f t="shared" si="9"/>
        <v>201</v>
      </c>
      <c r="G105" s="14"/>
      <c r="H105" s="20">
        <f t="shared" si="14"/>
        <v>-18</v>
      </c>
      <c r="I105" s="20">
        <f t="shared" si="15"/>
        <v>146</v>
      </c>
      <c r="J105" s="20">
        <f t="shared" si="16"/>
        <v>11</v>
      </c>
      <c r="K105" s="5"/>
      <c r="L105" s="5"/>
      <c r="M105" s="5"/>
      <c r="N105" s="20">
        <f t="shared" si="17"/>
        <v>46.333333333333343</v>
      </c>
      <c r="O105" s="20"/>
      <c r="P105" s="14">
        <f>SUM($B$2:B105)</f>
        <v>6168</v>
      </c>
      <c r="Q105" s="14">
        <f>SUM($C$2:C105)</f>
        <v>3022</v>
      </c>
      <c r="R105" s="14">
        <f>SUM($D$2:D105)</f>
        <v>3022</v>
      </c>
      <c r="Y105">
        <f t="shared" si="11"/>
        <v>0.90217391304347827</v>
      </c>
      <c r="Z105">
        <f t="shared" si="12"/>
        <v>2.0428571428571427</v>
      </c>
      <c r="AA105">
        <f t="shared" si="13"/>
        <v>1.0785714285714285</v>
      </c>
    </row>
    <row r="106" spans="1:27" x14ac:dyDescent="0.25">
      <c r="A106" s="3">
        <f t="shared" si="10"/>
        <v>42472</v>
      </c>
      <c r="B106" s="14">
        <v>163</v>
      </c>
      <c r="C106" s="14">
        <v>172</v>
      </c>
      <c r="D106" s="14">
        <v>172</v>
      </c>
      <c r="E106" s="14"/>
      <c r="F106" s="16">
        <f t="shared" si="9"/>
        <v>169</v>
      </c>
      <c r="G106" s="14"/>
      <c r="H106" s="20">
        <f t="shared" si="14"/>
        <v>-131</v>
      </c>
      <c r="I106" s="20">
        <f t="shared" si="15"/>
        <v>-54</v>
      </c>
      <c r="J106" s="20">
        <f t="shared" si="16"/>
        <v>-54</v>
      </c>
      <c r="K106" s="5"/>
      <c r="L106" s="5"/>
      <c r="M106" s="5"/>
      <c r="N106" s="20">
        <f t="shared" si="17"/>
        <v>-79.666666666666657</v>
      </c>
      <c r="O106" s="20"/>
      <c r="P106" s="14">
        <f>SUM($B$2:B106)</f>
        <v>6331</v>
      </c>
      <c r="Q106" s="14">
        <f>SUM($C$2:C106)</f>
        <v>3194</v>
      </c>
      <c r="R106" s="14">
        <f>SUM($D$2:D106)</f>
        <v>3194</v>
      </c>
      <c r="Y106">
        <f t="shared" si="11"/>
        <v>0.55442176870748294</v>
      </c>
      <c r="Z106">
        <f t="shared" si="12"/>
        <v>0.76106194690265483</v>
      </c>
      <c r="AA106">
        <f t="shared" si="13"/>
        <v>0.76106194690265483</v>
      </c>
    </row>
    <row r="107" spans="1:27" x14ac:dyDescent="0.25">
      <c r="A107" s="3">
        <f t="shared" si="10"/>
        <v>42473</v>
      </c>
      <c r="B107" s="14">
        <v>219</v>
      </c>
      <c r="C107" s="14">
        <v>100</v>
      </c>
      <c r="D107" s="14">
        <v>301</v>
      </c>
      <c r="E107" s="14"/>
      <c r="F107" s="16">
        <f t="shared" si="9"/>
        <v>206.66666666666666</v>
      </c>
      <c r="G107" s="14"/>
      <c r="H107" s="20">
        <f t="shared" si="14"/>
        <v>-122</v>
      </c>
      <c r="I107" s="20">
        <f t="shared" si="15"/>
        <v>-106</v>
      </c>
      <c r="J107" s="20">
        <f t="shared" si="16"/>
        <v>95</v>
      </c>
      <c r="K107" s="5"/>
      <c r="L107" s="5"/>
      <c r="M107" s="5"/>
      <c r="N107" s="20">
        <f t="shared" si="17"/>
        <v>-44.333333333333343</v>
      </c>
      <c r="O107" s="20"/>
      <c r="P107" s="14">
        <f>SUM($B$2:B107)</f>
        <v>6550</v>
      </c>
      <c r="Q107" s="14">
        <f>SUM($C$2:C107)</f>
        <v>3294</v>
      </c>
      <c r="R107" s="14">
        <f>SUM($D$2:D107)</f>
        <v>3495</v>
      </c>
      <c r="Y107">
        <f t="shared" si="11"/>
        <v>0.64222873900293254</v>
      </c>
      <c r="Z107">
        <f t="shared" si="12"/>
        <v>0.4854368932038835</v>
      </c>
      <c r="AA107">
        <f t="shared" si="13"/>
        <v>1.4611650485436893</v>
      </c>
    </row>
    <row r="108" spans="1:27" x14ac:dyDescent="0.25">
      <c r="A108" s="3">
        <f t="shared" si="10"/>
        <v>42474</v>
      </c>
      <c r="B108" s="14">
        <v>229</v>
      </c>
      <c r="C108" s="14">
        <v>510</v>
      </c>
      <c r="D108" s="14">
        <v>309</v>
      </c>
      <c r="E108" s="14"/>
      <c r="F108" s="16">
        <f t="shared" si="9"/>
        <v>349.33333333333331</v>
      </c>
      <c r="G108" s="14"/>
      <c r="H108" s="20">
        <f t="shared" si="14"/>
        <v>-113</v>
      </c>
      <c r="I108" s="20">
        <f t="shared" si="15"/>
        <v>177</v>
      </c>
      <c r="J108" s="20">
        <f t="shared" si="16"/>
        <v>-24</v>
      </c>
      <c r="K108" s="5"/>
      <c r="L108" s="5"/>
      <c r="M108" s="5"/>
      <c r="N108" s="20">
        <f t="shared" si="17"/>
        <v>13.333333333333314</v>
      </c>
      <c r="O108" s="20"/>
      <c r="P108" s="14">
        <f>SUM($B$2:B108)</f>
        <v>6779</v>
      </c>
      <c r="Q108" s="14">
        <f>SUM($C$2:C108)</f>
        <v>3804</v>
      </c>
      <c r="R108" s="14">
        <f>SUM($D$2:D108)</f>
        <v>3804</v>
      </c>
      <c r="Y108">
        <f t="shared" si="11"/>
        <v>0.66959064327485385</v>
      </c>
      <c r="Z108">
        <f t="shared" si="12"/>
        <v>1.5315315315315314</v>
      </c>
      <c r="AA108">
        <f t="shared" si="13"/>
        <v>0.92792792792792789</v>
      </c>
    </row>
    <row r="109" spans="1:27" x14ac:dyDescent="0.25">
      <c r="A109" s="3">
        <f t="shared" si="10"/>
        <v>42475</v>
      </c>
      <c r="B109" s="14">
        <v>190</v>
      </c>
      <c r="C109" s="14">
        <v>248</v>
      </c>
      <c r="D109" s="14">
        <v>248</v>
      </c>
      <c r="E109" s="14"/>
      <c r="F109" s="16">
        <f t="shared" si="9"/>
        <v>228.66666666666666</v>
      </c>
      <c r="G109" s="14"/>
      <c r="H109" s="20">
        <f t="shared" si="14"/>
        <v>-136</v>
      </c>
      <c r="I109" s="20">
        <f t="shared" si="15"/>
        <v>-10</v>
      </c>
      <c r="J109" s="20">
        <f t="shared" si="16"/>
        <v>-10</v>
      </c>
      <c r="K109" s="5"/>
      <c r="L109" s="5"/>
      <c r="M109" s="5"/>
      <c r="N109" s="20">
        <f t="shared" si="17"/>
        <v>-52.000000000000028</v>
      </c>
      <c r="O109" s="20"/>
      <c r="P109" s="14">
        <f>SUM($B$2:B109)</f>
        <v>6969</v>
      </c>
      <c r="Q109" s="14">
        <f>SUM($C$2:C109)</f>
        <v>4052</v>
      </c>
      <c r="R109" s="14">
        <f>SUM($D$2:D109)</f>
        <v>4052</v>
      </c>
      <c r="Y109">
        <f t="shared" si="11"/>
        <v>0.58282208588957052</v>
      </c>
      <c r="Z109">
        <f t="shared" si="12"/>
        <v>0.96124031007751942</v>
      </c>
      <c r="AA109">
        <f t="shared" si="13"/>
        <v>0.96124031007751942</v>
      </c>
    </row>
    <row r="110" spans="1:27" x14ac:dyDescent="0.25">
      <c r="A110" s="3">
        <f t="shared" si="10"/>
        <v>42476</v>
      </c>
      <c r="B110" s="14">
        <v>174</v>
      </c>
      <c r="C110" s="14">
        <v>300</v>
      </c>
      <c r="D110" s="14">
        <v>300</v>
      </c>
      <c r="E110" s="14"/>
      <c r="F110" s="16">
        <f t="shared" si="9"/>
        <v>258</v>
      </c>
      <c r="G110" s="14"/>
      <c r="H110" s="20">
        <f t="shared" si="14"/>
        <v>-34</v>
      </c>
      <c r="I110" s="20">
        <f t="shared" si="15"/>
        <v>140</v>
      </c>
      <c r="J110" s="20">
        <f t="shared" si="16"/>
        <v>171</v>
      </c>
      <c r="K110" s="5"/>
      <c r="L110" s="5"/>
      <c r="M110" s="5"/>
      <c r="N110" s="20">
        <f t="shared" si="17"/>
        <v>92.333333333333343</v>
      </c>
      <c r="O110" s="20"/>
      <c r="P110" s="14">
        <f>SUM($B$2:B110)</f>
        <v>7143</v>
      </c>
      <c r="Q110" s="14">
        <f>SUM($C$2:C110)</f>
        <v>4352</v>
      </c>
      <c r="R110" s="14">
        <f>SUM($D$2:D110)</f>
        <v>4352</v>
      </c>
      <c r="Y110">
        <f t="shared" si="11"/>
        <v>0.83653846153846156</v>
      </c>
      <c r="Z110">
        <f t="shared" si="12"/>
        <v>1.875</v>
      </c>
      <c r="AA110">
        <f t="shared" si="13"/>
        <v>2.3255813953488373</v>
      </c>
    </row>
    <row r="111" spans="1:27" x14ac:dyDescent="0.25">
      <c r="A111" s="3">
        <f t="shared" si="10"/>
        <v>42477</v>
      </c>
      <c r="B111" s="14">
        <v>122</v>
      </c>
      <c r="C111" s="14">
        <v>107</v>
      </c>
      <c r="D111" s="14">
        <v>186</v>
      </c>
      <c r="E111" s="14"/>
      <c r="F111" s="16">
        <f t="shared" si="9"/>
        <v>138.33333333333334</v>
      </c>
      <c r="G111" s="14"/>
      <c r="H111" s="20">
        <f t="shared" si="14"/>
        <v>-79</v>
      </c>
      <c r="I111" s="20">
        <f t="shared" si="15"/>
        <v>138</v>
      </c>
      <c r="J111" s="20">
        <f t="shared" si="16"/>
        <v>51</v>
      </c>
      <c r="K111" s="5"/>
      <c r="L111" s="5"/>
      <c r="M111" s="5"/>
      <c r="N111" s="20">
        <f t="shared" si="17"/>
        <v>36.666666666666671</v>
      </c>
      <c r="O111" s="20"/>
      <c r="P111" s="14">
        <f>SUM($B$2:B111)</f>
        <v>7265</v>
      </c>
      <c r="Q111" s="14">
        <f>SUM($C$2:C111)</f>
        <v>4459</v>
      </c>
      <c r="R111" s="14">
        <f>SUM($D$2:D111)</f>
        <v>4538</v>
      </c>
      <c r="Y111">
        <f t="shared" si="11"/>
        <v>0.60696517412935325</v>
      </c>
      <c r="Z111">
        <f t="shared" si="12"/>
        <v>-3.4516129032258065</v>
      </c>
      <c r="AA111">
        <f t="shared" si="13"/>
        <v>1.3777777777777778</v>
      </c>
    </row>
    <row r="112" spans="1:27" x14ac:dyDescent="0.25">
      <c r="A112" s="3">
        <f t="shared" si="10"/>
        <v>42478</v>
      </c>
      <c r="B112" s="14">
        <v>119</v>
      </c>
      <c r="C112" s="14">
        <v>127</v>
      </c>
      <c r="D112" s="14">
        <v>104</v>
      </c>
      <c r="E112" s="14"/>
      <c r="F112" s="16">
        <f t="shared" si="9"/>
        <v>116.66666666666667</v>
      </c>
      <c r="G112" s="14"/>
      <c r="H112" s="20">
        <f t="shared" si="14"/>
        <v>-47</v>
      </c>
      <c r="I112" s="20">
        <f t="shared" si="15"/>
        <v>-159</v>
      </c>
      <c r="J112" s="20">
        <f t="shared" si="16"/>
        <v>-47</v>
      </c>
      <c r="K112" s="5"/>
      <c r="L112" s="5"/>
      <c r="M112" s="5"/>
      <c r="N112" s="20">
        <f t="shared" si="17"/>
        <v>-84.333333333333329</v>
      </c>
      <c r="O112" s="20"/>
      <c r="P112" s="14">
        <f>SUM($B$2:B112)</f>
        <v>7384</v>
      </c>
      <c r="Q112" s="14">
        <f>SUM($C$2:C112)</f>
        <v>4586</v>
      </c>
      <c r="R112" s="14">
        <f>SUM($D$2:D112)</f>
        <v>4642</v>
      </c>
      <c r="Y112">
        <f t="shared" si="11"/>
        <v>0.7168674698795181</v>
      </c>
      <c r="Z112">
        <f t="shared" si="12"/>
        <v>0.44405594405594406</v>
      </c>
      <c r="AA112">
        <f t="shared" si="13"/>
        <v>0.6887417218543046</v>
      </c>
    </row>
    <row r="113" spans="1:27" x14ac:dyDescent="0.25">
      <c r="A113" s="3">
        <f t="shared" si="10"/>
        <v>42479</v>
      </c>
      <c r="B113" s="14">
        <v>149</v>
      </c>
      <c r="C113" s="14">
        <v>276</v>
      </c>
      <c r="D113" s="14">
        <v>220</v>
      </c>
      <c r="E113" s="14"/>
      <c r="F113" s="16">
        <f t="shared" si="9"/>
        <v>215</v>
      </c>
      <c r="G113" s="14"/>
      <c r="H113" s="20">
        <f t="shared" si="14"/>
        <v>-14</v>
      </c>
      <c r="I113" s="20">
        <f t="shared" si="15"/>
        <v>104</v>
      </c>
      <c r="J113" s="20">
        <f t="shared" si="16"/>
        <v>48</v>
      </c>
      <c r="K113" s="5"/>
      <c r="L113" s="5"/>
      <c r="M113" s="5"/>
      <c r="N113" s="20">
        <f t="shared" si="17"/>
        <v>46</v>
      </c>
      <c r="O113" s="20"/>
      <c r="P113" s="14">
        <f>SUM($B$2:B113)</f>
        <v>7533</v>
      </c>
      <c r="Q113" s="14">
        <f>SUM($C$2:C113)</f>
        <v>4862</v>
      </c>
      <c r="R113" s="14">
        <f>SUM($D$2:D113)</f>
        <v>4862</v>
      </c>
      <c r="Y113">
        <f t="shared" si="11"/>
        <v>0.91411042944785281</v>
      </c>
      <c r="Z113">
        <f t="shared" si="12"/>
        <v>1.6046511627906976</v>
      </c>
      <c r="AA113">
        <f t="shared" si="13"/>
        <v>1.2790697674418605</v>
      </c>
    </row>
    <row r="114" spans="1:27" x14ac:dyDescent="0.25">
      <c r="A114" s="3">
        <f t="shared" si="10"/>
        <v>42480</v>
      </c>
      <c r="B114" s="14">
        <v>136</v>
      </c>
      <c r="C114" s="14">
        <v>171</v>
      </c>
      <c r="D114" s="14">
        <v>224</v>
      </c>
      <c r="E114" s="14"/>
      <c r="F114" s="16">
        <f t="shared" si="9"/>
        <v>177</v>
      </c>
      <c r="G114" s="14"/>
      <c r="H114" s="20">
        <f t="shared" si="14"/>
        <v>-83</v>
      </c>
      <c r="I114" s="20">
        <f t="shared" si="15"/>
        <v>71</v>
      </c>
      <c r="J114" s="20">
        <f t="shared" si="16"/>
        <v>-77</v>
      </c>
      <c r="K114" s="5"/>
      <c r="L114" s="5"/>
      <c r="M114" s="5"/>
      <c r="N114" s="20">
        <f t="shared" si="17"/>
        <v>-29.666666666666657</v>
      </c>
      <c r="O114" s="20"/>
      <c r="P114" s="14">
        <f>SUM($B$2:B114)</f>
        <v>7669</v>
      </c>
      <c r="Q114" s="14">
        <f>SUM($C$2:C114)</f>
        <v>5033</v>
      </c>
      <c r="R114" s="14">
        <f>SUM($D$2:D114)</f>
        <v>5086</v>
      </c>
      <c r="Y114">
        <f t="shared" si="11"/>
        <v>0.62100456621004563</v>
      </c>
      <c r="Z114">
        <f t="shared" si="12"/>
        <v>1.71</v>
      </c>
      <c r="AA114">
        <f t="shared" si="13"/>
        <v>0.7441860465116279</v>
      </c>
    </row>
    <row r="115" spans="1:27" x14ac:dyDescent="0.25">
      <c r="A115" s="3">
        <f t="shared" si="10"/>
        <v>42481</v>
      </c>
      <c r="B115" s="14">
        <v>127</v>
      </c>
      <c r="C115" s="14">
        <v>246</v>
      </c>
      <c r="D115" s="14">
        <v>229</v>
      </c>
      <c r="E115" s="14"/>
      <c r="F115" s="16">
        <f t="shared" si="9"/>
        <v>200.66666666666666</v>
      </c>
      <c r="G115" s="14"/>
      <c r="H115" s="20">
        <f t="shared" si="14"/>
        <v>-102</v>
      </c>
      <c r="I115" s="20">
        <f t="shared" si="15"/>
        <v>-264</v>
      </c>
      <c r="J115" s="20">
        <f t="shared" si="16"/>
        <v>-80</v>
      </c>
      <c r="K115" s="5"/>
      <c r="L115" s="5"/>
      <c r="M115" s="5"/>
      <c r="N115" s="20">
        <f t="shared" si="17"/>
        <v>-148.66666666666666</v>
      </c>
      <c r="O115" s="20"/>
      <c r="P115" s="14">
        <f>SUM($B$2:B115)</f>
        <v>7796</v>
      </c>
      <c r="Q115" s="14">
        <f>SUM($C$2:C115)</f>
        <v>5279</v>
      </c>
      <c r="R115" s="14">
        <f>SUM($D$2:D115)</f>
        <v>5315</v>
      </c>
      <c r="Y115">
        <f t="shared" si="11"/>
        <v>0.55458515283842791</v>
      </c>
      <c r="Z115">
        <f t="shared" si="12"/>
        <v>0.4823529411764706</v>
      </c>
      <c r="AA115">
        <f t="shared" si="13"/>
        <v>0.74110032362459544</v>
      </c>
    </row>
    <row r="116" spans="1:27" x14ac:dyDescent="0.25">
      <c r="A116" s="3">
        <f t="shared" si="10"/>
        <v>42482</v>
      </c>
      <c r="B116" s="14">
        <v>118</v>
      </c>
      <c r="C116" s="14">
        <v>296</v>
      </c>
      <c r="D116" s="14">
        <v>260</v>
      </c>
      <c r="E116" s="14"/>
      <c r="F116" s="16">
        <f t="shared" si="9"/>
        <v>224.66666666666666</v>
      </c>
      <c r="G116" s="14"/>
      <c r="H116" s="20">
        <f t="shared" si="14"/>
        <v>-72</v>
      </c>
      <c r="I116" s="20">
        <f t="shared" si="15"/>
        <v>48</v>
      </c>
      <c r="J116" s="20">
        <f t="shared" si="16"/>
        <v>12</v>
      </c>
      <c r="K116" s="5"/>
      <c r="L116" s="5"/>
      <c r="M116" s="5"/>
      <c r="N116" s="20">
        <f t="shared" si="17"/>
        <v>-4</v>
      </c>
      <c r="O116" s="20"/>
      <c r="P116" s="14">
        <f>SUM($B$2:B116)</f>
        <v>7914</v>
      </c>
      <c r="Q116" s="14">
        <f>SUM($C$2:C116)</f>
        <v>5575</v>
      </c>
      <c r="R116" s="14">
        <f>SUM($D$2:D116)</f>
        <v>5575</v>
      </c>
      <c r="Y116">
        <f t="shared" si="11"/>
        <v>0.62105263157894741</v>
      </c>
      <c r="Z116">
        <f t="shared" si="12"/>
        <v>1.1935483870967742</v>
      </c>
      <c r="AA116">
        <f t="shared" si="13"/>
        <v>1.0483870967741935</v>
      </c>
    </row>
    <row r="117" spans="1:27" x14ac:dyDescent="0.25">
      <c r="A117" s="3">
        <f t="shared" si="10"/>
        <v>42483</v>
      </c>
      <c r="B117" s="14">
        <v>84</v>
      </c>
      <c r="C117" s="14">
        <v>185</v>
      </c>
      <c r="D117" s="14">
        <v>185</v>
      </c>
      <c r="E117" s="14"/>
      <c r="F117" s="16">
        <f t="shared" si="9"/>
        <v>151.33333333333334</v>
      </c>
      <c r="G117" s="14"/>
      <c r="H117" s="20">
        <f t="shared" si="14"/>
        <v>-90</v>
      </c>
      <c r="I117" s="20">
        <f t="shared" si="15"/>
        <v>-115</v>
      </c>
      <c r="J117" s="20">
        <f t="shared" si="16"/>
        <v>-115</v>
      </c>
      <c r="K117" s="5"/>
      <c r="L117" s="5"/>
      <c r="M117" s="5"/>
      <c r="N117" s="20">
        <f t="shared" si="17"/>
        <v>-106.66666666666666</v>
      </c>
      <c r="O117" s="20"/>
      <c r="P117" s="14">
        <f>SUM($B$2:B117)</f>
        <v>7998</v>
      </c>
      <c r="Q117" s="14">
        <f>SUM($C$2:C117)</f>
        <v>5760</v>
      </c>
      <c r="R117" s="14">
        <f>SUM($D$2:D117)</f>
        <v>5760</v>
      </c>
      <c r="Y117">
        <f t="shared" si="11"/>
        <v>0.48275862068965519</v>
      </c>
      <c r="Z117">
        <f t="shared" si="12"/>
        <v>0.6166666666666667</v>
      </c>
      <c r="AA117">
        <f t="shared" si="13"/>
        <v>0.6166666666666667</v>
      </c>
    </row>
    <row r="118" spans="1:27" x14ac:dyDescent="0.25">
      <c r="A118" s="3">
        <f t="shared" si="10"/>
        <v>42484</v>
      </c>
      <c r="B118" s="14">
        <v>80</v>
      </c>
      <c r="C118" s="14">
        <v>117</v>
      </c>
      <c r="D118" s="14">
        <v>117</v>
      </c>
      <c r="E118" s="14"/>
      <c r="F118" s="16">
        <f t="shared" si="9"/>
        <v>104.66666666666667</v>
      </c>
      <c r="G118" s="14"/>
      <c r="H118" s="20">
        <f t="shared" si="14"/>
        <v>-42</v>
      </c>
      <c r="I118" s="20">
        <f t="shared" si="15"/>
        <v>10</v>
      </c>
      <c r="J118" s="20">
        <f t="shared" si="16"/>
        <v>-69</v>
      </c>
      <c r="K118" s="5"/>
      <c r="L118" s="5"/>
      <c r="M118" s="5"/>
      <c r="N118" s="20">
        <f t="shared" si="17"/>
        <v>-33.666666666666671</v>
      </c>
      <c r="O118" s="20"/>
      <c r="P118" s="14">
        <f>SUM($B$2:B118)</f>
        <v>8078</v>
      </c>
      <c r="Q118" s="14">
        <f>SUM($C$2:C118)</f>
        <v>5877</v>
      </c>
      <c r="R118" s="14">
        <f>SUM($D$2:D118)</f>
        <v>5877</v>
      </c>
      <c r="Y118">
        <f t="shared" si="11"/>
        <v>0.65573770491803274</v>
      </c>
      <c r="Z118">
        <f t="shared" si="12"/>
        <v>1.0934579439252337</v>
      </c>
      <c r="AA118">
        <f t="shared" si="13"/>
        <v>0.62903225806451613</v>
      </c>
    </row>
    <row r="119" spans="1:27" x14ac:dyDescent="0.25">
      <c r="A119" s="3">
        <f t="shared" si="10"/>
        <v>42485</v>
      </c>
      <c r="B119" s="14">
        <v>30</v>
      </c>
      <c r="C119" s="14">
        <v>99</v>
      </c>
      <c r="D119" s="14">
        <v>99</v>
      </c>
      <c r="E119" s="14"/>
      <c r="F119" s="16">
        <f t="shared" si="9"/>
        <v>76</v>
      </c>
      <c r="G119" s="14"/>
      <c r="H119" s="20">
        <f t="shared" si="14"/>
        <v>-89</v>
      </c>
      <c r="I119" s="20">
        <f t="shared" si="15"/>
        <v>-28</v>
      </c>
      <c r="J119" s="20">
        <f t="shared" si="16"/>
        <v>-5</v>
      </c>
      <c r="K119" s="5"/>
      <c r="L119" s="5"/>
      <c r="M119" s="5"/>
      <c r="N119" s="20">
        <f t="shared" si="17"/>
        <v>-40.666666666666671</v>
      </c>
      <c r="O119" s="20"/>
      <c r="P119" s="14">
        <f>SUM($B$2:B119)</f>
        <v>8108</v>
      </c>
      <c r="Q119" s="14">
        <f>SUM($C$2:C119)</f>
        <v>5976</v>
      </c>
      <c r="R119" s="14">
        <f>SUM($D$2:D119)</f>
        <v>5976</v>
      </c>
      <c r="Y119">
        <f t="shared" si="11"/>
        <v>0.25210084033613445</v>
      </c>
      <c r="Z119">
        <f t="shared" si="12"/>
        <v>0.77952755905511806</v>
      </c>
      <c r="AA119">
        <f t="shared" si="13"/>
        <v>0.95192307692307687</v>
      </c>
    </row>
    <row r="120" spans="1:27" x14ac:dyDescent="0.25">
      <c r="A120" s="3">
        <f t="shared" si="10"/>
        <v>42486</v>
      </c>
      <c r="B120" s="14">
        <v>75</v>
      </c>
      <c r="C120" s="14">
        <v>150</v>
      </c>
      <c r="D120" s="14">
        <v>150</v>
      </c>
      <c r="E120" s="14"/>
      <c r="F120" s="16">
        <f t="shared" si="9"/>
        <v>125</v>
      </c>
      <c r="G120" s="14"/>
      <c r="H120" s="20">
        <f t="shared" si="14"/>
        <v>-74</v>
      </c>
      <c r="I120" s="20">
        <f t="shared" si="15"/>
        <v>-126</v>
      </c>
      <c r="J120" s="20">
        <f t="shared" si="16"/>
        <v>-70</v>
      </c>
      <c r="K120" s="5"/>
      <c r="L120" s="5"/>
      <c r="M120" s="5"/>
      <c r="N120" s="20">
        <f t="shared" si="17"/>
        <v>-90</v>
      </c>
      <c r="O120" s="20"/>
      <c r="P120" s="14">
        <f>SUM($B$2:B120)</f>
        <v>8183</v>
      </c>
      <c r="Q120" s="14">
        <f>SUM($C$2:C120)</f>
        <v>6126</v>
      </c>
      <c r="R120" s="14">
        <f>SUM($D$2:D120)</f>
        <v>6126</v>
      </c>
      <c r="Y120">
        <f t="shared" si="11"/>
        <v>0.50335570469798663</v>
      </c>
      <c r="Z120">
        <f t="shared" si="12"/>
        <v>0.54347826086956519</v>
      </c>
      <c r="AA120">
        <f t="shared" si="13"/>
        <v>0.68181818181818177</v>
      </c>
    </row>
    <row r="121" spans="1:27" x14ac:dyDescent="0.25">
      <c r="A121" s="3">
        <f t="shared" si="10"/>
        <v>42487</v>
      </c>
      <c r="B121" s="14">
        <v>83</v>
      </c>
      <c r="C121" s="14">
        <v>188</v>
      </c>
      <c r="D121" s="14">
        <v>188</v>
      </c>
      <c r="E121" s="14"/>
      <c r="F121" s="16">
        <f t="shared" si="9"/>
        <v>153</v>
      </c>
      <c r="G121" s="14"/>
      <c r="H121" s="20">
        <f t="shared" si="14"/>
        <v>-53</v>
      </c>
      <c r="I121" s="20">
        <f t="shared" si="15"/>
        <v>17</v>
      </c>
      <c r="J121" s="20">
        <f t="shared" si="16"/>
        <v>-36</v>
      </c>
      <c r="K121" s="5"/>
      <c r="L121" s="5"/>
      <c r="M121" s="5"/>
      <c r="N121" s="20">
        <f t="shared" si="17"/>
        <v>-24</v>
      </c>
      <c r="O121" s="20"/>
      <c r="P121" s="14">
        <f>SUM($B$2:B121)</f>
        <v>8266</v>
      </c>
      <c r="Q121" s="14">
        <f>SUM($C$2:C121)</f>
        <v>6314</v>
      </c>
      <c r="R121" s="14">
        <f>SUM($D$2:D121)</f>
        <v>6314</v>
      </c>
      <c r="Y121">
        <f t="shared" si="11"/>
        <v>0.61029411764705888</v>
      </c>
      <c r="Z121">
        <f t="shared" si="12"/>
        <v>1.0994152046783625</v>
      </c>
      <c r="AA121">
        <f t="shared" si="13"/>
        <v>0.8392857142857143</v>
      </c>
    </row>
    <row r="122" spans="1:27" x14ac:dyDescent="0.25">
      <c r="A122" s="3">
        <f t="shared" si="10"/>
        <v>42488</v>
      </c>
      <c r="B122" s="14">
        <v>59</v>
      </c>
      <c r="C122" s="14">
        <v>153</v>
      </c>
      <c r="D122" s="14">
        <v>153</v>
      </c>
      <c r="E122" s="14"/>
      <c r="F122" s="16">
        <f t="shared" si="9"/>
        <v>121.66666666666667</v>
      </c>
      <c r="G122" s="14"/>
      <c r="H122" s="20">
        <f t="shared" si="14"/>
        <v>-68</v>
      </c>
      <c r="I122" s="20">
        <f t="shared" si="15"/>
        <v>-93</v>
      </c>
      <c r="J122" s="20">
        <f t="shared" si="16"/>
        <v>-76</v>
      </c>
      <c r="K122" s="5"/>
      <c r="L122" s="5"/>
      <c r="M122" s="5"/>
      <c r="N122" s="20">
        <f t="shared" si="17"/>
        <v>-78.999999999999986</v>
      </c>
      <c r="O122" s="20"/>
      <c r="P122" s="14">
        <f>SUM($B$2:B122)</f>
        <v>8325</v>
      </c>
      <c r="Q122" s="14">
        <f>SUM($C$2:C122)</f>
        <v>6467</v>
      </c>
      <c r="R122" s="14">
        <f>SUM($D$2:D122)</f>
        <v>6467</v>
      </c>
      <c r="Y122">
        <f t="shared" si="11"/>
        <v>0.46456692913385828</v>
      </c>
      <c r="Z122">
        <f t="shared" si="12"/>
        <v>0.62195121951219512</v>
      </c>
      <c r="AA122">
        <f t="shared" si="13"/>
        <v>0.66812227074235808</v>
      </c>
    </row>
    <row r="123" spans="1:27" x14ac:dyDescent="0.25">
      <c r="A123" s="3">
        <f t="shared" si="10"/>
        <v>42489</v>
      </c>
      <c r="B123" s="14">
        <v>71</v>
      </c>
      <c r="C123" s="14">
        <v>156</v>
      </c>
      <c r="D123" s="14">
        <v>156</v>
      </c>
      <c r="E123" s="14"/>
      <c r="F123" s="16">
        <f t="shared" si="9"/>
        <v>127.66666666666667</v>
      </c>
      <c r="G123" s="14"/>
      <c r="H123" s="20">
        <f t="shared" si="14"/>
        <v>-47</v>
      </c>
      <c r="I123" s="20">
        <f t="shared" si="15"/>
        <v>-140</v>
      </c>
      <c r="J123" s="20">
        <f t="shared" si="16"/>
        <v>-104</v>
      </c>
      <c r="K123" s="5"/>
      <c r="L123" s="5"/>
      <c r="M123" s="5"/>
      <c r="N123" s="20">
        <f t="shared" si="17"/>
        <v>-96.999999999999986</v>
      </c>
      <c r="O123" s="20"/>
      <c r="P123" s="14">
        <f>SUM($B$2:B123)</f>
        <v>8396</v>
      </c>
      <c r="Q123" s="14">
        <f>SUM($C$2:C123)</f>
        <v>6623</v>
      </c>
      <c r="R123" s="14">
        <f>SUM($D$2:D123)</f>
        <v>6623</v>
      </c>
      <c r="Y123">
        <f t="shared" si="11"/>
        <v>0.60169491525423724</v>
      </c>
      <c r="Z123">
        <f t="shared" si="12"/>
        <v>0.52702702702702697</v>
      </c>
      <c r="AA123">
        <f t="shared" si="13"/>
        <v>0.6</v>
      </c>
    </row>
    <row r="124" spans="1:27" x14ac:dyDescent="0.25">
      <c r="A124" s="3">
        <f t="shared" si="10"/>
        <v>42490</v>
      </c>
      <c r="B124" s="14">
        <v>48</v>
      </c>
      <c r="C124" s="14">
        <v>113</v>
      </c>
      <c r="D124" s="14">
        <v>113</v>
      </c>
      <c r="E124" s="14"/>
      <c r="F124" s="16">
        <f t="shared" si="9"/>
        <v>91.333333333333329</v>
      </c>
      <c r="G124" s="14"/>
      <c r="H124" s="20">
        <f t="shared" si="14"/>
        <v>-36</v>
      </c>
      <c r="I124" s="20">
        <f t="shared" si="15"/>
        <v>-72</v>
      </c>
      <c r="J124" s="20">
        <f t="shared" si="16"/>
        <v>-72</v>
      </c>
      <c r="K124" s="5"/>
      <c r="L124" s="5"/>
      <c r="M124" s="5"/>
      <c r="N124" s="20">
        <f t="shared" si="17"/>
        <v>-60.000000000000014</v>
      </c>
      <c r="O124" s="20"/>
      <c r="P124" s="14">
        <f>SUM($B$2:B124)</f>
        <v>8444</v>
      </c>
      <c r="Q124" s="14">
        <f>SUM($C$2:C124)</f>
        <v>6736</v>
      </c>
      <c r="R124" s="14">
        <f>SUM($D$2:D124)</f>
        <v>6736</v>
      </c>
      <c r="Y124">
        <f t="shared" si="11"/>
        <v>0.5714285714285714</v>
      </c>
      <c r="Z124">
        <f t="shared" si="12"/>
        <v>0.61081081081081079</v>
      </c>
      <c r="AA124">
        <f t="shared" si="13"/>
        <v>0.61081081081081079</v>
      </c>
    </row>
    <row r="125" spans="1:27" x14ac:dyDescent="0.25">
      <c r="A125" s="3">
        <f t="shared" si="10"/>
        <v>42491</v>
      </c>
      <c r="B125" s="14">
        <v>35</v>
      </c>
      <c r="C125" s="14">
        <v>76</v>
      </c>
      <c r="D125" s="14">
        <v>76</v>
      </c>
      <c r="E125" s="14"/>
      <c r="F125" s="16">
        <f t="shared" si="9"/>
        <v>62.333333333333336</v>
      </c>
      <c r="G125" s="14"/>
      <c r="H125" s="20">
        <f t="shared" si="14"/>
        <v>-45</v>
      </c>
      <c r="I125" s="20">
        <f t="shared" si="15"/>
        <v>-41</v>
      </c>
      <c r="J125" s="20">
        <f t="shared" si="16"/>
        <v>-41</v>
      </c>
      <c r="K125" s="5"/>
      <c r="L125" s="5"/>
      <c r="M125" s="5"/>
      <c r="N125" s="20">
        <f t="shared" si="17"/>
        <v>-42.333333333333336</v>
      </c>
      <c r="O125" s="20"/>
      <c r="P125" s="14">
        <f>SUM($B$2:B125)</f>
        <v>8479</v>
      </c>
      <c r="Q125" s="14">
        <f>SUM($C$2:C125)</f>
        <v>6812</v>
      </c>
      <c r="R125" s="14">
        <f>SUM($D$2:D125)</f>
        <v>6812</v>
      </c>
      <c r="Y125">
        <f t="shared" si="11"/>
        <v>0.4375</v>
      </c>
      <c r="Z125">
        <f t="shared" si="12"/>
        <v>0.6495726495726496</v>
      </c>
      <c r="AA125">
        <f t="shared" si="13"/>
        <v>0.6495726495726496</v>
      </c>
    </row>
    <row r="126" spans="1:27" x14ac:dyDescent="0.25">
      <c r="A126" s="3">
        <f t="shared" si="10"/>
        <v>42492</v>
      </c>
      <c r="B126" s="14">
        <v>16</v>
      </c>
      <c r="C126" s="14">
        <v>54</v>
      </c>
      <c r="D126" s="14">
        <v>54</v>
      </c>
      <c r="E126" s="14"/>
      <c r="F126" s="16">
        <f t="shared" si="9"/>
        <v>41.333333333333336</v>
      </c>
      <c r="G126" s="14"/>
      <c r="H126" s="20">
        <f t="shared" si="14"/>
        <v>-14</v>
      </c>
      <c r="I126" s="20">
        <f t="shared" si="15"/>
        <v>-45</v>
      </c>
      <c r="J126" s="20">
        <f t="shared" si="16"/>
        <v>-45</v>
      </c>
      <c r="K126" s="5"/>
      <c r="L126" s="5"/>
      <c r="M126" s="5"/>
      <c r="N126" s="20">
        <f t="shared" si="17"/>
        <v>-34.666666666666664</v>
      </c>
      <c r="O126" s="20"/>
      <c r="P126" s="14">
        <f>SUM($B$2:B126)</f>
        <v>8495</v>
      </c>
      <c r="Q126" s="14">
        <f>SUM($C$2:C126)</f>
        <v>6866</v>
      </c>
      <c r="R126" s="14">
        <f>SUM($D$2:D126)</f>
        <v>6866</v>
      </c>
      <c r="Y126">
        <f t="shared" si="11"/>
        <v>0.53333333333333333</v>
      </c>
      <c r="Z126">
        <f t="shared" si="12"/>
        <v>0.54545454545454541</v>
      </c>
      <c r="AA126">
        <f t="shared" si="13"/>
        <v>0.54545454545454541</v>
      </c>
    </row>
    <row r="127" spans="1:27" x14ac:dyDescent="0.25">
      <c r="A127" s="3">
        <f t="shared" si="10"/>
        <v>42493</v>
      </c>
      <c r="B127" s="14">
        <v>41</v>
      </c>
      <c r="C127" s="14">
        <v>127</v>
      </c>
      <c r="D127" s="14">
        <v>127</v>
      </c>
      <c r="E127" s="14"/>
      <c r="F127" s="16">
        <f t="shared" si="9"/>
        <v>98.333333333333329</v>
      </c>
      <c r="G127" s="14"/>
      <c r="H127" s="20">
        <f t="shared" si="14"/>
        <v>-34</v>
      </c>
      <c r="I127" s="20">
        <f t="shared" si="15"/>
        <v>-23</v>
      </c>
      <c r="J127" s="20">
        <f t="shared" si="16"/>
        <v>-23</v>
      </c>
      <c r="K127" s="5"/>
      <c r="L127" s="5"/>
      <c r="M127" s="5"/>
      <c r="N127" s="20">
        <f t="shared" si="17"/>
        <v>-26.666666666666671</v>
      </c>
      <c r="O127" s="20"/>
      <c r="P127" s="14">
        <f>SUM($B$2:B127)</f>
        <v>8536</v>
      </c>
      <c r="Q127" s="14">
        <f>SUM($C$2:C127)</f>
        <v>6993</v>
      </c>
      <c r="R127" s="14">
        <f>SUM($D$2:D127)</f>
        <v>6993</v>
      </c>
      <c r="Y127">
        <f t="shared" si="11"/>
        <v>0.54666666666666663</v>
      </c>
      <c r="Z127">
        <f t="shared" si="12"/>
        <v>0.84666666666666668</v>
      </c>
      <c r="AA127">
        <f t="shared" si="13"/>
        <v>0.84666666666666668</v>
      </c>
    </row>
    <row r="128" spans="1:27" x14ac:dyDescent="0.25">
      <c r="A128" s="3">
        <f t="shared" si="10"/>
        <v>42494</v>
      </c>
      <c r="B128" s="14">
        <v>45</v>
      </c>
      <c r="C128" s="14">
        <v>0</v>
      </c>
      <c r="D128" s="14">
        <v>0</v>
      </c>
      <c r="E128" s="14"/>
      <c r="F128" s="16">
        <f t="shared" si="9"/>
        <v>15</v>
      </c>
      <c r="G128" s="14"/>
      <c r="H128" s="20">
        <f t="shared" si="14"/>
        <v>-38</v>
      </c>
      <c r="I128" s="20">
        <f t="shared" si="15"/>
        <v>-188</v>
      </c>
      <c r="J128" s="20">
        <f t="shared" si="16"/>
        <v>-188</v>
      </c>
      <c r="K128" s="5"/>
      <c r="L128" s="5"/>
      <c r="M128" s="5"/>
      <c r="N128" s="20">
        <f t="shared" si="17"/>
        <v>-138</v>
      </c>
      <c r="O128" s="20"/>
      <c r="P128" s="14">
        <f>SUM($B$2:B128)</f>
        <v>8581</v>
      </c>
      <c r="Q128" s="14">
        <f>SUM($C$2:C128)</f>
        <v>6993</v>
      </c>
      <c r="R128" s="14">
        <f>SUM($D$2:D128)</f>
        <v>6993</v>
      </c>
      <c r="Y128">
        <f t="shared" si="11"/>
        <v>0.54216867469879515</v>
      </c>
      <c r="Z128">
        <f t="shared" si="12"/>
        <v>0</v>
      </c>
      <c r="AA128">
        <f t="shared" si="13"/>
        <v>0</v>
      </c>
    </row>
    <row r="129" spans="1:27" x14ac:dyDescent="0.25">
      <c r="A129" s="3">
        <f t="shared" si="10"/>
        <v>42495</v>
      </c>
      <c r="B129" s="14">
        <v>40</v>
      </c>
      <c r="C129" s="14">
        <v>282</v>
      </c>
      <c r="D129" s="14">
        <v>282</v>
      </c>
      <c r="E129" s="14"/>
      <c r="F129" s="16">
        <f t="shared" si="9"/>
        <v>201.33333333333334</v>
      </c>
      <c r="G129" s="14"/>
      <c r="H129" s="20">
        <f t="shared" si="14"/>
        <v>-19</v>
      </c>
      <c r="I129" s="20">
        <f t="shared" si="15"/>
        <v>129</v>
      </c>
      <c r="J129" s="20">
        <f t="shared" si="16"/>
        <v>129</v>
      </c>
      <c r="K129" s="5"/>
      <c r="L129" s="5"/>
      <c r="M129" s="5"/>
      <c r="N129" s="20">
        <f t="shared" si="17"/>
        <v>79.666666666666671</v>
      </c>
      <c r="O129" s="20"/>
      <c r="P129" s="14">
        <f>SUM($B$2:B129)</f>
        <v>8621</v>
      </c>
      <c r="Q129" s="14">
        <f>SUM($C$2:C129)</f>
        <v>7275</v>
      </c>
      <c r="R129" s="14">
        <f>SUM($D$2:D129)</f>
        <v>7275</v>
      </c>
      <c r="Y129">
        <f t="shared" si="11"/>
        <v>0.67796610169491522</v>
      </c>
      <c r="Z129">
        <f t="shared" si="12"/>
        <v>1.8431372549019607</v>
      </c>
      <c r="AA129">
        <f t="shared" si="13"/>
        <v>1.8431372549019607</v>
      </c>
    </row>
    <row r="130" spans="1:27" x14ac:dyDescent="0.25">
      <c r="A130" s="3">
        <f t="shared" si="10"/>
        <v>42496</v>
      </c>
      <c r="B130" s="14">
        <v>49</v>
      </c>
      <c r="C130" s="14">
        <v>117</v>
      </c>
      <c r="D130" s="14">
        <v>117</v>
      </c>
      <c r="E130" s="14"/>
      <c r="F130" s="16">
        <f t="shared" ref="F130:F193" si="18">SUM(B130:D130)/3</f>
        <v>94.333333333333329</v>
      </c>
      <c r="G130" s="14"/>
      <c r="H130" s="20">
        <f t="shared" si="14"/>
        <v>-22</v>
      </c>
      <c r="I130" s="20">
        <f t="shared" si="15"/>
        <v>-39</v>
      </c>
      <c r="J130" s="20">
        <f t="shared" si="16"/>
        <v>-39</v>
      </c>
      <c r="K130" s="5"/>
      <c r="L130" s="5"/>
      <c r="M130" s="5"/>
      <c r="N130" s="20">
        <f t="shared" si="17"/>
        <v>-33.333333333333343</v>
      </c>
      <c r="O130" s="20"/>
      <c r="P130" s="14">
        <f>SUM($B$2:B130)</f>
        <v>8670</v>
      </c>
      <c r="Q130" s="14">
        <f>SUM($C$2:C130)</f>
        <v>7392</v>
      </c>
      <c r="R130" s="14">
        <f>SUM($D$2:D130)</f>
        <v>7392</v>
      </c>
      <c r="Y130">
        <f t="shared" si="11"/>
        <v>0.6901408450704225</v>
      </c>
      <c r="Z130">
        <f t="shared" si="12"/>
        <v>0.75</v>
      </c>
      <c r="AA130">
        <f t="shared" si="13"/>
        <v>0.75</v>
      </c>
    </row>
    <row r="131" spans="1:27" x14ac:dyDescent="0.25">
      <c r="A131" s="3">
        <f t="shared" ref="A131:A194" si="19">A130+1</f>
        <v>42497</v>
      </c>
      <c r="B131" s="14">
        <v>45</v>
      </c>
      <c r="C131" s="14">
        <v>118</v>
      </c>
      <c r="D131" s="14">
        <v>118</v>
      </c>
      <c r="E131" s="14"/>
      <c r="F131" s="16">
        <f t="shared" si="18"/>
        <v>93.666666666666671</v>
      </c>
      <c r="G131" s="14"/>
      <c r="H131" s="20">
        <f t="shared" si="14"/>
        <v>-3</v>
      </c>
      <c r="I131" s="20">
        <f t="shared" si="15"/>
        <v>5</v>
      </c>
      <c r="J131" s="20">
        <f t="shared" si="16"/>
        <v>5</v>
      </c>
      <c r="K131" s="5"/>
      <c r="L131" s="5"/>
      <c r="M131" s="5"/>
      <c r="N131" s="20">
        <f t="shared" si="17"/>
        <v>2.3333333333333428</v>
      </c>
      <c r="O131" s="20"/>
      <c r="P131" s="14">
        <f>SUM($B$2:B131)</f>
        <v>8715</v>
      </c>
      <c r="Q131" s="14">
        <f>SUM($C$2:C131)</f>
        <v>7510</v>
      </c>
      <c r="R131" s="14">
        <f>SUM($D$2:D131)</f>
        <v>7510</v>
      </c>
      <c r="Y131">
        <f t="shared" si="11"/>
        <v>0.9375</v>
      </c>
      <c r="Z131">
        <f t="shared" si="12"/>
        <v>1.0442477876106195</v>
      </c>
      <c r="AA131">
        <f t="shared" si="13"/>
        <v>1.0442477876106195</v>
      </c>
    </row>
    <row r="132" spans="1:27" x14ac:dyDescent="0.25">
      <c r="A132" s="3">
        <f t="shared" si="19"/>
        <v>42498</v>
      </c>
      <c r="B132" s="14">
        <v>23</v>
      </c>
      <c r="C132" s="14">
        <v>39</v>
      </c>
      <c r="D132" s="14">
        <v>39</v>
      </c>
      <c r="E132" s="14"/>
      <c r="F132" s="16">
        <f t="shared" si="18"/>
        <v>33.666666666666664</v>
      </c>
      <c r="G132" s="14"/>
      <c r="H132" s="20">
        <f t="shared" si="14"/>
        <v>-12</v>
      </c>
      <c r="I132" s="20">
        <f t="shared" si="15"/>
        <v>-37</v>
      </c>
      <c r="J132" s="20">
        <f t="shared" si="16"/>
        <v>-37</v>
      </c>
      <c r="K132" s="5"/>
      <c r="L132" s="5"/>
      <c r="M132" s="5"/>
      <c r="N132" s="20">
        <f t="shared" si="17"/>
        <v>-28.666666666666671</v>
      </c>
      <c r="O132" s="20"/>
      <c r="P132" s="14">
        <f>SUM($B$2:B132)</f>
        <v>8738</v>
      </c>
      <c r="Q132" s="14">
        <f>SUM($C$2:C132)</f>
        <v>7549</v>
      </c>
      <c r="R132" s="14">
        <f>SUM($D$2:D132)</f>
        <v>7549</v>
      </c>
      <c r="Y132">
        <f t="shared" si="11"/>
        <v>0.65714285714285714</v>
      </c>
      <c r="Z132">
        <f t="shared" si="12"/>
        <v>0.51315789473684215</v>
      </c>
      <c r="AA132">
        <f t="shared" si="13"/>
        <v>0.51315789473684215</v>
      </c>
    </row>
    <row r="133" spans="1:27" x14ac:dyDescent="0.25">
      <c r="A133" s="3">
        <f t="shared" si="19"/>
        <v>42499</v>
      </c>
      <c r="B133" s="14">
        <v>14</v>
      </c>
      <c r="C133" s="14">
        <v>20</v>
      </c>
      <c r="D133" s="14">
        <v>20</v>
      </c>
      <c r="E133" s="14"/>
      <c r="F133" s="16">
        <f t="shared" si="18"/>
        <v>18</v>
      </c>
      <c r="G133" s="14"/>
      <c r="H133" s="20">
        <f t="shared" si="14"/>
        <v>-2</v>
      </c>
      <c r="I133" s="20">
        <f t="shared" si="15"/>
        <v>-34</v>
      </c>
      <c r="J133" s="20">
        <f t="shared" si="16"/>
        <v>-34</v>
      </c>
      <c r="K133" s="5"/>
      <c r="L133" s="5"/>
      <c r="M133" s="5"/>
      <c r="N133" s="20">
        <f t="shared" si="17"/>
        <v>-23.333333333333336</v>
      </c>
      <c r="O133" s="20"/>
      <c r="P133" s="14">
        <f>SUM($B$2:B133)</f>
        <v>8752</v>
      </c>
      <c r="Q133" s="14">
        <f>SUM($C$2:C133)</f>
        <v>7569</v>
      </c>
      <c r="R133" s="14">
        <f>SUM($D$2:D133)</f>
        <v>7569</v>
      </c>
      <c r="Y133">
        <f t="shared" si="11"/>
        <v>0.875</v>
      </c>
      <c r="Z133">
        <f t="shared" si="12"/>
        <v>0.37037037037037035</v>
      </c>
      <c r="AA133">
        <f t="shared" si="13"/>
        <v>0.37037037037037035</v>
      </c>
    </row>
    <row r="134" spans="1:27" x14ac:dyDescent="0.25">
      <c r="A134" s="3">
        <f t="shared" si="19"/>
        <v>42500</v>
      </c>
      <c r="B134" s="14">
        <v>25</v>
      </c>
      <c r="C134" s="14">
        <v>92</v>
      </c>
      <c r="D134" s="14">
        <v>92</v>
      </c>
      <c r="E134" s="14"/>
      <c r="F134" s="16">
        <f t="shared" si="18"/>
        <v>69.666666666666671</v>
      </c>
      <c r="G134" s="14"/>
      <c r="H134" s="20">
        <f t="shared" si="14"/>
        <v>-16</v>
      </c>
      <c r="I134" s="20">
        <f t="shared" si="15"/>
        <v>-35</v>
      </c>
      <c r="J134" s="20">
        <f t="shared" si="16"/>
        <v>-35</v>
      </c>
      <c r="K134" s="5"/>
      <c r="L134" s="5"/>
      <c r="M134" s="5"/>
      <c r="N134" s="20">
        <f t="shared" si="17"/>
        <v>-28.666666666666657</v>
      </c>
      <c r="O134" s="20"/>
      <c r="P134" s="14">
        <f>SUM($B$2:B134)</f>
        <v>8777</v>
      </c>
      <c r="Q134" s="14">
        <f>SUM($C$2:C134)</f>
        <v>7661</v>
      </c>
      <c r="R134" s="14">
        <f>SUM($D$2:D134)</f>
        <v>7661</v>
      </c>
      <c r="Y134">
        <f t="shared" si="11"/>
        <v>0.6097560975609756</v>
      </c>
      <c r="Z134">
        <f t="shared" si="12"/>
        <v>0.72440944881889768</v>
      </c>
      <c r="AA134">
        <f t="shared" si="13"/>
        <v>0.72440944881889768</v>
      </c>
    </row>
    <row r="135" spans="1:27" x14ac:dyDescent="0.25">
      <c r="A135" s="3">
        <f t="shared" si="19"/>
        <v>42501</v>
      </c>
      <c r="B135" s="14">
        <v>32</v>
      </c>
      <c r="C135" s="14">
        <v>77</v>
      </c>
      <c r="D135" s="14">
        <v>77</v>
      </c>
      <c r="E135" s="14"/>
      <c r="F135" s="16">
        <f t="shared" si="18"/>
        <v>62</v>
      </c>
      <c r="G135" s="14"/>
      <c r="H135" s="20">
        <f t="shared" si="14"/>
        <v>-13</v>
      </c>
      <c r="I135" s="20">
        <f t="shared" si="15"/>
        <v>77</v>
      </c>
      <c r="J135" s="20">
        <f t="shared" si="16"/>
        <v>77</v>
      </c>
      <c r="K135" s="5"/>
      <c r="L135" s="5"/>
      <c r="M135" s="5"/>
      <c r="N135" s="20">
        <f t="shared" si="17"/>
        <v>47</v>
      </c>
      <c r="O135" s="20"/>
      <c r="P135" s="14">
        <f>SUM($B$2:B135)</f>
        <v>8809</v>
      </c>
      <c r="Q135" s="14">
        <f>SUM($C$2:C135)</f>
        <v>7738</v>
      </c>
      <c r="R135" s="14">
        <f>SUM($D$2:D135)</f>
        <v>7738</v>
      </c>
      <c r="Y135">
        <f t="shared" si="11"/>
        <v>0.71111111111111114</v>
      </c>
      <c r="Z135">
        <f t="shared" si="12"/>
        <v>1</v>
      </c>
      <c r="AA135">
        <f t="shared" si="13"/>
        <v>1</v>
      </c>
    </row>
    <row r="136" spans="1:27" x14ac:dyDescent="0.25">
      <c r="A136" s="3">
        <f t="shared" si="19"/>
        <v>42502</v>
      </c>
      <c r="B136" s="14">
        <v>27</v>
      </c>
      <c r="C136" s="14">
        <v>123</v>
      </c>
      <c r="D136" s="14">
        <v>123</v>
      </c>
      <c r="E136" s="14"/>
      <c r="F136" s="16">
        <f t="shared" si="18"/>
        <v>91</v>
      </c>
      <c r="G136" s="14"/>
      <c r="H136" s="20">
        <f t="shared" si="14"/>
        <v>-13</v>
      </c>
      <c r="I136" s="20">
        <f t="shared" si="15"/>
        <v>-159</v>
      </c>
      <c r="J136" s="20">
        <f t="shared" si="16"/>
        <v>-159</v>
      </c>
      <c r="K136" s="5"/>
      <c r="L136" s="5"/>
      <c r="M136" s="5"/>
      <c r="N136" s="20">
        <f t="shared" si="17"/>
        <v>-110.33333333333334</v>
      </c>
      <c r="O136" s="20"/>
      <c r="P136" s="14">
        <f>SUM($B$2:B136)</f>
        <v>8836</v>
      </c>
      <c r="Q136" s="14">
        <f>SUM($C$2:C136)</f>
        <v>7861</v>
      </c>
      <c r="R136" s="14">
        <f>SUM($D$2:D136)</f>
        <v>7861</v>
      </c>
      <c r="Y136">
        <f t="shared" si="11"/>
        <v>0.67500000000000004</v>
      </c>
      <c r="Z136">
        <f t="shared" si="12"/>
        <v>0.43617021276595747</v>
      </c>
      <c r="AA136">
        <f t="shared" si="13"/>
        <v>0.43617021276595747</v>
      </c>
    </row>
    <row r="137" spans="1:27" x14ac:dyDescent="0.25">
      <c r="A137" s="3">
        <f t="shared" si="19"/>
        <v>42503</v>
      </c>
      <c r="B137" s="14">
        <v>20</v>
      </c>
      <c r="C137" s="14">
        <v>23</v>
      </c>
      <c r="D137" s="14">
        <v>67</v>
      </c>
      <c r="E137" s="14"/>
      <c r="F137" s="16">
        <f t="shared" si="18"/>
        <v>36.666666666666664</v>
      </c>
      <c r="G137" s="14"/>
      <c r="H137" s="20">
        <f t="shared" si="14"/>
        <v>-29</v>
      </c>
      <c r="I137" s="20">
        <f t="shared" si="15"/>
        <v>-94</v>
      </c>
      <c r="J137" s="20">
        <f t="shared" si="16"/>
        <v>-50</v>
      </c>
      <c r="K137" s="5"/>
      <c r="L137" s="5"/>
      <c r="M137" s="5"/>
      <c r="N137" s="20">
        <f t="shared" si="17"/>
        <v>-57.666666666666664</v>
      </c>
      <c r="O137" s="20"/>
      <c r="P137" s="14">
        <f>SUM($B$2:B137)</f>
        <v>8856</v>
      </c>
      <c r="Q137" s="14">
        <f>SUM($C$2:C137)</f>
        <v>7884</v>
      </c>
      <c r="R137" s="14">
        <f>SUM($D$2:D137)</f>
        <v>7928</v>
      </c>
      <c r="Y137">
        <f t="shared" si="11"/>
        <v>0.40816326530612246</v>
      </c>
      <c r="Z137">
        <f t="shared" si="12"/>
        <v>0.19658119658119658</v>
      </c>
      <c r="AA137">
        <f t="shared" si="13"/>
        <v>0.57264957264957261</v>
      </c>
    </row>
    <row r="138" spans="1:27" x14ac:dyDescent="0.25">
      <c r="A138" s="3">
        <f t="shared" si="19"/>
        <v>42504</v>
      </c>
      <c r="B138" s="14">
        <v>32</v>
      </c>
      <c r="C138" s="14">
        <v>13</v>
      </c>
      <c r="D138" s="14">
        <v>73</v>
      </c>
      <c r="E138" s="14"/>
      <c r="F138" s="16">
        <f t="shared" si="18"/>
        <v>39.333333333333336</v>
      </c>
      <c r="G138" s="14"/>
      <c r="H138" s="20">
        <f t="shared" si="14"/>
        <v>-13</v>
      </c>
      <c r="I138" s="20">
        <f t="shared" si="15"/>
        <v>-105</v>
      </c>
      <c r="J138" s="20">
        <f t="shared" si="16"/>
        <v>-45</v>
      </c>
      <c r="K138" s="5"/>
      <c r="L138" s="5"/>
      <c r="M138" s="5"/>
      <c r="N138" s="20">
        <f t="shared" si="17"/>
        <v>-54.333333333333336</v>
      </c>
      <c r="O138" s="20"/>
      <c r="P138" s="14">
        <f>SUM($B$2:B138)</f>
        <v>8888</v>
      </c>
      <c r="Q138" s="14">
        <f>SUM($C$2:C138)</f>
        <v>7897</v>
      </c>
      <c r="R138" s="14">
        <f>SUM($D$2:D138)</f>
        <v>8001</v>
      </c>
      <c r="Y138">
        <f t="shared" si="11"/>
        <v>0.71111111111111114</v>
      </c>
      <c r="Z138">
        <f t="shared" si="12"/>
        <v>0.11016949152542373</v>
      </c>
      <c r="AA138">
        <f t="shared" si="13"/>
        <v>0.61864406779661019</v>
      </c>
    </row>
    <row r="139" spans="1:27" x14ac:dyDescent="0.25">
      <c r="A139" s="3">
        <f t="shared" si="19"/>
        <v>42505</v>
      </c>
      <c r="B139" s="14">
        <v>20</v>
      </c>
      <c r="C139" s="14">
        <v>41</v>
      </c>
      <c r="D139" s="14">
        <v>26</v>
      </c>
      <c r="E139" s="14"/>
      <c r="F139" s="16">
        <f t="shared" si="18"/>
        <v>29</v>
      </c>
      <c r="G139" s="14"/>
      <c r="H139" s="20">
        <f t="shared" si="14"/>
        <v>-3</v>
      </c>
      <c r="I139" s="20">
        <f t="shared" si="15"/>
        <v>2</v>
      </c>
      <c r="J139" s="20">
        <f t="shared" si="16"/>
        <v>-13</v>
      </c>
      <c r="K139" s="5"/>
      <c r="L139" s="5"/>
      <c r="M139" s="5"/>
      <c r="N139" s="20">
        <f t="shared" si="17"/>
        <v>-4.6666666666666643</v>
      </c>
      <c r="O139" s="20"/>
      <c r="P139" s="14">
        <f>SUM($B$2:B139)</f>
        <v>8908</v>
      </c>
      <c r="Q139" s="14">
        <f>SUM($C$2:C139)</f>
        <v>7938</v>
      </c>
      <c r="R139" s="14">
        <f>SUM($D$2:D139)</f>
        <v>8027</v>
      </c>
      <c r="Y139">
        <f t="shared" si="11"/>
        <v>0.86956521739130432</v>
      </c>
      <c r="Z139">
        <f t="shared" si="12"/>
        <v>1.0512820512820513</v>
      </c>
      <c r="AA139">
        <f t="shared" si="13"/>
        <v>0.66666666666666663</v>
      </c>
    </row>
    <row r="140" spans="1:27" x14ac:dyDescent="0.25">
      <c r="A140" s="3">
        <f t="shared" si="19"/>
        <v>42506</v>
      </c>
      <c r="B140" s="14">
        <v>8</v>
      </c>
      <c r="C140" s="14">
        <v>24</v>
      </c>
      <c r="D140" s="14">
        <v>22</v>
      </c>
      <c r="E140" s="14"/>
      <c r="F140" s="16">
        <f t="shared" si="18"/>
        <v>18</v>
      </c>
      <c r="G140" s="14"/>
      <c r="H140" s="20">
        <f t="shared" si="14"/>
        <v>-6</v>
      </c>
      <c r="I140" s="20">
        <f t="shared" si="15"/>
        <v>4</v>
      </c>
      <c r="J140" s="20">
        <f t="shared" si="16"/>
        <v>2</v>
      </c>
      <c r="K140" s="5"/>
      <c r="L140" s="5"/>
      <c r="M140" s="5"/>
      <c r="N140" s="20">
        <f t="shared" si="17"/>
        <v>0</v>
      </c>
      <c r="O140" s="20"/>
      <c r="P140" s="14">
        <f>SUM($B$2:B140)</f>
        <v>8916</v>
      </c>
      <c r="Q140" s="14">
        <f>SUM($C$2:C140)</f>
        <v>7962</v>
      </c>
      <c r="R140" s="14">
        <f>SUM($D$2:D140)</f>
        <v>8049</v>
      </c>
      <c r="Y140">
        <f t="shared" si="11"/>
        <v>0.5714285714285714</v>
      </c>
      <c r="Z140">
        <f t="shared" si="12"/>
        <v>1.2</v>
      </c>
      <c r="AA140">
        <f t="shared" si="13"/>
        <v>1.1000000000000001</v>
      </c>
    </row>
    <row r="141" spans="1:27" x14ac:dyDescent="0.25">
      <c r="A141" s="3">
        <f t="shared" si="19"/>
        <v>42507</v>
      </c>
      <c r="B141" s="14">
        <v>23</v>
      </c>
      <c r="C141" s="14">
        <v>41</v>
      </c>
      <c r="D141" s="14">
        <v>74</v>
      </c>
      <c r="E141" s="14"/>
      <c r="F141" s="16">
        <f t="shared" si="18"/>
        <v>46</v>
      </c>
      <c r="G141" s="14"/>
      <c r="H141" s="20">
        <f t="shared" si="14"/>
        <v>-2</v>
      </c>
      <c r="I141" s="20">
        <f t="shared" si="15"/>
        <v>-51</v>
      </c>
      <c r="J141" s="20">
        <f t="shared" si="16"/>
        <v>-18</v>
      </c>
      <c r="K141" s="5"/>
      <c r="L141" s="5"/>
      <c r="M141" s="5"/>
      <c r="N141" s="20">
        <f t="shared" si="17"/>
        <v>-23.666666666666671</v>
      </c>
      <c r="O141" s="20"/>
      <c r="P141" s="14">
        <f>SUM($B$2:B141)</f>
        <v>8939</v>
      </c>
      <c r="Q141" s="14">
        <f>SUM($C$2:C141)</f>
        <v>8003</v>
      </c>
      <c r="R141" s="14">
        <f>SUM($D$2:D141)</f>
        <v>8123</v>
      </c>
      <c r="Y141">
        <f t="shared" si="11"/>
        <v>0.92</v>
      </c>
      <c r="Z141">
        <f t="shared" si="12"/>
        <v>0.44565217391304346</v>
      </c>
      <c r="AA141">
        <f t="shared" si="13"/>
        <v>0.80434782608695654</v>
      </c>
    </row>
    <row r="142" spans="1:27" x14ac:dyDescent="0.25">
      <c r="A142" s="3">
        <f t="shared" si="19"/>
        <v>42508</v>
      </c>
      <c r="B142" s="14">
        <v>27</v>
      </c>
      <c r="C142" s="14">
        <v>78</v>
      </c>
      <c r="D142" s="14">
        <v>70</v>
      </c>
      <c r="E142" s="14"/>
      <c r="F142" s="16">
        <f t="shared" si="18"/>
        <v>58.333333333333336</v>
      </c>
      <c r="G142" s="14"/>
      <c r="H142" s="20">
        <f t="shared" si="14"/>
        <v>-5</v>
      </c>
      <c r="I142" s="20">
        <f t="shared" si="15"/>
        <v>1</v>
      </c>
      <c r="J142" s="20">
        <f t="shared" si="16"/>
        <v>-7</v>
      </c>
      <c r="K142" s="5"/>
      <c r="L142" s="5"/>
      <c r="M142" s="5"/>
      <c r="N142" s="20">
        <f t="shared" si="17"/>
        <v>-3.6666666666666643</v>
      </c>
      <c r="O142" s="20"/>
      <c r="P142" s="14">
        <f>SUM($B$2:B142)</f>
        <v>8966</v>
      </c>
      <c r="Q142" s="14">
        <f>SUM($C$2:C142)</f>
        <v>8081</v>
      </c>
      <c r="R142" s="14">
        <f>SUM($D$2:D142)</f>
        <v>8193</v>
      </c>
      <c r="Y142">
        <f t="shared" si="11"/>
        <v>0.84375</v>
      </c>
      <c r="Z142">
        <f t="shared" si="12"/>
        <v>1.0129870129870129</v>
      </c>
      <c r="AA142">
        <f t="shared" si="13"/>
        <v>0.90909090909090906</v>
      </c>
    </row>
    <row r="143" spans="1:27" x14ac:dyDescent="0.25">
      <c r="A143" s="3">
        <f t="shared" si="19"/>
        <v>42509</v>
      </c>
      <c r="B143" s="14">
        <v>23</v>
      </c>
      <c r="C143" s="14">
        <v>63</v>
      </c>
      <c r="D143" s="14">
        <v>77</v>
      </c>
      <c r="E143" s="14"/>
      <c r="F143" s="16">
        <f t="shared" si="18"/>
        <v>54.333333333333336</v>
      </c>
      <c r="G143" s="14"/>
      <c r="H143" s="20">
        <f t="shared" si="14"/>
        <v>-4</v>
      </c>
      <c r="I143" s="20">
        <f t="shared" si="15"/>
        <v>-60</v>
      </c>
      <c r="J143" s="20">
        <f t="shared" si="16"/>
        <v>-46</v>
      </c>
      <c r="K143" s="5"/>
      <c r="L143" s="5"/>
      <c r="M143" s="5"/>
      <c r="N143" s="20">
        <f t="shared" si="17"/>
        <v>-36.666666666666664</v>
      </c>
      <c r="O143" s="20"/>
      <c r="P143" s="14">
        <f>SUM($B$2:B143)</f>
        <v>8989</v>
      </c>
      <c r="Q143" s="14">
        <f>SUM($C$2:C143)</f>
        <v>8144</v>
      </c>
      <c r="R143" s="14">
        <f>SUM($D$2:D143)</f>
        <v>8270</v>
      </c>
      <c r="Y143">
        <f t="shared" si="11"/>
        <v>0.85185185185185186</v>
      </c>
      <c r="Z143">
        <f t="shared" si="12"/>
        <v>0.51219512195121952</v>
      </c>
      <c r="AA143">
        <f t="shared" si="13"/>
        <v>0.62601626016260159</v>
      </c>
    </row>
    <row r="144" spans="1:27" x14ac:dyDescent="0.25">
      <c r="A144" s="3">
        <f t="shared" si="19"/>
        <v>42510</v>
      </c>
      <c r="B144" s="14">
        <v>7</v>
      </c>
      <c r="C144" s="14">
        <v>59</v>
      </c>
      <c r="D144" s="14">
        <v>39</v>
      </c>
      <c r="E144" s="14"/>
      <c r="F144" s="16">
        <f t="shared" si="18"/>
        <v>35</v>
      </c>
      <c r="G144" s="14"/>
      <c r="H144" s="20">
        <f t="shared" si="14"/>
        <v>-13</v>
      </c>
      <c r="I144" s="20">
        <f t="shared" si="15"/>
        <v>36</v>
      </c>
      <c r="J144" s="20">
        <f t="shared" si="16"/>
        <v>-28</v>
      </c>
      <c r="K144" s="5"/>
      <c r="L144" s="5"/>
      <c r="M144" s="5"/>
      <c r="N144" s="20">
        <f t="shared" si="17"/>
        <v>-1.6666666666666643</v>
      </c>
      <c r="O144" s="20"/>
      <c r="P144" s="14">
        <f>SUM($B$2:B144)</f>
        <v>8996</v>
      </c>
      <c r="Q144" s="14">
        <f>SUM($C$2:C144)</f>
        <v>8203</v>
      </c>
      <c r="R144" s="14">
        <f>SUM($D$2:D144)</f>
        <v>8309</v>
      </c>
      <c r="Y144">
        <f t="shared" ref="Y144:Y207" si="20">IF(ISERROR(B144/B137),1,B144/B137)</f>
        <v>0.35</v>
      </c>
      <c r="Z144">
        <f t="shared" ref="Z144:Z207" si="21">IF(ISERROR(C144/C137),1,C144/C137)</f>
        <v>2.5652173913043477</v>
      </c>
      <c r="AA144">
        <f t="shared" ref="AA144:AA207" si="22">IF(ISERROR(D144/D137),1,D144/D137)</f>
        <v>0.58208955223880599</v>
      </c>
    </row>
    <row r="145" spans="1:27" x14ac:dyDescent="0.25">
      <c r="A145" s="3">
        <f t="shared" si="19"/>
        <v>42511</v>
      </c>
      <c r="B145" s="14">
        <v>16</v>
      </c>
      <c r="C145" s="14">
        <v>25</v>
      </c>
      <c r="D145" s="14">
        <v>43</v>
      </c>
      <c r="E145" s="14"/>
      <c r="F145" s="16">
        <f t="shared" si="18"/>
        <v>28</v>
      </c>
      <c r="G145" s="14"/>
      <c r="H145" s="20">
        <f t="shared" si="14"/>
        <v>-16</v>
      </c>
      <c r="I145" s="20">
        <f t="shared" si="15"/>
        <v>12</v>
      </c>
      <c r="J145" s="20">
        <f t="shared" si="16"/>
        <v>-30</v>
      </c>
      <c r="K145" s="5"/>
      <c r="L145" s="5"/>
      <c r="M145" s="5"/>
      <c r="N145" s="20">
        <f t="shared" si="17"/>
        <v>-11.333333333333336</v>
      </c>
      <c r="O145" s="20"/>
      <c r="P145" s="14">
        <f>SUM($B$2:B145)</f>
        <v>9012</v>
      </c>
      <c r="Q145" s="14">
        <f>SUM($C$2:C145)</f>
        <v>8228</v>
      </c>
      <c r="R145" s="14">
        <f>SUM($D$2:D145)</f>
        <v>8352</v>
      </c>
      <c r="Y145">
        <f t="shared" si="20"/>
        <v>0.5</v>
      </c>
      <c r="Z145">
        <f t="shared" si="21"/>
        <v>1.9230769230769231</v>
      </c>
      <c r="AA145">
        <f t="shared" si="22"/>
        <v>0.58904109589041098</v>
      </c>
    </row>
    <row r="146" spans="1:27" x14ac:dyDescent="0.25">
      <c r="A146" s="3">
        <f t="shared" si="19"/>
        <v>42512</v>
      </c>
      <c r="B146" s="14">
        <v>11</v>
      </c>
      <c r="C146" s="14">
        <v>33</v>
      </c>
      <c r="D146" s="14">
        <v>14</v>
      </c>
      <c r="E146" s="14"/>
      <c r="F146" s="16">
        <f t="shared" si="18"/>
        <v>19.333333333333332</v>
      </c>
      <c r="G146" s="14"/>
      <c r="H146" s="20">
        <f t="shared" si="14"/>
        <v>-9</v>
      </c>
      <c r="I146" s="20">
        <f t="shared" si="15"/>
        <v>-8</v>
      </c>
      <c r="J146" s="20">
        <f t="shared" si="16"/>
        <v>-12</v>
      </c>
      <c r="K146" s="5"/>
      <c r="L146" s="5"/>
      <c r="M146" s="5"/>
      <c r="N146" s="20">
        <f t="shared" si="17"/>
        <v>-9.6666666666666679</v>
      </c>
      <c r="O146" s="20"/>
      <c r="P146" s="14">
        <f>SUM($B$2:B146)</f>
        <v>9023</v>
      </c>
      <c r="Q146" s="14">
        <f>SUM($C$2:C146)</f>
        <v>8261</v>
      </c>
      <c r="R146" s="14">
        <f>SUM($D$2:D146)</f>
        <v>8366</v>
      </c>
      <c r="Y146">
        <f t="shared" si="20"/>
        <v>0.55000000000000004</v>
      </c>
      <c r="Z146">
        <f t="shared" si="21"/>
        <v>0.80487804878048785</v>
      </c>
      <c r="AA146">
        <f t="shared" si="22"/>
        <v>0.53846153846153844</v>
      </c>
    </row>
    <row r="147" spans="1:27" x14ac:dyDescent="0.25">
      <c r="A147" s="3">
        <f t="shared" si="19"/>
        <v>42513</v>
      </c>
      <c r="B147" s="14">
        <v>5</v>
      </c>
      <c r="C147" s="14">
        <v>22</v>
      </c>
      <c r="D147" s="14">
        <v>5</v>
      </c>
      <c r="E147" s="14"/>
      <c r="F147" s="16">
        <f t="shared" si="18"/>
        <v>10.666666666666666</v>
      </c>
      <c r="G147" s="14"/>
      <c r="H147" s="20">
        <f t="shared" si="14"/>
        <v>-3</v>
      </c>
      <c r="I147" s="20">
        <f t="shared" si="15"/>
        <v>-2</v>
      </c>
      <c r="J147" s="20">
        <f t="shared" si="16"/>
        <v>-17</v>
      </c>
      <c r="K147" s="5"/>
      <c r="L147" s="5"/>
      <c r="M147" s="5"/>
      <c r="N147" s="20">
        <f t="shared" si="17"/>
        <v>-7.3333333333333339</v>
      </c>
      <c r="O147" s="20"/>
      <c r="P147" s="14">
        <f>SUM($B$2:B147)</f>
        <v>9028</v>
      </c>
      <c r="Q147" s="14">
        <f>SUM($C$2:C147)</f>
        <v>8283</v>
      </c>
      <c r="R147" s="14">
        <f>SUM($D$2:D147)</f>
        <v>8371</v>
      </c>
      <c r="Y147">
        <f t="shared" si="20"/>
        <v>0.625</v>
      </c>
      <c r="Z147">
        <f t="shared" si="21"/>
        <v>0.91666666666666663</v>
      </c>
      <c r="AA147">
        <f t="shared" si="22"/>
        <v>0.22727272727272727</v>
      </c>
    </row>
    <row r="148" spans="1:27" x14ac:dyDescent="0.25">
      <c r="A148" s="3">
        <f t="shared" si="19"/>
        <v>42514</v>
      </c>
      <c r="B148" s="14">
        <v>13</v>
      </c>
      <c r="C148" s="14">
        <v>26</v>
      </c>
      <c r="D148" s="14">
        <v>57</v>
      </c>
      <c r="E148" s="14"/>
      <c r="F148" s="16">
        <f t="shared" si="18"/>
        <v>32</v>
      </c>
      <c r="G148" s="14"/>
      <c r="H148" s="20">
        <f t="shared" si="14"/>
        <v>-10</v>
      </c>
      <c r="I148" s="20">
        <f t="shared" si="15"/>
        <v>-15</v>
      </c>
      <c r="J148" s="20">
        <f t="shared" si="16"/>
        <v>-17</v>
      </c>
      <c r="K148" s="5"/>
      <c r="L148" s="5"/>
      <c r="M148" s="5"/>
      <c r="N148" s="20">
        <f t="shared" si="17"/>
        <v>-14</v>
      </c>
      <c r="O148" s="20"/>
      <c r="P148" s="14">
        <f>SUM($B$2:B148)</f>
        <v>9041</v>
      </c>
      <c r="Q148" s="14">
        <f>SUM($C$2:C148)</f>
        <v>8309</v>
      </c>
      <c r="R148" s="14">
        <f>SUM($D$2:D148)</f>
        <v>8428</v>
      </c>
      <c r="Y148">
        <f t="shared" si="20"/>
        <v>0.56521739130434778</v>
      </c>
      <c r="Z148">
        <f t="shared" si="21"/>
        <v>0.63414634146341464</v>
      </c>
      <c r="AA148">
        <f t="shared" si="22"/>
        <v>0.77027027027027029</v>
      </c>
    </row>
    <row r="149" spans="1:27" x14ac:dyDescent="0.25">
      <c r="A149" s="3">
        <f t="shared" si="19"/>
        <v>42515</v>
      </c>
      <c r="B149" s="14">
        <v>15</v>
      </c>
      <c r="C149" s="14">
        <v>63</v>
      </c>
      <c r="D149" s="14">
        <v>70</v>
      </c>
      <c r="E149" s="14"/>
      <c r="F149" s="16">
        <f t="shared" si="18"/>
        <v>49.333333333333336</v>
      </c>
      <c r="G149" s="14"/>
      <c r="H149" s="20">
        <f t="shared" si="14"/>
        <v>-12</v>
      </c>
      <c r="I149" s="20">
        <f t="shared" si="15"/>
        <v>-15</v>
      </c>
      <c r="J149" s="20">
        <f t="shared" si="16"/>
        <v>0</v>
      </c>
      <c r="K149" s="5"/>
      <c r="L149" s="5"/>
      <c r="M149" s="5"/>
      <c r="N149" s="20">
        <f t="shared" si="17"/>
        <v>-9</v>
      </c>
      <c r="O149" s="20"/>
      <c r="P149" s="14">
        <f>SUM($B$2:B149)</f>
        <v>9056</v>
      </c>
      <c r="Q149" s="14">
        <f>SUM($C$2:C149)</f>
        <v>8372</v>
      </c>
      <c r="R149" s="14">
        <f>SUM($D$2:D149)</f>
        <v>8498</v>
      </c>
      <c r="Y149">
        <f t="shared" si="20"/>
        <v>0.55555555555555558</v>
      </c>
      <c r="Z149">
        <f t="shared" si="21"/>
        <v>0.80769230769230771</v>
      </c>
      <c r="AA149">
        <f t="shared" si="22"/>
        <v>1</v>
      </c>
    </row>
    <row r="150" spans="1:27" x14ac:dyDescent="0.25">
      <c r="A150" s="3">
        <f t="shared" si="19"/>
        <v>42516</v>
      </c>
      <c r="B150" s="14">
        <v>12</v>
      </c>
      <c r="C150" s="14">
        <v>56</v>
      </c>
      <c r="D150" s="14">
        <v>35</v>
      </c>
      <c r="E150" s="14"/>
      <c r="F150" s="16">
        <f t="shared" si="18"/>
        <v>34.333333333333336</v>
      </c>
      <c r="G150" s="14"/>
      <c r="H150" s="20">
        <f t="shared" si="14"/>
        <v>-11</v>
      </c>
      <c r="I150" s="20">
        <f t="shared" si="15"/>
        <v>-7</v>
      </c>
      <c r="J150" s="20">
        <f t="shared" si="16"/>
        <v>-42</v>
      </c>
      <c r="K150" s="5"/>
      <c r="L150" s="5"/>
      <c r="M150" s="5"/>
      <c r="N150" s="20">
        <f t="shared" si="17"/>
        <v>-20</v>
      </c>
      <c r="O150" s="20"/>
      <c r="P150" s="14">
        <f>SUM($B$2:B150)</f>
        <v>9068</v>
      </c>
      <c r="Q150" s="14">
        <f>SUM($C$2:C150)</f>
        <v>8428</v>
      </c>
      <c r="R150" s="14">
        <f>SUM($D$2:D150)</f>
        <v>8533</v>
      </c>
      <c r="Y150">
        <f t="shared" si="20"/>
        <v>0.52173913043478259</v>
      </c>
      <c r="Z150">
        <f t="shared" si="21"/>
        <v>0.88888888888888884</v>
      </c>
      <c r="AA150">
        <f t="shared" si="22"/>
        <v>0.45454545454545453</v>
      </c>
    </row>
    <row r="151" spans="1:27" x14ac:dyDescent="0.25">
      <c r="A151" s="3">
        <f t="shared" si="19"/>
        <v>42517</v>
      </c>
      <c r="B151" s="14">
        <v>9</v>
      </c>
      <c r="C151" s="14">
        <v>42</v>
      </c>
      <c r="D151" s="14">
        <v>37</v>
      </c>
      <c r="E151" s="14"/>
      <c r="F151" s="16">
        <f t="shared" si="18"/>
        <v>29.333333333333332</v>
      </c>
      <c r="G151" s="14"/>
      <c r="H151" s="20">
        <f t="shared" si="14"/>
        <v>2</v>
      </c>
      <c r="I151" s="20">
        <f t="shared" si="15"/>
        <v>-17</v>
      </c>
      <c r="J151" s="20">
        <f t="shared" si="16"/>
        <v>-2</v>
      </c>
      <c r="K151" s="5"/>
      <c r="L151" s="5"/>
      <c r="M151" s="5"/>
      <c r="N151" s="20">
        <f t="shared" si="17"/>
        <v>-5.6666666666666679</v>
      </c>
      <c r="O151" s="20"/>
      <c r="P151" s="14">
        <f>SUM($B$2:B151)</f>
        <v>9077</v>
      </c>
      <c r="Q151" s="14">
        <f>SUM($C$2:C151)</f>
        <v>8470</v>
      </c>
      <c r="R151" s="14">
        <f>SUM($D$2:D151)</f>
        <v>8570</v>
      </c>
      <c r="Y151">
        <f t="shared" si="20"/>
        <v>1.2857142857142858</v>
      </c>
      <c r="Z151">
        <f t="shared" si="21"/>
        <v>0.71186440677966101</v>
      </c>
      <c r="AA151">
        <f t="shared" si="22"/>
        <v>0.94871794871794868</v>
      </c>
    </row>
    <row r="152" spans="1:27" x14ac:dyDescent="0.25">
      <c r="A152" s="3">
        <f t="shared" si="19"/>
        <v>42518</v>
      </c>
      <c r="B152" s="14">
        <v>9</v>
      </c>
      <c r="C152" s="14">
        <v>34</v>
      </c>
      <c r="D152" s="14">
        <v>24</v>
      </c>
      <c r="E152" s="14"/>
      <c r="F152" s="16">
        <f t="shared" si="18"/>
        <v>22.333333333333332</v>
      </c>
      <c r="G152" s="14"/>
      <c r="H152" s="20">
        <f t="shared" si="14"/>
        <v>-7</v>
      </c>
      <c r="I152" s="20">
        <f t="shared" si="15"/>
        <v>9</v>
      </c>
      <c r="J152" s="20">
        <f t="shared" si="16"/>
        <v>-19</v>
      </c>
      <c r="K152" s="5"/>
      <c r="L152" s="5"/>
      <c r="M152" s="5"/>
      <c r="N152" s="20">
        <f t="shared" si="17"/>
        <v>-5.6666666666666679</v>
      </c>
      <c r="O152" s="20"/>
      <c r="P152" s="14">
        <f>SUM($B$2:B152)</f>
        <v>9086</v>
      </c>
      <c r="Q152" s="14">
        <f>SUM($C$2:C152)</f>
        <v>8504</v>
      </c>
      <c r="R152" s="14">
        <f>SUM($D$2:D152)</f>
        <v>8594</v>
      </c>
      <c r="Y152">
        <f t="shared" si="20"/>
        <v>0.5625</v>
      </c>
      <c r="Z152">
        <f t="shared" si="21"/>
        <v>1.36</v>
      </c>
      <c r="AA152">
        <f t="shared" si="22"/>
        <v>0.55813953488372092</v>
      </c>
    </row>
    <row r="153" spans="1:27" x14ac:dyDescent="0.25">
      <c r="A153" s="3">
        <f t="shared" si="19"/>
        <v>42519</v>
      </c>
      <c r="B153" s="14">
        <v>4</v>
      </c>
      <c r="C153" s="14">
        <v>26</v>
      </c>
      <c r="D153" s="14">
        <v>6</v>
      </c>
      <c r="E153" s="14"/>
      <c r="F153" s="16">
        <f t="shared" si="18"/>
        <v>12</v>
      </c>
      <c r="G153" s="14"/>
      <c r="H153" s="20">
        <f t="shared" si="14"/>
        <v>-7</v>
      </c>
      <c r="I153" s="20">
        <f t="shared" si="15"/>
        <v>-7</v>
      </c>
      <c r="J153" s="20">
        <f t="shared" si="16"/>
        <v>-8</v>
      </c>
      <c r="K153" s="5"/>
      <c r="L153" s="5"/>
      <c r="M153" s="5"/>
      <c r="N153" s="20">
        <f t="shared" si="17"/>
        <v>-7.3333333333333321</v>
      </c>
      <c r="O153" s="20"/>
      <c r="P153" s="14">
        <f>SUM($B$2:B153)</f>
        <v>9090</v>
      </c>
      <c r="Q153" s="14">
        <f>SUM($C$2:C153)</f>
        <v>8530</v>
      </c>
      <c r="R153" s="14">
        <f>SUM($D$2:D153)</f>
        <v>8600</v>
      </c>
      <c r="Y153">
        <f t="shared" si="20"/>
        <v>0.36363636363636365</v>
      </c>
      <c r="Z153">
        <f t="shared" si="21"/>
        <v>0.78787878787878785</v>
      </c>
      <c r="AA153">
        <f t="shared" si="22"/>
        <v>0.42857142857142855</v>
      </c>
    </row>
    <row r="154" spans="1:27" x14ac:dyDescent="0.25">
      <c r="A154" s="3">
        <f t="shared" si="19"/>
        <v>42520</v>
      </c>
      <c r="B154" s="14">
        <v>3</v>
      </c>
      <c r="C154" s="14">
        <v>10</v>
      </c>
      <c r="D154" s="14">
        <v>5</v>
      </c>
      <c r="E154" s="14"/>
      <c r="F154" s="16">
        <f t="shared" si="18"/>
        <v>6</v>
      </c>
      <c r="G154" s="14"/>
      <c r="H154" s="20">
        <f t="shared" si="14"/>
        <v>-2</v>
      </c>
      <c r="I154" s="20">
        <f t="shared" si="15"/>
        <v>-12</v>
      </c>
      <c r="J154" s="20">
        <f t="shared" si="16"/>
        <v>0</v>
      </c>
      <c r="K154" s="5"/>
      <c r="L154" s="5"/>
      <c r="M154" s="5"/>
      <c r="N154" s="20">
        <f t="shared" si="17"/>
        <v>-4.6666666666666661</v>
      </c>
      <c r="O154" s="20"/>
      <c r="P154" s="14">
        <f>SUM($B$2:B154)</f>
        <v>9093</v>
      </c>
      <c r="Q154" s="14">
        <f>SUM($C$2:C154)</f>
        <v>8540</v>
      </c>
      <c r="R154" s="14">
        <f>SUM($D$2:D154)</f>
        <v>8605</v>
      </c>
      <c r="Y154">
        <f t="shared" si="20"/>
        <v>0.6</v>
      </c>
      <c r="Z154">
        <f t="shared" si="21"/>
        <v>0.45454545454545453</v>
      </c>
      <c r="AA154">
        <f t="shared" si="22"/>
        <v>1</v>
      </c>
    </row>
    <row r="155" spans="1:27" x14ac:dyDescent="0.25">
      <c r="A155" s="3">
        <f t="shared" si="19"/>
        <v>42521</v>
      </c>
      <c r="B155" s="14">
        <v>5</v>
      </c>
      <c r="C155" s="14">
        <v>15</v>
      </c>
      <c r="D155" s="14">
        <v>13</v>
      </c>
      <c r="E155" s="14"/>
      <c r="F155" s="16">
        <f t="shared" si="18"/>
        <v>11</v>
      </c>
      <c r="G155" s="14"/>
      <c r="H155" s="20">
        <f t="shared" si="14"/>
        <v>-8</v>
      </c>
      <c r="I155" s="20">
        <f t="shared" si="15"/>
        <v>-11</v>
      </c>
      <c r="J155" s="20">
        <f t="shared" si="16"/>
        <v>-44</v>
      </c>
      <c r="K155" s="5"/>
      <c r="L155" s="5"/>
      <c r="M155" s="5"/>
      <c r="N155" s="20">
        <f t="shared" si="17"/>
        <v>-21</v>
      </c>
      <c r="O155" s="20"/>
      <c r="P155" s="14">
        <f>SUM($B$2:B155)</f>
        <v>9098</v>
      </c>
      <c r="Q155" s="14">
        <f>SUM($C$2:C155)</f>
        <v>8555</v>
      </c>
      <c r="R155" s="14">
        <f>SUM($D$2:D155)</f>
        <v>8618</v>
      </c>
      <c r="Y155">
        <f t="shared" si="20"/>
        <v>0.38461538461538464</v>
      </c>
      <c r="Z155">
        <f t="shared" si="21"/>
        <v>0.57692307692307687</v>
      </c>
      <c r="AA155">
        <f t="shared" si="22"/>
        <v>0.22807017543859648</v>
      </c>
    </row>
    <row r="156" spans="1:27" x14ac:dyDescent="0.25">
      <c r="A156" s="3">
        <f t="shared" si="19"/>
        <v>42522</v>
      </c>
      <c r="B156" s="14">
        <v>8</v>
      </c>
      <c r="C156" s="14">
        <v>8</v>
      </c>
      <c r="D156" s="14">
        <v>56</v>
      </c>
      <c r="E156" s="14"/>
      <c r="F156" s="16">
        <f t="shared" si="18"/>
        <v>24</v>
      </c>
      <c r="G156" s="14"/>
      <c r="H156" s="20">
        <f t="shared" si="14"/>
        <v>-7</v>
      </c>
      <c r="I156" s="20">
        <f t="shared" si="15"/>
        <v>-55</v>
      </c>
      <c r="J156" s="20">
        <f t="shared" si="16"/>
        <v>-14</v>
      </c>
      <c r="K156" s="5"/>
      <c r="L156" s="5"/>
      <c r="M156" s="5"/>
      <c r="N156" s="20">
        <f t="shared" si="17"/>
        <v>-25.333333333333336</v>
      </c>
      <c r="O156" s="20"/>
      <c r="P156" s="14">
        <f>SUM($B$2:B156)</f>
        <v>9106</v>
      </c>
      <c r="Q156" s="14">
        <f>SUM($C$2:C156)</f>
        <v>8563</v>
      </c>
      <c r="R156" s="14">
        <f>SUM($D$2:D156)</f>
        <v>8674</v>
      </c>
      <c r="Y156">
        <f t="shared" si="20"/>
        <v>0.53333333333333333</v>
      </c>
      <c r="Z156">
        <f t="shared" si="21"/>
        <v>0.12698412698412698</v>
      </c>
      <c r="AA156">
        <f t="shared" si="22"/>
        <v>0.8</v>
      </c>
    </row>
    <row r="157" spans="1:27" x14ac:dyDescent="0.25">
      <c r="A157" s="3">
        <f t="shared" si="19"/>
        <v>42523</v>
      </c>
      <c r="B157" s="14">
        <v>11</v>
      </c>
      <c r="C157" s="14">
        <v>39</v>
      </c>
      <c r="D157" s="14">
        <v>25</v>
      </c>
      <c r="E157" s="14"/>
      <c r="F157" s="16">
        <f t="shared" si="18"/>
        <v>25</v>
      </c>
      <c r="G157" s="14"/>
      <c r="H157" s="20">
        <f t="shared" si="14"/>
        <v>-1</v>
      </c>
      <c r="I157" s="20">
        <f t="shared" si="15"/>
        <v>-17</v>
      </c>
      <c r="J157" s="20">
        <f t="shared" si="16"/>
        <v>-10</v>
      </c>
      <c r="K157" s="5"/>
      <c r="L157" s="5"/>
      <c r="M157" s="5"/>
      <c r="N157" s="20">
        <f t="shared" si="17"/>
        <v>-9.3333333333333357</v>
      </c>
      <c r="O157" s="20"/>
      <c r="P157" s="14">
        <f>SUM($B$2:B157)</f>
        <v>9117</v>
      </c>
      <c r="Q157" s="14">
        <f>SUM($C$2:C157)</f>
        <v>8602</v>
      </c>
      <c r="R157" s="14">
        <f>SUM($D$2:D157)</f>
        <v>8699</v>
      </c>
      <c r="Y157">
        <f t="shared" si="20"/>
        <v>0.91666666666666663</v>
      </c>
      <c r="Z157">
        <f t="shared" si="21"/>
        <v>0.6964285714285714</v>
      </c>
      <c r="AA157">
        <f t="shared" si="22"/>
        <v>0.7142857142857143</v>
      </c>
    </row>
    <row r="158" spans="1:27" x14ac:dyDescent="0.25">
      <c r="A158" s="3">
        <f t="shared" si="19"/>
        <v>42524</v>
      </c>
      <c r="B158" s="14">
        <v>7</v>
      </c>
      <c r="C158" s="14">
        <v>33</v>
      </c>
      <c r="D158" s="14">
        <v>37</v>
      </c>
      <c r="E158" s="14"/>
      <c r="F158" s="16">
        <f t="shared" si="18"/>
        <v>25.666666666666668</v>
      </c>
      <c r="G158" s="14"/>
      <c r="H158" s="20">
        <f t="shared" si="14"/>
        <v>-2</v>
      </c>
      <c r="I158" s="20">
        <f t="shared" si="15"/>
        <v>-9</v>
      </c>
      <c r="J158" s="20">
        <f t="shared" si="16"/>
        <v>0</v>
      </c>
      <c r="K158" s="5"/>
      <c r="L158" s="5"/>
      <c r="M158" s="5"/>
      <c r="N158" s="20">
        <f t="shared" si="17"/>
        <v>-3.6666666666666643</v>
      </c>
      <c r="O158" s="20"/>
      <c r="P158" s="14">
        <f>SUM($B$2:B158)</f>
        <v>9124</v>
      </c>
      <c r="Q158" s="14">
        <f>SUM($C$2:C158)</f>
        <v>8635</v>
      </c>
      <c r="R158" s="14">
        <f>SUM($D$2:D158)</f>
        <v>8736</v>
      </c>
      <c r="Y158">
        <f t="shared" si="20"/>
        <v>0.77777777777777779</v>
      </c>
      <c r="Z158">
        <f t="shared" si="21"/>
        <v>0.7857142857142857</v>
      </c>
      <c r="AA158">
        <f t="shared" si="22"/>
        <v>1</v>
      </c>
    </row>
    <row r="159" spans="1:27" x14ac:dyDescent="0.25">
      <c r="A159" s="3">
        <f t="shared" si="19"/>
        <v>42525</v>
      </c>
      <c r="B159" s="14">
        <v>5</v>
      </c>
      <c r="C159" s="14">
        <v>23</v>
      </c>
      <c r="D159" s="14">
        <v>27</v>
      </c>
      <c r="E159" s="14"/>
      <c r="F159" s="16">
        <f t="shared" si="18"/>
        <v>18.333333333333332</v>
      </c>
      <c r="G159" s="14"/>
      <c r="H159" s="20">
        <f t="shared" si="14"/>
        <v>-4</v>
      </c>
      <c r="I159" s="20">
        <f t="shared" si="15"/>
        <v>-11</v>
      </c>
      <c r="J159" s="20">
        <f t="shared" si="16"/>
        <v>3</v>
      </c>
      <c r="K159" s="5"/>
      <c r="L159" s="5"/>
      <c r="M159" s="5"/>
      <c r="N159" s="20">
        <f t="shared" si="17"/>
        <v>-4</v>
      </c>
      <c r="O159" s="20"/>
      <c r="P159" s="14">
        <f>SUM($B$2:B159)</f>
        <v>9129</v>
      </c>
      <c r="Q159" s="14">
        <f>SUM($C$2:C159)</f>
        <v>8658</v>
      </c>
      <c r="R159" s="14">
        <f>SUM($D$2:D159)</f>
        <v>8763</v>
      </c>
      <c r="Y159">
        <f t="shared" si="20"/>
        <v>0.55555555555555558</v>
      </c>
      <c r="Z159">
        <f t="shared" si="21"/>
        <v>0.67647058823529416</v>
      </c>
      <c r="AA159">
        <f t="shared" si="22"/>
        <v>1.125</v>
      </c>
    </row>
    <row r="160" spans="1:27" x14ac:dyDescent="0.25">
      <c r="A160" s="3">
        <f t="shared" si="19"/>
        <v>42526</v>
      </c>
      <c r="B160" s="14">
        <v>5</v>
      </c>
      <c r="C160" s="14">
        <v>15</v>
      </c>
      <c r="D160" s="14">
        <v>6</v>
      </c>
      <c r="E160" s="14"/>
      <c r="F160" s="16">
        <f t="shared" si="18"/>
        <v>8.6666666666666661</v>
      </c>
      <c r="G160" s="14"/>
      <c r="H160" s="20">
        <f t="shared" si="14"/>
        <v>1</v>
      </c>
      <c r="I160" s="20">
        <f t="shared" si="15"/>
        <v>-11</v>
      </c>
      <c r="J160" s="20">
        <f t="shared" si="16"/>
        <v>0</v>
      </c>
      <c r="K160" s="5"/>
      <c r="L160" s="5"/>
      <c r="M160" s="5"/>
      <c r="N160" s="20">
        <f t="shared" si="17"/>
        <v>-3.3333333333333339</v>
      </c>
      <c r="O160" s="20"/>
      <c r="P160" s="14">
        <f>SUM($B$2:B160)</f>
        <v>9134</v>
      </c>
      <c r="Q160" s="14">
        <f>SUM($C$2:C160)</f>
        <v>8673</v>
      </c>
      <c r="R160" s="14">
        <f>SUM($D$2:D160)</f>
        <v>8769</v>
      </c>
      <c r="Y160">
        <f t="shared" si="20"/>
        <v>1.25</v>
      </c>
      <c r="Z160">
        <f t="shared" si="21"/>
        <v>0.57692307692307687</v>
      </c>
      <c r="AA160">
        <f t="shared" si="22"/>
        <v>1</v>
      </c>
    </row>
    <row r="161" spans="1:27" x14ac:dyDescent="0.25">
      <c r="A161" s="3">
        <f t="shared" si="19"/>
        <v>42527</v>
      </c>
      <c r="B161" s="14">
        <v>4</v>
      </c>
      <c r="C161" s="14">
        <v>12</v>
      </c>
      <c r="D161" s="14">
        <v>7</v>
      </c>
      <c r="E161" s="14"/>
      <c r="F161" s="16">
        <f t="shared" si="18"/>
        <v>7.666666666666667</v>
      </c>
      <c r="G161" s="14"/>
      <c r="H161" s="20">
        <f t="shared" si="14"/>
        <v>1</v>
      </c>
      <c r="I161" s="20">
        <f t="shared" si="15"/>
        <v>2</v>
      </c>
      <c r="J161" s="20">
        <f t="shared" si="16"/>
        <v>2</v>
      </c>
      <c r="K161" s="5"/>
      <c r="L161" s="5"/>
      <c r="M161" s="5"/>
      <c r="N161" s="20">
        <f t="shared" si="17"/>
        <v>1.666666666666667</v>
      </c>
      <c r="O161" s="20"/>
      <c r="P161" s="14">
        <f>SUM($B$2:B161)</f>
        <v>9138</v>
      </c>
      <c r="Q161" s="14">
        <f>SUM($C$2:C161)</f>
        <v>8685</v>
      </c>
      <c r="R161" s="14">
        <f>SUM($D$2:D161)</f>
        <v>8776</v>
      </c>
      <c r="Y161">
        <f t="shared" si="20"/>
        <v>1.3333333333333333</v>
      </c>
      <c r="Z161">
        <f t="shared" si="21"/>
        <v>1.2</v>
      </c>
      <c r="AA161">
        <f t="shared" si="22"/>
        <v>1.4</v>
      </c>
    </row>
    <row r="162" spans="1:27" x14ac:dyDescent="0.25">
      <c r="A162" s="3">
        <f t="shared" si="19"/>
        <v>42528</v>
      </c>
      <c r="B162" s="14">
        <v>3</v>
      </c>
      <c r="C162" s="14">
        <v>10</v>
      </c>
      <c r="D162" s="14">
        <v>7</v>
      </c>
      <c r="E162" s="14"/>
      <c r="F162" s="16">
        <f t="shared" si="18"/>
        <v>6.666666666666667</v>
      </c>
      <c r="G162" s="14"/>
      <c r="H162" s="20">
        <f t="shared" si="14"/>
        <v>-2</v>
      </c>
      <c r="I162" s="20">
        <f t="shared" si="15"/>
        <v>-5</v>
      </c>
      <c r="J162" s="20">
        <f t="shared" si="16"/>
        <v>-6</v>
      </c>
      <c r="K162" s="5"/>
      <c r="L162" s="5"/>
      <c r="M162" s="5"/>
      <c r="N162" s="20">
        <f t="shared" si="17"/>
        <v>-4.333333333333333</v>
      </c>
      <c r="O162" s="20"/>
      <c r="P162" s="14">
        <f>SUM($B$2:B162)</f>
        <v>9141</v>
      </c>
      <c r="Q162" s="14">
        <f>SUM($C$2:C162)</f>
        <v>8695</v>
      </c>
      <c r="R162" s="14">
        <f>SUM($D$2:D162)</f>
        <v>8783</v>
      </c>
      <c r="Y162">
        <f t="shared" si="20"/>
        <v>0.6</v>
      </c>
      <c r="Z162">
        <f t="shared" si="21"/>
        <v>0.66666666666666663</v>
      </c>
      <c r="AA162">
        <f t="shared" si="22"/>
        <v>0.53846153846153844</v>
      </c>
    </row>
    <row r="163" spans="1:27" x14ac:dyDescent="0.25">
      <c r="A163" s="3">
        <f t="shared" si="19"/>
        <v>42529</v>
      </c>
      <c r="B163" s="14">
        <v>1</v>
      </c>
      <c r="C163" s="14">
        <v>41</v>
      </c>
      <c r="D163" s="14">
        <v>48</v>
      </c>
      <c r="E163" s="14"/>
      <c r="F163" s="16">
        <f t="shared" si="18"/>
        <v>30</v>
      </c>
      <c r="G163" s="14"/>
      <c r="H163" s="20">
        <f t="shared" ref="H163:H226" si="23">B163-B156</f>
        <v>-7</v>
      </c>
      <c r="I163" s="20">
        <f t="shared" ref="I163:I226" si="24">C163-C156</f>
        <v>33</v>
      </c>
      <c r="J163" s="20">
        <f t="shared" ref="J163:J226" si="25">D163-D156</f>
        <v>-8</v>
      </c>
      <c r="K163" s="5"/>
      <c r="L163" s="5"/>
      <c r="M163" s="5"/>
      <c r="N163" s="20">
        <f t="shared" ref="N163:N226" si="26">F163-F156</f>
        <v>6</v>
      </c>
      <c r="O163" s="20"/>
      <c r="P163" s="14">
        <f>SUM($B$2:B163)</f>
        <v>9142</v>
      </c>
      <c r="Q163" s="14">
        <f>SUM($C$2:C163)</f>
        <v>8736</v>
      </c>
      <c r="R163" s="14">
        <f>SUM($D$2:D163)</f>
        <v>8831</v>
      </c>
      <c r="Y163">
        <f t="shared" si="20"/>
        <v>0.125</v>
      </c>
      <c r="Z163">
        <f t="shared" si="21"/>
        <v>5.125</v>
      </c>
      <c r="AA163">
        <f t="shared" si="22"/>
        <v>0.8571428571428571</v>
      </c>
    </row>
    <row r="164" spans="1:27" x14ac:dyDescent="0.25">
      <c r="A164" s="3">
        <f t="shared" si="19"/>
        <v>42530</v>
      </c>
      <c r="B164" s="14">
        <v>10</v>
      </c>
      <c r="C164" s="14">
        <v>16</v>
      </c>
      <c r="D164" s="14">
        <v>13</v>
      </c>
      <c r="E164" s="14"/>
      <c r="F164" s="16">
        <f t="shared" si="18"/>
        <v>13</v>
      </c>
      <c r="G164" s="14"/>
      <c r="H164" s="20">
        <f t="shared" si="23"/>
        <v>-1</v>
      </c>
      <c r="I164" s="20">
        <f t="shared" si="24"/>
        <v>-23</v>
      </c>
      <c r="J164" s="20">
        <f t="shared" si="25"/>
        <v>-12</v>
      </c>
      <c r="K164" s="5"/>
      <c r="L164" s="5"/>
      <c r="M164" s="5"/>
      <c r="N164" s="20">
        <f t="shared" si="26"/>
        <v>-12</v>
      </c>
      <c r="O164" s="20"/>
      <c r="P164" s="14">
        <f>SUM($B$2:B164)</f>
        <v>9152</v>
      </c>
      <c r="Q164" s="14">
        <f>SUM($C$2:C164)</f>
        <v>8752</v>
      </c>
      <c r="R164" s="14">
        <f>SUM($D$2:D164)</f>
        <v>8844</v>
      </c>
      <c r="Y164">
        <f t="shared" si="20"/>
        <v>0.90909090909090906</v>
      </c>
      <c r="Z164">
        <f t="shared" si="21"/>
        <v>0.41025641025641024</v>
      </c>
      <c r="AA164">
        <f t="shared" si="22"/>
        <v>0.52</v>
      </c>
    </row>
    <row r="165" spans="1:27" x14ac:dyDescent="0.25">
      <c r="A165" s="3">
        <f t="shared" si="19"/>
        <v>42531</v>
      </c>
      <c r="B165" s="14">
        <v>1</v>
      </c>
      <c r="C165" s="14">
        <v>20</v>
      </c>
      <c r="D165" s="14">
        <v>7</v>
      </c>
      <c r="E165" s="14"/>
      <c r="F165" s="16">
        <f t="shared" si="18"/>
        <v>9.3333333333333339</v>
      </c>
      <c r="G165" s="14"/>
      <c r="H165" s="20">
        <f t="shared" si="23"/>
        <v>-6</v>
      </c>
      <c r="I165" s="20">
        <f t="shared" si="24"/>
        <v>-13</v>
      </c>
      <c r="J165" s="20">
        <f t="shared" si="25"/>
        <v>-30</v>
      </c>
      <c r="K165" s="5"/>
      <c r="L165" s="5"/>
      <c r="M165" s="5"/>
      <c r="N165" s="20">
        <f t="shared" si="26"/>
        <v>-16.333333333333336</v>
      </c>
      <c r="O165" s="20"/>
      <c r="P165" s="14">
        <f>SUM($B$2:B165)</f>
        <v>9153</v>
      </c>
      <c r="Q165" s="14">
        <f>SUM($C$2:C165)</f>
        <v>8772</v>
      </c>
      <c r="R165" s="14">
        <f>SUM($D$2:D165)</f>
        <v>8851</v>
      </c>
      <c r="Y165">
        <f t="shared" si="20"/>
        <v>0.14285714285714285</v>
      </c>
      <c r="Z165">
        <f t="shared" si="21"/>
        <v>0.60606060606060608</v>
      </c>
      <c r="AA165">
        <f t="shared" si="22"/>
        <v>0.1891891891891892</v>
      </c>
    </row>
    <row r="166" spans="1:27" x14ac:dyDescent="0.25">
      <c r="A166" s="3">
        <f t="shared" si="19"/>
        <v>42532</v>
      </c>
      <c r="B166" s="14">
        <v>11</v>
      </c>
      <c r="C166" s="14">
        <v>11</v>
      </c>
      <c r="D166" s="14">
        <v>12</v>
      </c>
      <c r="E166" s="14"/>
      <c r="F166" s="16">
        <f t="shared" si="18"/>
        <v>11.333333333333334</v>
      </c>
      <c r="G166" s="14"/>
      <c r="H166" s="20">
        <f t="shared" si="23"/>
        <v>6</v>
      </c>
      <c r="I166" s="20">
        <f t="shared" si="24"/>
        <v>-12</v>
      </c>
      <c r="J166" s="20">
        <f t="shared" si="25"/>
        <v>-15</v>
      </c>
      <c r="K166" s="5"/>
      <c r="L166" s="5"/>
      <c r="M166" s="5"/>
      <c r="N166" s="20">
        <f t="shared" si="26"/>
        <v>-6.9999999999999982</v>
      </c>
      <c r="O166" s="20"/>
      <c r="P166" s="14">
        <f>SUM($B$2:B166)</f>
        <v>9164</v>
      </c>
      <c r="Q166" s="14">
        <f>SUM($C$2:C166)</f>
        <v>8783</v>
      </c>
      <c r="R166" s="14">
        <f>SUM($D$2:D166)</f>
        <v>8863</v>
      </c>
      <c r="Y166">
        <f t="shared" si="20"/>
        <v>2.2000000000000002</v>
      </c>
      <c r="Z166">
        <f t="shared" si="21"/>
        <v>0.47826086956521741</v>
      </c>
      <c r="AA166">
        <f t="shared" si="22"/>
        <v>0.44444444444444442</v>
      </c>
    </row>
    <row r="167" spans="1:27" x14ac:dyDescent="0.25">
      <c r="A167" s="3">
        <f t="shared" si="19"/>
        <v>42533</v>
      </c>
      <c r="B167" s="14">
        <v>1</v>
      </c>
      <c r="C167" s="14">
        <v>10</v>
      </c>
      <c r="D167" s="14">
        <v>4</v>
      </c>
      <c r="E167" s="14"/>
      <c r="F167" s="16">
        <f t="shared" si="18"/>
        <v>5</v>
      </c>
      <c r="G167" s="14"/>
      <c r="H167" s="20">
        <f t="shared" si="23"/>
        <v>-4</v>
      </c>
      <c r="I167" s="20">
        <f t="shared" si="24"/>
        <v>-5</v>
      </c>
      <c r="J167" s="20">
        <f t="shared" si="25"/>
        <v>-2</v>
      </c>
      <c r="K167" s="5"/>
      <c r="L167" s="5"/>
      <c r="M167" s="5"/>
      <c r="N167" s="20">
        <f t="shared" si="26"/>
        <v>-3.6666666666666661</v>
      </c>
      <c r="O167" s="20"/>
      <c r="P167" s="14">
        <f>SUM($B$2:B167)</f>
        <v>9165</v>
      </c>
      <c r="Q167" s="14">
        <f>SUM($C$2:C167)</f>
        <v>8793</v>
      </c>
      <c r="R167" s="14">
        <f>SUM($D$2:D167)</f>
        <v>8867</v>
      </c>
      <c r="Y167">
        <f t="shared" si="20"/>
        <v>0.2</v>
      </c>
      <c r="Z167">
        <f t="shared" si="21"/>
        <v>0.66666666666666663</v>
      </c>
      <c r="AA167">
        <f t="shared" si="22"/>
        <v>0.66666666666666663</v>
      </c>
    </row>
    <row r="168" spans="1:27" x14ac:dyDescent="0.25">
      <c r="A168" s="3">
        <f t="shared" si="19"/>
        <v>42534</v>
      </c>
      <c r="B168" s="14">
        <v>6</v>
      </c>
      <c r="C168" s="14">
        <v>8</v>
      </c>
      <c r="D168" s="14">
        <v>3</v>
      </c>
      <c r="E168" s="14"/>
      <c r="F168" s="16">
        <f t="shared" si="18"/>
        <v>5.666666666666667</v>
      </c>
      <c r="G168" s="14"/>
      <c r="H168" s="20">
        <f t="shared" si="23"/>
        <v>2</v>
      </c>
      <c r="I168" s="20">
        <f t="shared" si="24"/>
        <v>-4</v>
      </c>
      <c r="J168" s="20">
        <f t="shared" si="25"/>
        <v>-4</v>
      </c>
      <c r="K168" s="5"/>
      <c r="L168" s="5"/>
      <c r="M168" s="5"/>
      <c r="N168" s="20">
        <f t="shared" si="26"/>
        <v>-2</v>
      </c>
      <c r="O168" s="20"/>
      <c r="P168" s="14">
        <f>SUM($B$2:B168)</f>
        <v>9171</v>
      </c>
      <c r="Q168" s="14">
        <f>SUM($C$2:C168)</f>
        <v>8801</v>
      </c>
      <c r="R168" s="14">
        <f>SUM($D$2:D168)</f>
        <v>8870</v>
      </c>
      <c r="Y168">
        <f t="shared" si="20"/>
        <v>1.5</v>
      </c>
      <c r="Z168">
        <f t="shared" si="21"/>
        <v>0.66666666666666663</v>
      </c>
      <c r="AA168">
        <f t="shared" si="22"/>
        <v>0.42857142857142855</v>
      </c>
    </row>
    <row r="169" spans="1:27" x14ac:dyDescent="0.25">
      <c r="A169" s="3">
        <f t="shared" si="19"/>
        <v>42535</v>
      </c>
      <c r="B169" s="14">
        <v>4</v>
      </c>
      <c r="C169" s="14">
        <v>6</v>
      </c>
      <c r="D169" s="14">
        <v>15</v>
      </c>
      <c r="E169" s="14"/>
      <c r="F169" s="16">
        <f t="shared" si="18"/>
        <v>8.3333333333333339</v>
      </c>
      <c r="G169" s="14"/>
      <c r="H169" s="20">
        <f t="shared" si="23"/>
        <v>1</v>
      </c>
      <c r="I169" s="20">
        <f t="shared" si="24"/>
        <v>-4</v>
      </c>
      <c r="J169" s="20">
        <f t="shared" si="25"/>
        <v>8</v>
      </c>
      <c r="K169" s="5"/>
      <c r="L169" s="5"/>
      <c r="M169" s="5"/>
      <c r="N169" s="20">
        <f t="shared" si="26"/>
        <v>1.666666666666667</v>
      </c>
      <c r="O169" s="20"/>
      <c r="P169" s="14">
        <f>SUM($B$2:B169)</f>
        <v>9175</v>
      </c>
      <c r="Q169" s="14">
        <f>SUM($C$2:C169)</f>
        <v>8807</v>
      </c>
      <c r="R169" s="14">
        <f>SUM($D$2:D169)</f>
        <v>8885</v>
      </c>
      <c r="Y169">
        <f t="shared" si="20"/>
        <v>1.3333333333333333</v>
      </c>
      <c r="Z169">
        <f t="shared" si="21"/>
        <v>0.6</v>
      </c>
      <c r="AA169">
        <f t="shared" si="22"/>
        <v>2.1428571428571428</v>
      </c>
    </row>
    <row r="170" spans="1:27" x14ac:dyDescent="0.25">
      <c r="A170" s="3">
        <f t="shared" si="19"/>
        <v>42536</v>
      </c>
      <c r="B170" s="14">
        <v>11</v>
      </c>
      <c r="C170" s="14">
        <v>13</v>
      </c>
      <c r="D170" s="14">
        <v>25</v>
      </c>
      <c r="E170" s="14"/>
      <c r="F170" s="16">
        <f t="shared" si="18"/>
        <v>16.333333333333332</v>
      </c>
      <c r="G170" s="14"/>
      <c r="H170" s="20">
        <f t="shared" si="23"/>
        <v>10</v>
      </c>
      <c r="I170" s="20">
        <f t="shared" si="24"/>
        <v>-28</v>
      </c>
      <c r="J170" s="20">
        <f t="shared" si="25"/>
        <v>-23</v>
      </c>
      <c r="K170" s="5"/>
      <c r="L170" s="5"/>
      <c r="M170" s="5"/>
      <c r="N170" s="20">
        <f t="shared" si="26"/>
        <v>-13.666666666666668</v>
      </c>
      <c r="O170" s="20"/>
      <c r="P170" s="14">
        <f>SUM($B$2:B170)</f>
        <v>9186</v>
      </c>
      <c r="Q170" s="14">
        <f>SUM($C$2:C170)</f>
        <v>8820</v>
      </c>
      <c r="R170" s="14">
        <f>SUM($D$2:D170)</f>
        <v>8910</v>
      </c>
      <c r="Y170">
        <f t="shared" si="20"/>
        <v>11</v>
      </c>
      <c r="Z170">
        <f t="shared" si="21"/>
        <v>0.31707317073170732</v>
      </c>
      <c r="AA170">
        <f t="shared" si="22"/>
        <v>0.52083333333333337</v>
      </c>
    </row>
    <row r="171" spans="1:27" x14ac:dyDescent="0.25">
      <c r="A171" s="3">
        <f t="shared" si="19"/>
        <v>42537</v>
      </c>
      <c r="B171" s="14">
        <v>7</v>
      </c>
      <c r="C171" s="14">
        <v>31</v>
      </c>
      <c r="D171" s="14">
        <v>17</v>
      </c>
      <c r="E171" s="14"/>
      <c r="F171" s="16">
        <f t="shared" si="18"/>
        <v>18.333333333333332</v>
      </c>
      <c r="G171" s="14"/>
      <c r="H171" s="20">
        <f t="shared" si="23"/>
        <v>-3</v>
      </c>
      <c r="I171" s="20">
        <f t="shared" si="24"/>
        <v>15</v>
      </c>
      <c r="J171" s="20">
        <f t="shared" si="25"/>
        <v>4</v>
      </c>
      <c r="K171" s="5"/>
      <c r="L171" s="5"/>
      <c r="M171" s="5"/>
      <c r="N171" s="20">
        <f t="shared" si="26"/>
        <v>5.3333333333333321</v>
      </c>
      <c r="O171" s="20"/>
      <c r="P171" s="14">
        <f>SUM($B$2:B171)</f>
        <v>9193</v>
      </c>
      <c r="Q171" s="14">
        <f>SUM($C$2:C171)</f>
        <v>8851</v>
      </c>
      <c r="R171" s="14">
        <f>SUM($D$2:D171)</f>
        <v>8927</v>
      </c>
      <c r="Y171">
        <f t="shared" si="20"/>
        <v>0.7</v>
      </c>
      <c r="Z171">
        <f t="shared" si="21"/>
        <v>1.9375</v>
      </c>
      <c r="AA171">
        <f t="shared" si="22"/>
        <v>1.3076923076923077</v>
      </c>
    </row>
    <row r="172" spans="1:27" x14ac:dyDescent="0.25">
      <c r="A172" s="3">
        <f t="shared" si="19"/>
        <v>42538</v>
      </c>
      <c r="B172" s="14">
        <v>3</v>
      </c>
      <c r="C172" s="14">
        <v>24</v>
      </c>
      <c r="D172" s="14">
        <v>19</v>
      </c>
      <c r="E172" s="14"/>
      <c r="F172" s="16">
        <f t="shared" si="18"/>
        <v>15.333333333333334</v>
      </c>
      <c r="G172" s="14"/>
      <c r="H172" s="20">
        <f t="shared" si="23"/>
        <v>2</v>
      </c>
      <c r="I172" s="20">
        <f t="shared" si="24"/>
        <v>4</v>
      </c>
      <c r="J172" s="20">
        <f t="shared" si="25"/>
        <v>12</v>
      </c>
      <c r="K172" s="5"/>
      <c r="L172" s="5"/>
      <c r="M172" s="5"/>
      <c r="N172" s="20">
        <f t="shared" si="26"/>
        <v>6</v>
      </c>
      <c r="O172" s="20"/>
      <c r="P172" s="14">
        <f>SUM($B$2:B172)</f>
        <v>9196</v>
      </c>
      <c r="Q172" s="14">
        <f>SUM($C$2:C172)</f>
        <v>8875</v>
      </c>
      <c r="R172" s="14">
        <f>SUM($D$2:D172)</f>
        <v>8946</v>
      </c>
      <c r="Y172">
        <f t="shared" si="20"/>
        <v>3</v>
      </c>
      <c r="Z172">
        <f t="shared" si="21"/>
        <v>1.2</v>
      </c>
      <c r="AA172">
        <f t="shared" si="22"/>
        <v>2.7142857142857144</v>
      </c>
    </row>
    <row r="173" spans="1:27" x14ac:dyDescent="0.25">
      <c r="A173" s="3">
        <f t="shared" si="19"/>
        <v>42539</v>
      </c>
      <c r="B173" s="14">
        <v>9</v>
      </c>
      <c r="C173" s="14">
        <v>12</v>
      </c>
      <c r="D173" s="14">
        <v>14</v>
      </c>
      <c r="E173" s="14"/>
      <c r="F173" s="16">
        <f t="shared" si="18"/>
        <v>11.666666666666666</v>
      </c>
      <c r="G173" s="14"/>
      <c r="H173" s="20">
        <f t="shared" si="23"/>
        <v>-2</v>
      </c>
      <c r="I173" s="20">
        <f t="shared" si="24"/>
        <v>1</v>
      </c>
      <c r="J173" s="20">
        <f t="shared" si="25"/>
        <v>2</v>
      </c>
      <c r="K173" s="5"/>
      <c r="L173" s="5"/>
      <c r="M173" s="5"/>
      <c r="N173" s="20">
        <f t="shared" si="26"/>
        <v>0.33333333333333215</v>
      </c>
      <c r="O173" s="20"/>
      <c r="P173" s="14">
        <f>SUM($B$2:B173)</f>
        <v>9205</v>
      </c>
      <c r="Q173" s="14">
        <f>SUM($C$2:C173)</f>
        <v>8887</v>
      </c>
      <c r="R173" s="14">
        <f>SUM($D$2:D173)</f>
        <v>8960</v>
      </c>
      <c r="Y173">
        <f t="shared" si="20"/>
        <v>0.81818181818181823</v>
      </c>
      <c r="Z173">
        <f t="shared" si="21"/>
        <v>1.0909090909090908</v>
      </c>
      <c r="AA173">
        <f t="shared" si="22"/>
        <v>1.1666666666666667</v>
      </c>
    </row>
    <row r="174" spans="1:27" x14ac:dyDescent="0.25">
      <c r="A174" s="3">
        <f t="shared" si="19"/>
        <v>42540</v>
      </c>
      <c r="B174" s="14">
        <v>4</v>
      </c>
      <c r="C174" s="14">
        <v>8</v>
      </c>
      <c r="D174" s="14">
        <v>1</v>
      </c>
      <c r="E174" s="14"/>
      <c r="F174" s="16">
        <f t="shared" si="18"/>
        <v>4.333333333333333</v>
      </c>
      <c r="G174" s="14"/>
      <c r="H174" s="20">
        <f t="shared" si="23"/>
        <v>3</v>
      </c>
      <c r="I174" s="20">
        <f t="shared" si="24"/>
        <v>-2</v>
      </c>
      <c r="J174" s="20">
        <f t="shared" si="25"/>
        <v>-3</v>
      </c>
      <c r="K174" s="5"/>
      <c r="L174" s="5"/>
      <c r="M174" s="5"/>
      <c r="N174" s="20">
        <f t="shared" si="26"/>
        <v>-0.66666666666666696</v>
      </c>
      <c r="O174" s="20"/>
      <c r="P174" s="14">
        <f>SUM($B$2:B174)</f>
        <v>9209</v>
      </c>
      <c r="Q174" s="14">
        <f>SUM($C$2:C174)</f>
        <v>8895</v>
      </c>
      <c r="R174" s="14">
        <f>SUM($D$2:D174)</f>
        <v>8961</v>
      </c>
      <c r="Y174">
        <f t="shared" si="20"/>
        <v>4</v>
      </c>
      <c r="Z174">
        <f t="shared" si="21"/>
        <v>0.8</v>
      </c>
      <c r="AA174">
        <f t="shared" si="22"/>
        <v>0.25</v>
      </c>
    </row>
    <row r="175" spans="1:27" x14ac:dyDescent="0.25">
      <c r="A175" s="3">
        <f t="shared" si="19"/>
        <v>42541</v>
      </c>
      <c r="B175" s="14">
        <v>3</v>
      </c>
      <c r="C175" s="14">
        <v>0</v>
      </c>
      <c r="D175" s="14">
        <v>1</v>
      </c>
      <c r="E175" s="14"/>
      <c r="F175" s="16">
        <f t="shared" si="18"/>
        <v>1.3333333333333333</v>
      </c>
      <c r="G175" s="14"/>
      <c r="H175" s="20">
        <f t="shared" si="23"/>
        <v>-3</v>
      </c>
      <c r="I175" s="20">
        <f t="shared" si="24"/>
        <v>-8</v>
      </c>
      <c r="J175" s="20">
        <f t="shared" si="25"/>
        <v>-2</v>
      </c>
      <c r="K175" s="5"/>
      <c r="L175" s="5"/>
      <c r="M175" s="5"/>
      <c r="N175" s="20">
        <f t="shared" si="26"/>
        <v>-4.3333333333333339</v>
      </c>
      <c r="O175" s="20"/>
      <c r="P175" s="14">
        <f>SUM($B$2:B175)</f>
        <v>9212</v>
      </c>
      <c r="Q175" s="14">
        <f>SUM($C$2:C175)</f>
        <v>8895</v>
      </c>
      <c r="R175" s="14">
        <f>SUM($D$2:D175)</f>
        <v>8962</v>
      </c>
      <c r="Y175">
        <f t="shared" si="20"/>
        <v>0.5</v>
      </c>
      <c r="Z175">
        <f t="shared" si="21"/>
        <v>0</v>
      </c>
      <c r="AA175">
        <f t="shared" si="22"/>
        <v>0.33333333333333331</v>
      </c>
    </row>
    <row r="176" spans="1:27" x14ac:dyDescent="0.25">
      <c r="A176" s="3">
        <f t="shared" si="19"/>
        <v>42542</v>
      </c>
      <c r="B176" s="14">
        <v>1</v>
      </c>
      <c r="C176" s="14">
        <v>4</v>
      </c>
      <c r="D176" s="14">
        <v>7</v>
      </c>
      <c r="E176" s="14"/>
      <c r="F176" s="16">
        <f t="shared" si="18"/>
        <v>4</v>
      </c>
      <c r="G176" s="14"/>
      <c r="H176" s="20">
        <f t="shared" si="23"/>
        <v>-3</v>
      </c>
      <c r="I176" s="20">
        <f t="shared" si="24"/>
        <v>-2</v>
      </c>
      <c r="J176" s="20">
        <f t="shared" si="25"/>
        <v>-8</v>
      </c>
      <c r="K176" s="5"/>
      <c r="L176" s="5"/>
      <c r="M176" s="5"/>
      <c r="N176" s="20">
        <f t="shared" si="26"/>
        <v>-4.3333333333333339</v>
      </c>
      <c r="O176" s="20"/>
      <c r="P176" s="14">
        <f>SUM($B$2:B176)</f>
        <v>9213</v>
      </c>
      <c r="Q176" s="14">
        <f>SUM($C$2:C176)</f>
        <v>8899</v>
      </c>
      <c r="R176" s="14">
        <f>SUM($D$2:D176)</f>
        <v>8969</v>
      </c>
      <c r="Y176">
        <f t="shared" si="20"/>
        <v>0.25</v>
      </c>
      <c r="Z176">
        <f t="shared" si="21"/>
        <v>0.66666666666666663</v>
      </c>
      <c r="AA176">
        <f t="shared" si="22"/>
        <v>0.46666666666666667</v>
      </c>
    </row>
    <row r="177" spans="1:27" x14ac:dyDescent="0.25">
      <c r="A177" s="3">
        <f t="shared" si="19"/>
        <v>42543</v>
      </c>
      <c r="B177" s="14">
        <v>7</v>
      </c>
      <c r="C177" s="14">
        <v>15</v>
      </c>
      <c r="D177" s="14">
        <v>17</v>
      </c>
      <c r="E177" s="14"/>
      <c r="F177" s="16">
        <f t="shared" si="18"/>
        <v>13</v>
      </c>
      <c r="G177" s="14"/>
      <c r="H177" s="20">
        <f t="shared" si="23"/>
        <v>-4</v>
      </c>
      <c r="I177" s="20">
        <f t="shared" si="24"/>
        <v>2</v>
      </c>
      <c r="J177" s="20">
        <f t="shared" si="25"/>
        <v>-8</v>
      </c>
      <c r="K177" s="5"/>
      <c r="L177" s="5"/>
      <c r="M177" s="5"/>
      <c r="N177" s="20">
        <f t="shared" si="26"/>
        <v>-3.3333333333333321</v>
      </c>
      <c r="O177" s="20"/>
      <c r="P177" s="14">
        <f>SUM($B$2:B177)</f>
        <v>9220</v>
      </c>
      <c r="Q177" s="14">
        <f>SUM($C$2:C177)</f>
        <v>8914</v>
      </c>
      <c r="R177" s="14">
        <f>SUM($D$2:D177)</f>
        <v>8986</v>
      </c>
      <c r="Y177">
        <f t="shared" si="20"/>
        <v>0.63636363636363635</v>
      </c>
      <c r="Z177">
        <f t="shared" si="21"/>
        <v>1.1538461538461537</v>
      </c>
      <c r="AA177">
        <f t="shared" si="22"/>
        <v>0.68</v>
      </c>
    </row>
    <row r="178" spans="1:27" x14ac:dyDescent="0.25">
      <c r="A178" s="3">
        <f t="shared" si="19"/>
        <v>42544</v>
      </c>
      <c r="B178" s="14">
        <v>2</v>
      </c>
      <c r="C178" s="14">
        <v>14</v>
      </c>
      <c r="D178" s="14">
        <v>17</v>
      </c>
      <c r="E178" s="14"/>
      <c r="F178" s="16">
        <f t="shared" si="18"/>
        <v>11</v>
      </c>
      <c r="G178" s="14"/>
      <c r="H178" s="20">
        <f t="shared" si="23"/>
        <v>-5</v>
      </c>
      <c r="I178" s="20">
        <f t="shared" si="24"/>
        <v>-17</v>
      </c>
      <c r="J178" s="20">
        <f t="shared" si="25"/>
        <v>0</v>
      </c>
      <c r="K178" s="5"/>
      <c r="L178" s="5"/>
      <c r="M178" s="5"/>
      <c r="N178" s="20">
        <f t="shared" si="26"/>
        <v>-7.3333333333333321</v>
      </c>
      <c r="O178" s="20"/>
      <c r="P178" s="14">
        <f>SUM($B$2:B178)</f>
        <v>9222</v>
      </c>
      <c r="Q178" s="14">
        <f>SUM($C$2:C178)</f>
        <v>8928</v>
      </c>
      <c r="R178" s="14">
        <f>SUM($D$2:D178)</f>
        <v>9003</v>
      </c>
      <c r="Y178">
        <f t="shared" si="20"/>
        <v>0.2857142857142857</v>
      </c>
      <c r="Z178">
        <f t="shared" si="21"/>
        <v>0.45161290322580644</v>
      </c>
      <c r="AA178">
        <f t="shared" si="22"/>
        <v>1</v>
      </c>
    </row>
    <row r="179" spans="1:27" x14ac:dyDescent="0.25">
      <c r="A179" s="3">
        <f t="shared" si="19"/>
        <v>42545</v>
      </c>
      <c r="B179" s="14">
        <v>5</v>
      </c>
      <c r="C179" s="14">
        <v>12</v>
      </c>
      <c r="D179" s="14">
        <v>9</v>
      </c>
      <c r="E179" s="14"/>
      <c r="F179" s="16">
        <f t="shared" si="18"/>
        <v>8.6666666666666661</v>
      </c>
      <c r="G179" s="14"/>
      <c r="H179" s="20">
        <f t="shared" si="23"/>
        <v>2</v>
      </c>
      <c r="I179" s="20">
        <f t="shared" si="24"/>
        <v>-12</v>
      </c>
      <c r="J179" s="20">
        <f t="shared" si="25"/>
        <v>-10</v>
      </c>
      <c r="K179" s="5"/>
      <c r="L179" s="5"/>
      <c r="M179" s="5"/>
      <c r="N179" s="20">
        <f t="shared" si="26"/>
        <v>-6.6666666666666679</v>
      </c>
      <c r="O179" s="20"/>
      <c r="P179" s="14">
        <f>SUM($B$2:B179)</f>
        <v>9227</v>
      </c>
      <c r="Q179" s="14">
        <f>SUM($C$2:C179)</f>
        <v>8940</v>
      </c>
      <c r="R179" s="14">
        <f>SUM($D$2:D179)</f>
        <v>9012</v>
      </c>
      <c r="Y179">
        <f t="shared" si="20"/>
        <v>1.6666666666666667</v>
      </c>
      <c r="Z179">
        <f t="shared" si="21"/>
        <v>0.5</v>
      </c>
      <c r="AA179">
        <f t="shared" si="22"/>
        <v>0.47368421052631576</v>
      </c>
    </row>
    <row r="180" spans="1:27" x14ac:dyDescent="0.25">
      <c r="A180" s="3">
        <f t="shared" si="19"/>
        <v>42546</v>
      </c>
      <c r="B180" s="14">
        <v>6</v>
      </c>
      <c r="C180" s="14">
        <v>25</v>
      </c>
      <c r="D180" s="14">
        <v>14</v>
      </c>
      <c r="E180" s="14"/>
      <c r="F180" s="16">
        <f t="shared" si="18"/>
        <v>15</v>
      </c>
      <c r="G180" s="14"/>
      <c r="H180" s="20">
        <f t="shared" si="23"/>
        <v>-3</v>
      </c>
      <c r="I180" s="20">
        <f t="shared" si="24"/>
        <v>13</v>
      </c>
      <c r="J180" s="20">
        <f t="shared" si="25"/>
        <v>0</v>
      </c>
      <c r="K180" s="5"/>
      <c r="L180" s="5"/>
      <c r="M180" s="5"/>
      <c r="N180" s="20">
        <f t="shared" si="26"/>
        <v>3.3333333333333339</v>
      </c>
      <c r="O180" s="20"/>
      <c r="P180" s="14">
        <f>SUM($B$2:B180)</f>
        <v>9233</v>
      </c>
      <c r="Q180" s="14">
        <f>SUM($C$2:C180)</f>
        <v>8965</v>
      </c>
      <c r="R180" s="14">
        <f>SUM($D$2:D180)</f>
        <v>9026</v>
      </c>
      <c r="Y180">
        <f t="shared" si="20"/>
        <v>0.66666666666666663</v>
      </c>
      <c r="Z180">
        <f t="shared" si="21"/>
        <v>2.0833333333333335</v>
      </c>
      <c r="AA180">
        <f t="shared" si="22"/>
        <v>1</v>
      </c>
    </row>
    <row r="181" spans="1:27" x14ac:dyDescent="0.25">
      <c r="A181" s="3">
        <f t="shared" si="19"/>
        <v>42547</v>
      </c>
      <c r="B181" s="14">
        <v>2</v>
      </c>
      <c r="C181" s="14">
        <v>3</v>
      </c>
      <c r="D181" s="14">
        <v>0</v>
      </c>
      <c r="E181" s="14"/>
      <c r="F181" s="16">
        <f t="shared" si="18"/>
        <v>1.6666666666666667</v>
      </c>
      <c r="G181" s="14"/>
      <c r="H181" s="20">
        <f t="shared" si="23"/>
        <v>-2</v>
      </c>
      <c r="I181" s="20">
        <f t="shared" si="24"/>
        <v>-5</v>
      </c>
      <c r="J181" s="20">
        <f t="shared" si="25"/>
        <v>-1</v>
      </c>
      <c r="K181" s="5"/>
      <c r="L181" s="5"/>
      <c r="M181" s="5"/>
      <c r="N181" s="20">
        <f t="shared" si="26"/>
        <v>-2.6666666666666661</v>
      </c>
      <c r="O181" s="20"/>
      <c r="P181" s="14">
        <f>SUM($B$2:B181)</f>
        <v>9235</v>
      </c>
      <c r="Q181" s="14">
        <f>SUM($C$2:C181)</f>
        <v>8968</v>
      </c>
      <c r="R181" s="14">
        <f>SUM($D$2:D181)</f>
        <v>9026</v>
      </c>
      <c r="Y181">
        <f t="shared" si="20"/>
        <v>0.5</v>
      </c>
      <c r="Z181">
        <f t="shared" si="21"/>
        <v>0.375</v>
      </c>
      <c r="AA181">
        <f t="shared" si="22"/>
        <v>0</v>
      </c>
    </row>
    <row r="182" spans="1:27" x14ac:dyDescent="0.25">
      <c r="A182" s="3">
        <f t="shared" si="19"/>
        <v>42548</v>
      </c>
      <c r="B182" s="14">
        <v>0</v>
      </c>
      <c r="C182" s="14">
        <v>0</v>
      </c>
      <c r="D182" s="14">
        <v>3</v>
      </c>
      <c r="E182" s="14"/>
      <c r="F182" s="16">
        <f t="shared" si="18"/>
        <v>1</v>
      </c>
      <c r="G182" s="14"/>
      <c r="H182" s="20">
        <f t="shared" si="23"/>
        <v>-3</v>
      </c>
      <c r="I182" s="20">
        <f t="shared" si="24"/>
        <v>0</v>
      </c>
      <c r="J182" s="20">
        <f t="shared" si="25"/>
        <v>2</v>
      </c>
      <c r="K182" s="5"/>
      <c r="L182" s="5"/>
      <c r="M182" s="5"/>
      <c r="N182" s="20">
        <f t="shared" si="26"/>
        <v>-0.33333333333333326</v>
      </c>
      <c r="O182" s="20"/>
      <c r="P182" s="14">
        <f>SUM($B$2:B182)</f>
        <v>9235</v>
      </c>
      <c r="Q182" s="14">
        <f>SUM($C$2:C182)</f>
        <v>8968</v>
      </c>
      <c r="R182" s="14">
        <f>SUM($D$2:D182)</f>
        <v>9029</v>
      </c>
      <c r="Y182">
        <f t="shared" si="20"/>
        <v>0</v>
      </c>
      <c r="Z182">
        <f t="shared" si="21"/>
        <v>1</v>
      </c>
      <c r="AA182">
        <f t="shared" si="22"/>
        <v>3</v>
      </c>
    </row>
    <row r="183" spans="1:27" x14ac:dyDescent="0.25">
      <c r="A183" s="3">
        <f t="shared" si="19"/>
        <v>42549</v>
      </c>
      <c r="B183" s="14">
        <v>4</v>
      </c>
      <c r="C183" s="14">
        <v>8</v>
      </c>
      <c r="D183" s="14">
        <v>12</v>
      </c>
      <c r="E183" s="14"/>
      <c r="F183" s="16">
        <f t="shared" si="18"/>
        <v>8</v>
      </c>
      <c r="G183" s="14"/>
      <c r="H183" s="20">
        <f t="shared" si="23"/>
        <v>3</v>
      </c>
      <c r="I183" s="20">
        <f t="shared" si="24"/>
        <v>4</v>
      </c>
      <c r="J183" s="20">
        <f t="shared" si="25"/>
        <v>5</v>
      </c>
      <c r="K183" s="5"/>
      <c r="L183" s="5"/>
      <c r="M183" s="5"/>
      <c r="N183" s="20">
        <f t="shared" si="26"/>
        <v>4</v>
      </c>
      <c r="O183" s="20"/>
      <c r="P183" s="14">
        <f>SUM($B$2:B183)</f>
        <v>9239</v>
      </c>
      <c r="Q183" s="14">
        <f>SUM($C$2:C183)</f>
        <v>8976</v>
      </c>
      <c r="R183" s="14">
        <f>SUM($D$2:D183)</f>
        <v>9041</v>
      </c>
      <c r="Y183">
        <f t="shared" si="20"/>
        <v>4</v>
      </c>
      <c r="Z183">
        <f t="shared" si="21"/>
        <v>2</v>
      </c>
      <c r="AA183">
        <f t="shared" si="22"/>
        <v>1.7142857142857142</v>
      </c>
    </row>
    <row r="184" spans="1:27" x14ac:dyDescent="0.25">
      <c r="A184" s="3">
        <f t="shared" si="19"/>
        <v>42550</v>
      </c>
      <c r="B184" s="14">
        <v>1</v>
      </c>
      <c r="C184" s="14">
        <v>14</v>
      </c>
      <c r="D184" s="14">
        <v>11</v>
      </c>
      <c r="E184" s="14"/>
      <c r="F184" s="16">
        <f t="shared" si="18"/>
        <v>8.6666666666666661</v>
      </c>
      <c r="G184" s="14"/>
      <c r="H184" s="20">
        <f t="shared" si="23"/>
        <v>-6</v>
      </c>
      <c r="I184" s="20">
        <f t="shared" si="24"/>
        <v>-1</v>
      </c>
      <c r="J184" s="20">
        <f t="shared" si="25"/>
        <v>-6</v>
      </c>
      <c r="K184" s="5"/>
      <c r="L184" s="5"/>
      <c r="M184" s="5"/>
      <c r="N184" s="20">
        <f t="shared" si="26"/>
        <v>-4.3333333333333339</v>
      </c>
      <c r="O184" s="20"/>
      <c r="P184" s="14">
        <f>SUM($B$2:B184)</f>
        <v>9240</v>
      </c>
      <c r="Q184" s="14">
        <f>SUM($C$2:C184)</f>
        <v>8990</v>
      </c>
      <c r="R184" s="14">
        <f>SUM($D$2:D184)</f>
        <v>9052</v>
      </c>
      <c r="Y184">
        <f t="shared" si="20"/>
        <v>0.14285714285714285</v>
      </c>
      <c r="Z184">
        <f t="shared" si="21"/>
        <v>0.93333333333333335</v>
      </c>
      <c r="AA184">
        <f t="shared" si="22"/>
        <v>0.6470588235294118</v>
      </c>
    </row>
    <row r="185" spans="1:27" x14ac:dyDescent="0.25">
      <c r="A185" s="3">
        <f t="shared" si="19"/>
        <v>42551</v>
      </c>
      <c r="B185" s="14">
        <v>5</v>
      </c>
      <c r="C185" s="14">
        <v>5</v>
      </c>
      <c r="D185" s="14">
        <v>9</v>
      </c>
      <c r="E185" s="14"/>
      <c r="F185" s="16">
        <f t="shared" si="18"/>
        <v>6.333333333333333</v>
      </c>
      <c r="G185" s="14"/>
      <c r="H185" s="20">
        <f t="shared" si="23"/>
        <v>3</v>
      </c>
      <c r="I185" s="20">
        <f t="shared" si="24"/>
        <v>-9</v>
      </c>
      <c r="J185" s="20">
        <f t="shared" si="25"/>
        <v>-8</v>
      </c>
      <c r="K185" s="5"/>
      <c r="L185" s="5"/>
      <c r="M185" s="5"/>
      <c r="N185" s="20">
        <f t="shared" si="26"/>
        <v>-4.666666666666667</v>
      </c>
      <c r="O185" s="20"/>
      <c r="P185" s="14">
        <f>SUM($B$2:B185)</f>
        <v>9245</v>
      </c>
      <c r="Q185" s="14">
        <f>SUM($C$2:C185)</f>
        <v>8995</v>
      </c>
      <c r="R185" s="14">
        <f>SUM($D$2:D185)</f>
        <v>9061</v>
      </c>
      <c r="Y185">
        <f t="shared" si="20"/>
        <v>2.5</v>
      </c>
      <c r="Z185">
        <f t="shared" si="21"/>
        <v>0.35714285714285715</v>
      </c>
      <c r="AA185">
        <f t="shared" si="22"/>
        <v>0.52941176470588236</v>
      </c>
    </row>
    <row r="186" spans="1:27" x14ac:dyDescent="0.25">
      <c r="A186" s="3">
        <f t="shared" si="19"/>
        <v>42552</v>
      </c>
      <c r="B186" s="14">
        <v>4</v>
      </c>
      <c r="C186" s="14">
        <v>11</v>
      </c>
      <c r="D186" s="14">
        <v>3</v>
      </c>
      <c r="E186" s="14"/>
      <c r="F186" s="16">
        <f t="shared" si="18"/>
        <v>6</v>
      </c>
      <c r="G186" s="14"/>
      <c r="H186" s="20">
        <f t="shared" si="23"/>
        <v>-1</v>
      </c>
      <c r="I186" s="20">
        <f t="shared" si="24"/>
        <v>-1</v>
      </c>
      <c r="J186" s="20">
        <f t="shared" si="25"/>
        <v>-6</v>
      </c>
      <c r="K186" s="5"/>
      <c r="L186" s="5"/>
      <c r="M186" s="5"/>
      <c r="N186" s="20">
        <f t="shared" si="26"/>
        <v>-2.6666666666666661</v>
      </c>
      <c r="O186" s="20"/>
      <c r="P186" s="14">
        <f>SUM($B$2:B186)</f>
        <v>9249</v>
      </c>
      <c r="Q186" s="14">
        <f>SUM($C$2:C186)</f>
        <v>9006</v>
      </c>
      <c r="R186" s="14">
        <f>SUM($D$2:D186)</f>
        <v>9064</v>
      </c>
      <c r="Y186">
        <f t="shared" si="20"/>
        <v>0.8</v>
      </c>
      <c r="Z186">
        <f t="shared" si="21"/>
        <v>0.91666666666666663</v>
      </c>
      <c r="AA186">
        <f t="shared" si="22"/>
        <v>0.33333333333333331</v>
      </c>
    </row>
    <row r="187" spans="1:27" x14ac:dyDescent="0.25">
      <c r="A187" s="3">
        <f t="shared" si="19"/>
        <v>42553</v>
      </c>
      <c r="B187" s="14">
        <v>6</v>
      </c>
      <c r="C187" s="14">
        <v>4</v>
      </c>
      <c r="D187" s="14">
        <v>9</v>
      </c>
      <c r="E187" s="14"/>
      <c r="F187" s="16">
        <f t="shared" si="18"/>
        <v>6.333333333333333</v>
      </c>
      <c r="G187" s="14"/>
      <c r="H187" s="20">
        <f t="shared" si="23"/>
        <v>0</v>
      </c>
      <c r="I187" s="20">
        <f t="shared" si="24"/>
        <v>-21</v>
      </c>
      <c r="J187" s="20">
        <f t="shared" si="25"/>
        <v>-5</v>
      </c>
      <c r="K187" s="5"/>
      <c r="L187" s="5"/>
      <c r="M187" s="5"/>
      <c r="N187" s="20">
        <f t="shared" si="26"/>
        <v>-8.6666666666666679</v>
      </c>
      <c r="O187" s="20"/>
      <c r="P187" s="14">
        <f>SUM($B$2:B187)</f>
        <v>9255</v>
      </c>
      <c r="Q187" s="14">
        <f>SUM($C$2:C187)</f>
        <v>9010</v>
      </c>
      <c r="R187" s="14">
        <f>SUM($D$2:D187)</f>
        <v>9073</v>
      </c>
      <c r="Y187">
        <f t="shared" si="20"/>
        <v>1</v>
      </c>
      <c r="Z187">
        <f t="shared" si="21"/>
        <v>0.16</v>
      </c>
      <c r="AA187">
        <f t="shared" si="22"/>
        <v>0.6428571428571429</v>
      </c>
    </row>
    <row r="188" spans="1:27" x14ac:dyDescent="0.25">
      <c r="A188" s="3">
        <f t="shared" si="19"/>
        <v>42554</v>
      </c>
      <c r="B188" s="14">
        <v>2</v>
      </c>
      <c r="C188" s="14">
        <v>10</v>
      </c>
      <c r="D188" s="14">
        <v>8</v>
      </c>
      <c r="E188" s="14"/>
      <c r="F188" s="16">
        <f t="shared" si="18"/>
        <v>6.666666666666667</v>
      </c>
      <c r="G188" s="14"/>
      <c r="H188" s="20">
        <f t="shared" si="23"/>
        <v>0</v>
      </c>
      <c r="I188" s="20">
        <f t="shared" si="24"/>
        <v>7</v>
      </c>
      <c r="J188" s="20">
        <f t="shared" si="25"/>
        <v>8</v>
      </c>
      <c r="K188" s="5"/>
      <c r="L188" s="5"/>
      <c r="M188" s="5"/>
      <c r="N188" s="20">
        <f t="shared" si="26"/>
        <v>5</v>
      </c>
      <c r="O188" s="20"/>
      <c r="P188" s="14">
        <f>SUM($B$2:B188)</f>
        <v>9257</v>
      </c>
      <c r="Q188" s="14">
        <f>SUM($C$2:C188)</f>
        <v>9020</v>
      </c>
      <c r="R188" s="14">
        <f>SUM($D$2:D188)</f>
        <v>9081</v>
      </c>
      <c r="Y188">
        <f t="shared" si="20"/>
        <v>1</v>
      </c>
      <c r="Z188">
        <f t="shared" si="21"/>
        <v>3.3333333333333335</v>
      </c>
      <c r="AA188">
        <f t="shared" si="22"/>
        <v>1</v>
      </c>
    </row>
    <row r="189" spans="1:27" x14ac:dyDescent="0.25">
      <c r="A189" s="3">
        <f t="shared" si="19"/>
        <v>42555</v>
      </c>
      <c r="B189" s="14">
        <v>4</v>
      </c>
      <c r="C189" s="14">
        <v>3</v>
      </c>
      <c r="D189" s="14">
        <v>5</v>
      </c>
      <c r="E189" s="14"/>
      <c r="F189" s="16">
        <f t="shared" si="18"/>
        <v>4</v>
      </c>
      <c r="G189" s="14"/>
      <c r="H189" s="20">
        <f t="shared" si="23"/>
        <v>4</v>
      </c>
      <c r="I189" s="20">
        <f t="shared" si="24"/>
        <v>3</v>
      </c>
      <c r="J189" s="20">
        <f t="shared" si="25"/>
        <v>2</v>
      </c>
      <c r="K189" s="5"/>
      <c r="L189" s="5"/>
      <c r="M189" s="5"/>
      <c r="N189" s="20">
        <f t="shared" si="26"/>
        <v>3</v>
      </c>
      <c r="O189" s="20"/>
      <c r="P189" s="14">
        <f>SUM($B$2:B189)</f>
        <v>9261</v>
      </c>
      <c r="Q189" s="14">
        <f>SUM($C$2:C189)</f>
        <v>9023</v>
      </c>
      <c r="R189" s="14">
        <f>SUM($D$2:D189)</f>
        <v>9086</v>
      </c>
      <c r="Y189">
        <f t="shared" si="20"/>
        <v>1</v>
      </c>
      <c r="Z189">
        <f t="shared" si="21"/>
        <v>1</v>
      </c>
      <c r="AA189">
        <f t="shared" si="22"/>
        <v>1.6666666666666667</v>
      </c>
    </row>
    <row r="190" spans="1:27" x14ac:dyDescent="0.25">
      <c r="A190" s="3">
        <f t="shared" si="19"/>
        <v>42556</v>
      </c>
      <c r="B190" s="14">
        <v>6</v>
      </c>
      <c r="C190" s="14">
        <v>-1</v>
      </c>
      <c r="D190" s="14">
        <v>6</v>
      </c>
      <c r="E190" s="14"/>
      <c r="F190" s="16">
        <f t="shared" si="18"/>
        <v>3.6666666666666665</v>
      </c>
      <c r="G190" s="14"/>
      <c r="H190" s="20">
        <f t="shared" si="23"/>
        <v>2</v>
      </c>
      <c r="I190" s="20">
        <f t="shared" si="24"/>
        <v>-9</v>
      </c>
      <c r="J190" s="20">
        <f t="shared" si="25"/>
        <v>-6</v>
      </c>
      <c r="K190" s="5"/>
      <c r="L190" s="5"/>
      <c r="M190" s="5"/>
      <c r="N190" s="20">
        <f t="shared" si="26"/>
        <v>-4.3333333333333339</v>
      </c>
      <c r="O190" s="20"/>
      <c r="P190" s="14">
        <f>SUM($B$2:B190)</f>
        <v>9267</v>
      </c>
      <c r="Q190" s="14">
        <f>SUM($C$2:C190)</f>
        <v>9022</v>
      </c>
      <c r="R190" s="14">
        <f>SUM($D$2:D190)</f>
        <v>9092</v>
      </c>
      <c r="Y190">
        <f t="shared" si="20"/>
        <v>1.5</v>
      </c>
      <c r="Z190">
        <f t="shared" si="21"/>
        <v>-0.125</v>
      </c>
      <c r="AA190">
        <f t="shared" si="22"/>
        <v>0.5</v>
      </c>
    </row>
    <row r="191" spans="1:27" x14ac:dyDescent="0.25">
      <c r="A191" s="3">
        <f t="shared" si="19"/>
        <v>42557</v>
      </c>
      <c r="B191" s="14">
        <v>4</v>
      </c>
      <c r="C191" s="14">
        <v>10</v>
      </c>
      <c r="D191" s="14">
        <v>11</v>
      </c>
      <c r="E191" s="14"/>
      <c r="F191" s="16">
        <f t="shared" si="18"/>
        <v>8.3333333333333339</v>
      </c>
      <c r="G191" s="14"/>
      <c r="H191" s="20">
        <f t="shared" si="23"/>
        <v>3</v>
      </c>
      <c r="I191" s="20">
        <f t="shared" si="24"/>
        <v>-4</v>
      </c>
      <c r="J191" s="20">
        <f t="shared" si="25"/>
        <v>0</v>
      </c>
      <c r="K191" s="5"/>
      <c r="L191" s="5"/>
      <c r="M191" s="5"/>
      <c r="N191" s="20">
        <f t="shared" si="26"/>
        <v>-0.33333333333333215</v>
      </c>
      <c r="O191" s="20"/>
      <c r="P191" s="14">
        <f>SUM($B$2:B191)</f>
        <v>9271</v>
      </c>
      <c r="Q191" s="14">
        <f>SUM($C$2:C191)</f>
        <v>9032</v>
      </c>
      <c r="R191" s="14">
        <f>SUM($D$2:D191)</f>
        <v>9103</v>
      </c>
      <c r="Y191">
        <f t="shared" si="20"/>
        <v>4</v>
      </c>
      <c r="Z191">
        <f t="shared" si="21"/>
        <v>0.7142857142857143</v>
      </c>
      <c r="AA191">
        <f t="shared" si="22"/>
        <v>1</v>
      </c>
    </row>
    <row r="192" spans="1:27" x14ac:dyDescent="0.25">
      <c r="A192" s="3">
        <f t="shared" si="19"/>
        <v>42558</v>
      </c>
      <c r="B192" s="14">
        <v>6</v>
      </c>
      <c r="C192" s="14">
        <v>14</v>
      </c>
      <c r="D192" s="14">
        <v>12</v>
      </c>
      <c r="E192" s="14"/>
      <c r="F192" s="16">
        <f t="shared" si="18"/>
        <v>10.666666666666666</v>
      </c>
      <c r="G192" s="14"/>
      <c r="H192" s="20">
        <f t="shared" si="23"/>
        <v>1</v>
      </c>
      <c r="I192" s="20">
        <f t="shared" si="24"/>
        <v>9</v>
      </c>
      <c r="J192" s="20">
        <f t="shared" si="25"/>
        <v>3</v>
      </c>
      <c r="K192" s="5"/>
      <c r="L192" s="5"/>
      <c r="M192" s="5"/>
      <c r="N192" s="20">
        <f t="shared" si="26"/>
        <v>4.333333333333333</v>
      </c>
      <c r="O192" s="20"/>
      <c r="P192" s="14">
        <f>SUM($B$2:B192)</f>
        <v>9277</v>
      </c>
      <c r="Q192" s="14">
        <f>SUM($C$2:C192)</f>
        <v>9046</v>
      </c>
      <c r="R192" s="14">
        <f>SUM($D$2:D192)</f>
        <v>9115</v>
      </c>
      <c r="Y192">
        <f t="shared" si="20"/>
        <v>1.2</v>
      </c>
      <c r="Z192">
        <f t="shared" si="21"/>
        <v>2.8</v>
      </c>
      <c r="AA192">
        <f t="shared" si="22"/>
        <v>1.3333333333333333</v>
      </c>
    </row>
    <row r="193" spans="1:27" x14ac:dyDescent="0.25">
      <c r="A193" s="3">
        <f t="shared" si="19"/>
        <v>42559</v>
      </c>
      <c r="B193" s="14">
        <v>5</v>
      </c>
      <c r="C193" s="14">
        <v>11</v>
      </c>
      <c r="D193" s="14">
        <v>10</v>
      </c>
      <c r="E193" s="14"/>
      <c r="F193" s="16">
        <f t="shared" si="18"/>
        <v>8.6666666666666661</v>
      </c>
      <c r="G193" s="14"/>
      <c r="H193" s="20">
        <f t="shared" si="23"/>
        <v>1</v>
      </c>
      <c r="I193" s="20">
        <f t="shared" si="24"/>
        <v>0</v>
      </c>
      <c r="J193" s="20">
        <f t="shared" si="25"/>
        <v>7</v>
      </c>
      <c r="K193" s="5"/>
      <c r="L193" s="5"/>
      <c r="M193" s="5"/>
      <c r="N193" s="20">
        <f t="shared" si="26"/>
        <v>2.6666666666666661</v>
      </c>
      <c r="O193" s="20"/>
      <c r="P193" s="14">
        <f>SUM($B$2:B193)</f>
        <v>9282</v>
      </c>
      <c r="Q193" s="14">
        <f>SUM($C$2:C193)</f>
        <v>9057</v>
      </c>
      <c r="R193" s="14">
        <f>SUM($D$2:D193)</f>
        <v>9125</v>
      </c>
      <c r="Y193">
        <f t="shared" si="20"/>
        <v>1.25</v>
      </c>
      <c r="Z193">
        <f t="shared" si="21"/>
        <v>1</v>
      </c>
      <c r="AA193">
        <f t="shared" si="22"/>
        <v>3.3333333333333335</v>
      </c>
    </row>
    <row r="194" spans="1:27" x14ac:dyDescent="0.25">
      <c r="A194" s="3">
        <f t="shared" si="19"/>
        <v>42560</v>
      </c>
      <c r="B194" s="14">
        <v>3</v>
      </c>
      <c r="C194" s="14">
        <v>6</v>
      </c>
      <c r="D194" s="14">
        <v>5</v>
      </c>
      <c r="E194" s="14"/>
      <c r="F194" s="16">
        <f t="shared" ref="F194:F257" si="27">SUM(B194:D194)/3</f>
        <v>4.666666666666667</v>
      </c>
      <c r="G194" s="14"/>
      <c r="H194" s="20">
        <f t="shared" si="23"/>
        <v>-3</v>
      </c>
      <c r="I194" s="20">
        <f t="shared" si="24"/>
        <v>2</v>
      </c>
      <c r="J194" s="20">
        <f t="shared" si="25"/>
        <v>-4</v>
      </c>
      <c r="K194" s="5"/>
      <c r="L194" s="5"/>
      <c r="M194" s="5"/>
      <c r="N194" s="20">
        <f t="shared" si="26"/>
        <v>-1.6666666666666661</v>
      </c>
      <c r="O194" s="20"/>
      <c r="P194" s="14">
        <f>SUM($B$2:B194)</f>
        <v>9285</v>
      </c>
      <c r="Q194" s="14">
        <f>SUM($C$2:C194)</f>
        <v>9063</v>
      </c>
      <c r="R194" s="14">
        <f>SUM($D$2:D194)</f>
        <v>9130</v>
      </c>
      <c r="Y194">
        <f t="shared" si="20"/>
        <v>0.5</v>
      </c>
      <c r="Z194">
        <f t="shared" si="21"/>
        <v>1.5</v>
      </c>
      <c r="AA194">
        <f t="shared" si="22"/>
        <v>0.55555555555555558</v>
      </c>
    </row>
    <row r="195" spans="1:27" x14ac:dyDescent="0.25">
      <c r="A195" s="3">
        <f t="shared" ref="A195:A258" si="28">A194+1</f>
        <v>42561</v>
      </c>
      <c r="B195" s="14">
        <v>0</v>
      </c>
      <c r="C195" s="14">
        <v>7</v>
      </c>
      <c r="D195" s="14">
        <v>4</v>
      </c>
      <c r="E195" s="14"/>
      <c r="F195" s="16">
        <f t="shared" si="27"/>
        <v>3.6666666666666665</v>
      </c>
      <c r="G195" s="14"/>
      <c r="H195" s="20">
        <f t="shared" si="23"/>
        <v>-2</v>
      </c>
      <c r="I195" s="20">
        <f t="shared" si="24"/>
        <v>-3</v>
      </c>
      <c r="J195" s="20">
        <f t="shared" si="25"/>
        <v>-4</v>
      </c>
      <c r="K195" s="5"/>
      <c r="L195" s="5"/>
      <c r="M195" s="5"/>
      <c r="N195" s="20">
        <f t="shared" si="26"/>
        <v>-3.0000000000000004</v>
      </c>
      <c r="O195" s="20"/>
      <c r="P195" s="14">
        <f>SUM($B$2:B195)</f>
        <v>9285</v>
      </c>
      <c r="Q195" s="14">
        <f>SUM($C$2:C195)</f>
        <v>9070</v>
      </c>
      <c r="R195" s="14">
        <f>SUM($D$2:D195)</f>
        <v>9134</v>
      </c>
      <c r="Y195">
        <f t="shared" si="20"/>
        <v>0</v>
      </c>
      <c r="Z195">
        <f t="shared" si="21"/>
        <v>0.7</v>
      </c>
      <c r="AA195">
        <f t="shared" si="22"/>
        <v>0.5</v>
      </c>
    </row>
    <row r="196" spans="1:27" x14ac:dyDescent="0.25">
      <c r="A196" s="3">
        <f t="shared" si="28"/>
        <v>42562</v>
      </c>
      <c r="B196" s="14">
        <v>1</v>
      </c>
      <c r="C196" s="14">
        <v>1</v>
      </c>
      <c r="D196" s="14">
        <v>0</v>
      </c>
      <c r="E196" s="14"/>
      <c r="F196" s="16">
        <f t="shared" si="27"/>
        <v>0.66666666666666663</v>
      </c>
      <c r="G196" s="14"/>
      <c r="H196" s="20">
        <f t="shared" si="23"/>
        <v>-3</v>
      </c>
      <c r="I196" s="20">
        <f t="shared" si="24"/>
        <v>-2</v>
      </c>
      <c r="J196" s="20">
        <f t="shared" si="25"/>
        <v>-5</v>
      </c>
      <c r="K196" s="5"/>
      <c r="L196" s="5"/>
      <c r="M196" s="5"/>
      <c r="N196" s="20">
        <f t="shared" si="26"/>
        <v>-3.3333333333333335</v>
      </c>
      <c r="O196" s="20"/>
      <c r="P196" s="14">
        <f>SUM($B$2:B196)</f>
        <v>9286</v>
      </c>
      <c r="Q196" s="14">
        <f>SUM($C$2:C196)</f>
        <v>9071</v>
      </c>
      <c r="R196" s="14">
        <f>SUM($D$2:D196)</f>
        <v>9134</v>
      </c>
      <c r="Y196">
        <f t="shared" si="20"/>
        <v>0.25</v>
      </c>
      <c r="Z196">
        <f t="shared" si="21"/>
        <v>0.33333333333333331</v>
      </c>
      <c r="AA196">
        <f t="shared" si="22"/>
        <v>0</v>
      </c>
    </row>
    <row r="197" spans="1:27" x14ac:dyDescent="0.25">
      <c r="A197" s="3">
        <f t="shared" si="28"/>
        <v>42563</v>
      </c>
      <c r="B197" s="14">
        <v>5</v>
      </c>
      <c r="C197" s="14">
        <v>3</v>
      </c>
      <c r="D197" s="14">
        <v>5</v>
      </c>
      <c r="E197" s="14"/>
      <c r="F197" s="16">
        <f t="shared" si="27"/>
        <v>4.333333333333333</v>
      </c>
      <c r="G197" s="14"/>
      <c r="H197" s="20">
        <f t="shared" si="23"/>
        <v>-1</v>
      </c>
      <c r="I197" s="20">
        <f t="shared" si="24"/>
        <v>4</v>
      </c>
      <c r="J197" s="20">
        <f t="shared" si="25"/>
        <v>-1</v>
      </c>
      <c r="K197" s="5"/>
      <c r="L197" s="5"/>
      <c r="M197" s="5"/>
      <c r="N197" s="20">
        <f t="shared" si="26"/>
        <v>0.66666666666666652</v>
      </c>
      <c r="O197" s="20"/>
      <c r="P197" s="14">
        <f>SUM($B$2:B197)</f>
        <v>9291</v>
      </c>
      <c r="Q197" s="14">
        <f>SUM($C$2:C197)</f>
        <v>9074</v>
      </c>
      <c r="R197" s="14">
        <f>SUM($D$2:D197)</f>
        <v>9139</v>
      </c>
      <c r="Y197">
        <f t="shared" si="20"/>
        <v>0.83333333333333337</v>
      </c>
      <c r="Z197">
        <f t="shared" si="21"/>
        <v>-3</v>
      </c>
      <c r="AA197">
        <f t="shared" si="22"/>
        <v>0.83333333333333337</v>
      </c>
    </row>
    <row r="198" spans="1:27" x14ac:dyDescent="0.25">
      <c r="A198" s="3">
        <f t="shared" si="28"/>
        <v>42564</v>
      </c>
      <c r="B198" s="14">
        <v>2</v>
      </c>
      <c r="C198" s="14">
        <v>4</v>
      </c>
      <c r="D198" s="14">
        <v>5</v>
      </c>
      <c r="E198" s="14"/>
      <c r="F198" s="16">
        <f t="shared" si="27"/>
        <v>3.6666666666666665</v>
      </c>
      <c r="G198" s="14"/>
      <c r="H198" s="20">
        <f t="shared" si="23"/>
        <v>-2</v>
      </c>
      <c r="I198" s="20">
        <f t="shared" si="24"/>
        <v>-6</v>
      </c>
      <c r="J198" s="20">
        <f t="shared" si="25"/>
        <v>-6</v>
      </c>
      <c r="K198" s="5"/>
      <c r="L198" s="5"/>
      <c r="M198" s="5"/>
      <c r="N198" s="20">
        <f t="shared" si="26"/>
        <v>-4.6666666666666679</v>
      </c>
      <c r="O198" s="20"/>
      <c r="P198" s="14">
        <f>SUM($B$2:B198)</f>
        <v>9293</v>
      </c>
      <c r="Q198" s="14">
        <f>SUM($C$2:C198)</f>
        <v>9078</v>
      </c>
      <c r="R198" s="14">
        <f>SUM($D$2:D198)</f>
        <v>9144</v>
      </c>
      <c r="Y198">
        <f t="shared" si="20"/>
        <v>0.5</v>
      </c>
      <c r="Z198">
        <f t="shared" si="21"/>
        <v>0.4</v>
      </c>
      <c r="AA198">
        <f t="shared" si="22"/>
        <v>0.45454545454545453</v>
      </c>
    </row>
    <row r="199" spans="1:27" x14ac:dyDescent="0.25">
      <c r="A199" s="3">
        <f t="shared" si="28"/>
        <v>42565</v>
      </c>
      <c r="B199" s="14">
        <v>6</v>
      </c>
      <c r="C199" s="14">
        <v>2</v>
      </c>
      <c r="D199" s="14">
        <v>4</v>
      </c>
      <c r="E199" s="14"/>
      <c r="F199" s="16">
        <f t="shared" si="27"/>
        <v>4</v>
      </c>
      <c r="G199" s="14"/>
      <c r="H199" s="20">
        <f t="shared" si="23"/>
        <v>0</v>
      </c>
      <c r="I199" s="20">
        <f t="shared" si="24"/>
        <v>-12</v>
      </c>
      <c r="J199" s="20">
        <f t="shared" si="25"/>
        <v>-8</v>
      </c>
      <c r="K199" s="5"/>
      <c r="L199" s="5"/>
      <c r="M199" s="5"/>
      <c r="N199" s="20">
        <f t="shared" si="26"/>
        <v>-6.6666666666666661</v>
      </c>
      <c r="O199" s="20"/>
      <c r="P199" s="14">
        <f>SUM($B$2:B199)</f>
        <v>9299</v>
      </c>
      <c r="Q199" s="14">
        <f>SUM($C$2:C199)</f>
        <v>9080</v>
      </c>
      <c r="R199" s="14">
        <f>SUM($D$2:D199)</f>
        <v>9148</v>
      </c>
      <c r="Y199">
        <f t="shared" si="20"/>
        <v>1</v>
      </c>
      <c r="Z199">
        <f t="shared" si="21"/>
        <v>0.14285714285714285</v>
      </c>
      <c r="AA199">
        <f t="shared" si="22"/>
        <v>0.33333333333333331</v>
      </c>
    </row>
    <row r="200" spans="1:27" x14ac:dyDescent="0.25">
      <c r="A200" s="3">
        <f t="shared" si="28"/>
        <v>42566</v>
      </c>
      <c r="B200" s="14">
        <v>7</v>
      </c>
      <c r="C200" s="14">
        <v>7</v>
      </c>
      <c r="D200" s="14">
        <v>9</v>
      </c>
      <c r="E200" s="14"/>
      <c r="F200" s="16">
        <f t="shared" si="27"/>
        <v>7.666666666666667</v>
      </c>
      <c r="G200" s="14"/>
      <c r="H200" s="20">
        <f t="shared" si="23"/>
        <v>2</v>
      </c>
      <c r="I200" s="20">
        <f t="shared" si="24"/>
        <v>-4</v>
      </c>
      <c r="J200" s="20">
        <f t="shared" si="25"/>
        <v>-1</v>
      </c>
      <c r="K200" s="5"/>
      <c r="L200" s="5"/>
      <c r="M200" s="5"/>
      <c r="N200" s="20">
        <f t="shared" si="26"/>
        <v>-0.99999999999999911</v>
      </c>
      <c r="O200" s="20"/>
      <c r="P200" s="14">
        <f>SUM($B$2:B200)</f>
        <v>9306</v>
      </c>
      <c r="Q200" s="14">
        <f>SUM($C$2:C200)</f>
        <v>9087</v>
      </c>
      <c r="R200" s="14">
        <f>SUM($D$2:D200)</f>
        <v>9157</v>
      </c>
      <c r="Y200">
        <f t="shared" si="20"/>
        <v>1.4</v>
      </c>
      <c r="Z200">
        <f t="shared" si="21"/>
        <v>0.63636363636363635</v>
      </c>
      <c r="AA200">
        <f t="shared" si="22"/>
        <v>0.9</v>
      </c>
    </row>
    <row r="201" spans="1:27" x14ac:dyDescent="0.25">
      <c r="A201" s="3">
        <f t="shared" si="28"/>
        <v>42567</v>
      </c>
      <c r="B201" s="14">
        <v>6</v>
      </c>
      <c r="C201" s="14">
        <v>1</v>
      </c>
      <c r="D201" s="14">
        <v>3</v>
      </c>
      <c r="E201" s="14"/>
      <c r="F201" s="16">
        <f t="shared" si="27"/>
        <v>3.3333333333333335</v>
      </c>
      <c r="G201" s="14"/>
      <c r="H201" s="20">
        <f t="shared" si="23"/>
        <v>3</v>
      </c>
      <c r="I201" s="20">
        <f t="shared" si="24"/>
        <v>-5</v>
      </c>
      <c r="J201" s="20">
        <f t="shared" si="25"/>
        <v>-2</v>
      </c>
      <c r="K201" s="5"/>
      <c r="L201" s="5"/>
      <c r="M201" s="5"/>
      <c r="N201" s="20">
        <f t="shared" si="26"/>
        <v>-1.3333333333333335</v>
      </c>
      <c r="O201" s="20"/>
      <c r="P201" s="14">
        <f>SUM($B$2:B201)</f>
        <v>9312</v>
      </c>
      <c r="Q201" s="14">
        <f>SUM($C$2:C201)</f>
        <v>9088</v>
      </c>
      <c r="R201" s="14">
        <f>SUM($D$2:D201)</f>
        <v>9160</v>
      </c>
      <c r="Y201">
        <f t="shared" si="20"/>
        <v>2</v>
      </c>
      <c r="Z201">
        <f t="shared" si="21"/>
        <v>0.16666666666666666</v>
      </c>
      <c r="AA201">
        <f t="shared" si="22"/>
        <v>0.6</v>
      </c>
    </row>
    <row r="202" spans="1:27" x14ac:dyDescent="0.25">
      <c r="A202" s="3">
        <f t="shared" si="28"/>
        <v>42568</v>
      </c>
      <c r="B202" s="14">
        <v>0</v>
      </c>
      <c r="C202" s="14">
        <v>3</v>
      </c>
      <c r="D202" s="14">
        <v>2</v>
      </c>
      <c r="E202" s="14"/>
      <c r="F202" s="16">
        <f t="shared" si="27"/>
        <v>1.6666666666666667</v>
      </c>
      <c r="G202" s="14"/>
      <c r="H202" s="20">
        <f t="shared" si="23"/>
        <v>0</v>
      </c>
      <c r="I202" s="20">
        <f t="shared" si="24"/>
        <v>-4</v>
      </c>
      <c r="J202" s="20">
        <f t="shared" si="25"/>
        <v>-2</v>
      </c>
      <c r="K202" s="5"/>
      <c r="L202" s="5"/>
      <c r="M202" s="5"/>
      <c r="N202" s="20">
        <f t="shared" si="26"/>
        <v>-1.9999999999999998</v>
      </c>
      <c r="O202" s="20"/>
      <c r="P202" s="14">
        <f>SUM($B$2:B202)</f>
        <v>9312</v>
      </c>
      <c r="Q202" s="14">
        <f>SUM($C$2:C202)</f>
        <v>9091</v>
      </c>
      <c r="R202" s="14">
        <f>SUM($D$2:D202)</f>
        <v>9162</v>
      </c>
      <c r="Y202">
        <f t="shared" si="20"/>
        <v>1</v>
      </c>
      <c r="Z202">
        <f t="shared" si="21"/>
        <v>0.42857142857142855</v>
      </c>
      <c r="AA202">
        <f t="shared" si="22"/>
        <v>0.5</v>
      </c>
    </row>
    <row r="203" spans="1:27" x14ac:dyDescent="0.25">
      <c r="A203" s="3">
        <f t="shared" si="28"/>
        <v>42569</v>
      </c>
      <c r="B203" s="14">
        <v>4</v>
      </c>
      <c r="C203" s="14">
        <v>1</v>
      </c>
      <c r="D203" s="14">
        <v>1</v>
      </c>
      <c r="E203" s="14"/>
      <c r="F203" s="16">
        <f t="shared" si="27"/>
        <v>2</v>
      </c>
      <c r="G203" s="14"/>
      <c r="H203" s="20">
        <f t="shared" si="23"/>
        <v>3</v>
      </c>
      <c r="I203" s="20">
        <f t="shared" si="24"/>
        <v>0</v>
      </c>
      <c r="J203" s="20">
        <f t="shared" si="25"/>
        <v>1</v>
      </c>
      <c r="K203" s="5"/>
      <c r="L203" s="5"/>
      <c r="M203" s="5"/>
      <c r="N203" s="20">
        <f t="shared" si="26"/>
        <v>1.3333333333333335</v>
      </c>
      <c r="O203" s="20"/>
      <c r="P203" s="14">
        <f>SUM($B$2:B203)</f>
        <v>9316</v>
      </c>
      <c r="Q203" s="14">
        <f>SUM($C$2:C203)</f>
        <v>9092</v>
      </c>
      <c r="R203" s="14">
        <f>SUM($D$2:D203)</f>
        <v>9163</v>
      </c>
      <c r="Y203">
        <f t="shared" si="20"/>
        <v>4</v>
      </c>
      <c r="Z203">
        <f t="shared" si="21"/>
        <v>1</v>
      </c>
      <c r="AA203">
        <f t="shared" si="22"/>
        <v>1</v>
      </c>
    </row>
    <row r="204" spans="1:27" x14ac:dyDescent="0.25">
      <c r="A204" s="3">
        <f t="shared" si="28"/>
        <v>42570</v>
      </c>
      <c r="B204" s="14">
        <v>4</v>
      </c>
      <c r="C204" s="14">
        <v>2</v>
      </c>
      <c r="D204" s="14">
        <v>10</v>
      </c>
      <c r="E204" s="14"/>
      <c r="F204" s="16">
        <f t="shared" si="27"/>
        <v>5.333333333333333</v>
      </c>
      <c r="G204" s="14"/>
      <c r="H204" s="20">
        <f t="shared" si="23"/>
        <v>-1</v>
      </c>
      <c r="I204" s="20">
        <f t="shared" si="24"/>
        <v>-1</v>
      </c>
      <c r="J204" s="20">
        <f t="shared" si="25"/>
        <v>5</v>
      </c>
      <c r="K204" s="5"/>
      <c r="L204" s="5"/>
      <c r="M204" s="5"/>
      <c r="N204" s="20">
        <f t="shared" si="26"/>
        <v>1</v>
      </c>
      <c r="O204" s="20"/>
      <c r="P204" s="14">
        <f>SUM($B$2:B204)</f>
        <v>9320</v>
      </c>
      <c r="Q204" s="14">
        <f>SUM($C$2:C204)</f>
        <v>9094</v>
      </c>
      <c r="R204" s="14">
        <f>SUM($D$2:D204)</f>
        <v>9173</v>
      </c>
      <c r="Y204">
        <f t="shared" si="20"/>
        <v>0.8</v>
      </c>
      <c r="Z204">
        <f t="shared" si="21"/>
        <v>0.66666666666666663</v>
      </c>
      <c r="AA204">
        <f t="shared" si="22"/>
        <v>2</v>
      </c>
    </row>
    <row r="205" spans="1:27" x14ac:dyDescent="0.25">
      <c r="A205" s="3">
        <f t="shared" si="28"/>
        <v>42571</v>
      </c>
      <c r="B205" s="14">
        <v>4</v>
      </c>
      <c r="C205" s="14">
        <v>5</v>
      </c>
      <c r="D205" s="14">
        <v>7</v>
      </c>
      <c r="E205" s="14"/>
      <c r="F205" s="16">
        <f t="shared" si="27"/>
        <v>5.333333333333333</v>
      </c>
      <c r="G205" s="14"/>
      <c r="H205" s="20">
        <f t="shared" si="23"/>
        <v>2</v>
      </c>
      <c r="I205" s="20">
        <f t="shared" si="24"/>
        <v>1</v>
      </c>
      <c r="J205" s="20">
        <f t="shared" si="25"/>
        <v>2</v>
      </c>
      <c r="K205" s="5"/>
      <c r="L205" s="5"/>
      <c r="M205" s="5"/>
      <c r="N205" s="20">
        <f t="shared" si="26"/>
        <v>1.6666666666666665</v>
      </c>
      <c r="O205" s="20"/>
      <c r="P205" s="14">
        <f>SUM($B$2:B205)</f>
        <v>9324</v>
      </c>
      <c r="Q205" s="14">
        <f>SUM($C$2:C205)</f>
        <v>9099</v>
      </c>
      <c r="R205" s="14">
        <f>SUM($D$2:D205)</f>
        <v>9180</v>
      </c>
      <c r="Y205">
        <f t="shared" si="20"/>
        <v>2</v>
      </c>
      <c r="Z205">
        <f t="shared" si="21"/>
        <v>1.25</v>
      </c>
      <c r="AA205">
        <f t="shared" si="22"/>
        <v>1.4</v>
      </c>
    </row>
    <row r="206" spans="1:27" x14ac:dyDescent="0.25">
      <c r="A206" s="3">
        <f t="shared" si="28"/>
        <v>42572</v>
      </c>
      <c r="B206" s="14">
        <v>9</v>
      </c>
      <c r="C206" s="14">
        <v>3</v>
      </c>
      <c r="D206" s="14">
        <v>2</v>
      </c>
      <c r="E206" s="14"/>
      <c r="F206" s="16">
        <f t="shared" si="27"/>
        <v>4.666666666666667</v>
      </c>
      <c r="G206" s="14"/>
      <c r="H206" s="20">
        <f t="shared" si="23"/>
        <v>3</v>
      </c>
      <c r="I206" s="20">
        <f t="shared" si="24"/>
        <v>1</v>
      </c>
      <c r="J206" s="20">
        <f t="shared" si="25"/>
        <v>-2</v>
      </c>
      <c r="K206" s="5"/>
      <c r="L206" s="5"/>
      <c r="M206" s="5"/>
      <c r="N206" s="20">
        <f t="shared" si="26"/>
        <v>0.66666666666666696</v>
      </c>
      <c r="O206" s="20"/>
      <c r="P206" s="14">
        <f>SUM($B$2:B206)</f>
        <v>9333</v>
      </c>
      <c r="Q206" s="14">
        <f>SUM($C$2:C206)</f>
        <v>9102</v>
      </c>
      <c r="R206" s="14">
        <f>SUM($D$2:D206)</f>
        <v>9182</v>
      </c>
      <c r="Y206">
        <f t="shared" si="20"/>
        <v>1.5</v>
      </c>
      <c r="Z206">
        <f t="shared" si="21"/>
        <v>1.5</v>
      </c>
      <c r="AA206">
        <f t="shared" si="22"/>
        <v>0.5</v>
      </c>
    </row>
    <row r="207" spans="1:27" x14ac:dyDescent="0.25">
      <c r="A207" s="3">
        <f t="shared" si="28"/>
        <v>42573</v>
      </c>
      <c r="B207" s="14">
        <v>3</v>
      </c>
      <c r="C207" s="14">
        <v>8</v>
      </c>
      <c r="D207" s="14">
        <v>5</v>
      </c>
      <c r="E207" s="14"/>
      <c r="F207" s="16">
        <f t="shared" si="27"/>
        <v>5.333333333333333</v>
      </c>
      <c r="G207" s="14"/>
      <c r="H207" s="20">
        <f t="shared" si="23"/>
        <v>-4</v>
      </c>
      <c r="I207" s="20">
        <f t="shared" si="24"/>
        <v>1</v>
      </c>
      <c r="J207" s="20">
        <f t="shared" si="25"/>
        <v>-4</v>
      </c>
      <c r="K207" s="5"/>
      <c r="L207" s="5"/>
      <c r="M207" s="5"/>
      <c r="N207" s="20">
        <f t="shared" si="26"/>
        <v>-2.3333333333333339</v>
      </c>
      <c r="O207" s="20"/>
      <c r="P207" s="14">
        <f>SUM($B$2:B207)</f>
        <v>9336</v>
      </c>
      <c r="Q207" s="14">
        <f>SUM($C$2:C207)</f>
        <v>9110</v>
      </c>
      <c r="R207" s="14">
        <f>SUM($D$2:D207)</f>
        <v>9187</v>
      </c>
      <c r="Y207">
        <f t="shared" si="20"/>
        <v>0.42857142857142855</v>
      </c>
      <c r="Z207">
        <f t="shared" si="21"/>
        <v>1.1428571428571428</v>
      </c>
      <c r="AA207">
        <f t="shared" si="22"/>
        <v>0.55555555555555558</v>
      </c>
    </row>
    <row r="208" spans="1:27" x14ac:dyDescent="0.25">
      <c r="A208" s="3">
        <f t="shared" si="28"/>
        <v>42574</v>
      </c>
      <c r="B208" s="14">
        <v>10</v>
      </c>
      <c r="C208" s="14">
        <v>10</v>
      </c>
      <c r="D208" s="14">
        <v>14</v>
      </c>
      <c r="E208" s="14"/>
      <c r="F208" s="16">
        <f t="shared" si="27"/>
        <v>11.333333333333334</v>
      </c>
      <c r="G208" s="14"/>
      <c r="H208" s="20">
        <f t="shared" si="23"/>
        <v>4</v>
      </c>
      <c r="I208" s="20">
        <f t="shared" si="24"/>
        <v>9</v>
      </c>
      <c r="J208" s="20">
        <f t="shared" si="25"/>
        <v>11</v>
      </c>
      <c r="K208" s="5"/>
      <c r="L208" s="5"/>
      <c r="M208" s="5"/>
      <c r="N208" s="20">
        <f t="shared" si="26"/>
        <v>8</v>
      </c>
      <c r="O208" s="20"/>
      <c r="P208" s="14">
        <f>SUM($B$2:B208)</f>
        <v>9346</v>
      </c>
      <c r="Q208" s="14">
        <f>SUM($C$2:C208)</f>
        <v>9120</v>
      </c>
      <c r="R208" s="14">
        <f>SUM($D$2:D208)</f>
        <v>9201</v>
      </c>
      <c r="Y208">
        <f t="shared" ref="Y208:Y271" si="29">IF(ISERROR(B208/B201),1,B208/B201)</f>
        <v>1.6666666666666667</v>
      </c>
      <c r="Z208">
        <f t="shared" ref="Z208:Z271" si="30">IF(ISERROR(C208/C201),1,C208/C201)</f>
        <v>10</v>
      </c>
      <c r="AA208">
        <f t="shared" ref="AA208:AA271" si="31">IF(ISERROR(D208/D201),1,D208/D201)</f>
        <v>4.666666666666667</v>
      </c>
    </row>
    <row r="209" spans="1:27" x14ac:dyDescent="0.25">
      <c r="A209" s="3">
        <f t="shared" si="28"/>
        <v>42575</v>
      </c>
      <c r="B209" s="14">
        <v>3</v>
      </c>
      <c r="C209" s="14">
        <v>4</v>
      </c>
      <c r="D209" s="14">
        <v>1</v>
      </c>
      <c r="E209" s="14"/>
      <c r="F209" s="16">
        <f t="shared" si="27"/>
        <v>2.6666666666666665</v>
      </c>
      <c r="G209" s="14"/>
      <c r="H209" s="20">
        <f t="shared" si="23"/>
        <v>3</v>
      </c>
      <c r="I209" s="20">
        <f t="shared" si="24"/>
        <v>1</v>
      </c>
      <c r="J209" s="20">
        <f t="shared" si="25"/>
        <v>-1</v>
      </c>
      <c r="K209" s="5"/>
      <c r="L209" s="5"/>
      <c r="M209" s="5"/>
      <c r="N209" s="20">
        <f t="shared" si="26"/>
        <v>0.99999999999999978</v>
      </c>
      <c r="O209" s="20"/>
      <c r="P209" s="14">
        <f>SUM($B$2:B209)</f>
        <v>9349</v>
      </c>
      <c r="Q209" s="14">
        <f>SUM($C$2:C209)</f>
        <v>9124</v>
      </c>
      <c r="R209" s="14">
        <f>SUM($D$2:D209)</f>
        <v>9202</v>
      </c>
      <c r="Y209">
        <f t="shared" si="29"/>
        <v>1</v>
      </c>
      <c r="Z209">
        <f t="shared" si="30"/>
        <v>1.3333333333333333</v>
      </c>
      <c r="AA209">
        <f t="shared" si="31"/>
        <v>0.5</v>
      </c>
    </row>
    <row r="210" spans="1:27" x14ac:dyDescent="0.25">
      <c r="A210" s="3">
        <f t="shared" si="28"/>
        <v>42576</v>
      </c>
      <c r="B210" s="14">
        <v>0</v>
      </c>
      <c r="C210" s="14">
        <v>0</v>
      </c>
      <c r="D210" s="14">
        <v>1</v>
      </c>
      <c r="E210" s="14"/>
      <c r="F210" s="16">
        <f t="shared" si="27"/>
        <v>0.33333333333333331</v>
      </c>
      <c r="G210" s="14"/>
      <c r="H210" s="20">
        <f t="shared" si="23"/>
        <v>-4</v>
      </c>
      <c r="I210" s="20">
        <f t="shared" si="24"/>
        <v>-1</v>
      </c>
      <c r="J210" s="20">
        <f t="shared" si="25"/>
        <v>0</v>
      </c>
      <c r="K210" s="5"/>
      <c r="L210" s="5"/>
      <c r="M210" s="5"/>
      <c r="N210" s="20">
        <f t="shared" si="26"/>
        <v>-1.6666666666666667</v>
      </c>
      <c r="O210" s="20"/>
      <c r="P210" s="14">
        <f>SUM($B$2:B210)</f>
        <v>9349</v>
      </c>
      <c r="Q210" s="14">
        <f>SUM($C$2:C210)</f>
        <v>9124</v>
      </c>
      <c r="R210" s="14">
        <f>SUM($D$2:D210)</f>
        <v>9203</v>
      </c>
      <c r="Y210">
        <f t="shared" si="29"/>
        <v>0</v>
      </c>
      <c r="Z210">
        <f t="shared" si="30"/>
        <v>0</v>
      </c>
      <c r="AA210">
        <f t="shared" si="31"/>
        <v>1</v>
      </c>
    </row>
    <row r="211" spans="1:27" x14ac:dyDescent="0.25">
      <c r="A211" s="3">
        <f t="shared" si="28"/>
        <v>42577</v>
      </c>
      <c r="B211" s="14">
        <v>7</v>
      </c>
      <c r="C211" s="14">
        <v>1</v>
      </c>
      <c r="D211" s="14">
        <v>2</v>
      </c>
      <c r="E211" s="14"/>
      <c r="F211" s="16">
        <f t="shared" si="27"/>
        <v>3.3333333333333335</v>
      </c>
      <c r="G211" s="14"/>
      <c r="H211" s="20">
        <f t="shared" si="23"/>
        <v>3</v>
      </c>
      <c r="I211" s="20">
        <f t="shared" si="24"/>
        <v>-1</v>
      </c>
      <c r="J211" s="20">
        <f t="shared" si="25"/>
        <v>-8</v>
      </c>
      <c r="K211" s="5"/>
      <c r="L211" s="5"/>
      <c r="M211" s="5"/>
      <c r="N211" s="20">
        <f t="shared" si="26"/>
        <v>-1.9999999999999996</v>
      </c>
      <c r="O211" s="20"/>
      <c r="P211" s="14">
        <f>SUM($B$2:B211)</f>
        <v>9356</v>
      </c>
      <c r="Q211" s="14">
        <f>SUM($C$2:C211)</f>
        <v>9125</v>
      </c>
      <c r="R211" s="14">
        <f>SUM($D$2:D211)</f>
        <v>9205</v>
      </c>
      <c r="Y211">
        <f t="shared" si="29"/>
        <v>1.75</v>
      </c>
      <c r="Z211">
        <f t="shared" si="30"/>
        <v>0.5</v>
      </c>
      <c r="AA211">
        <f t="shared" si="31"/>
        <v>0.2</v>
      </c>
    </row>
    <row r="212" spans="1:27" x14ac:dyDescent="0.25">
      <c r="A212" s="3">
        <f t="shared" si="28"/>
        <v>42578</v>
      </c>
      <c r="B212" s="14">
        <v>4</v>
      </c>
      <c r="C212" s="14">
        <v>6</v>
      </c>
      <c r="D212" s="14">
        <v>2</v>
      </c>
      <c r="E212" s="14"/>
      <c r="F212" s="16">
        <f t="shared" si="27"/>
        <v>4</v>
      </c>
      <c r="G212" s="14"/>
      <c r="H212" s="20">
        <f t="shared" si="23"/>
        <v>0</v>
      </c>
      <c r="I212" s="20">
        <f t="shared" si="24"/>
        <v>1</v>
      </c>
      <c r="J212" s="20">
        <f t="shared" si="25"/>
        <v>-5</v>
      </c>
      <c r="K212" s="5"/>
      <c r="L212" s="5"/>
      <c r="M212" s="5"/>
      <c r="N212" s="20">
        <f t="shared" si="26"/>
        <v>-1.333333333333333</v>
      </c>
      <c r="O212" s="20"/>
      <c r="P212" s="14">
        <f>SUM($B$2:B212)</f>
        <v>9360</v>
      </c>
      <c r="Q212" s="14">
        <f>SUM($C$2:C212)</f>
        <v>9131</v>
      </c>
      <c r="R212" s="14">
        <f>SUM($D$2:D212)</f>
        <v>9207</v>
      </c>
      <c r="Y212">
        <f t="shared" si="29"/>
        <v>1</v>
      </c>
      <c r="Z212">
        <f t="shared" si="30"/>
        <v>1.2</v>
      </c>
      <c r="AA212">
        <f t="shared" si="31"/>
        <v>0.2857142857142857</v>
      </c>
    </row>
    <row r="213" spans="1:27" x14ac:dyDescent="0.25">
      <c r="A213" s="3">
        <f t="shared" si="28"/>
        <v>42579</v>
      </c>
      <c r="B213" s="14">
        <v>4</v>
      </c>
      <c r="C213" s="14">
        <v>4</v>
      </c>
      <c r="D213" s="14">
        <v>5</v>
      </c>
      <c r="E213" s="14"/>
      <c r="F213" s="16">
        <f t="shared" si="27"/>
        <v>4.333333333333333</v>
      </c>
      <c r="G213" s="14"/>
      <c r="H213" s="20">
        <f t="shared" si="23"/>
        <v>-5</v>
      </c>
      <c r="I213" s="20">
        <f t="shared" si="24"/>
        <v>1</v>
      </c>
      <c r="J213" s="20">
        <f t="shared" si="25"/>
        <v>3</v>
      </c>
      <c r="K213" s="5"/>
      <c r="L213" s="5"/>
      <c r="M213" s="5"/>
      <c r="N213" s="20">
        <f t="shared" si="26"/>
        <v>-0.33333333333333393</v>
      </c>
      <c r="O213" s="20"/>
      <c r="P213" s="14">
        <f>SUM($B$2:B213)</f>
        <v>9364</v>
      </c>
      <c r="Q213" s="14">
        <f>SUM($C$2:C213)</f>
        <v>9135</v>
      </c>
      <c r="R213" s="14">
        <f>SUM($D$2:D213)</f>
        <v>9212</v>
      </c>
      <c r="Y213">
        <f t="shared" si="29"/>
        <v>0.44444444444444442</v>
      </c>
      <c r="Z213">
        <f t="shared" si="30"/>
        <v>1.3333333333333333</v>
      </c>
      <c r="AA213">
        <f t="shared" si="31"/>
        <v>2.5</v>
      </c>
    </row>
    <row r="214" spans="1:27" x14ac:dyDescent="0.25">
      <c r="A214" s="3">
        <f t="shared" si="28"/>
        <v>42580</v>
      </c>
      <c r="B214" s="14">
        <v>5</v>
      </c>
      <c r="C214" s="14">
        <v>9</v>
      </c>
      <c r="D214" s="14">
        <v>9</v>
      </c>
      <c r="E214" s="14"/>
      <c r="F214" s="16">
        <f t="shared" si="27"/>
        <v>7.666666666666667</v>
      </c>
      <c r="G214" s="14"/>
      <c r="H214" s="20">
        <f t="shared" si="23"/>
        <v>2</v>
      </c>
      <c r="I214" s="20">
        <f t="shared" si="24"/>
        <v>1</v>
      </c>
      <c r="J214" s="20">
        <f t="shared" si="25"/>
        <v>4</v>
      </c>
      <c r="K214" s="5"/>
      <c r="L214" s="5"/>
      <c r="M214" s="5"/>
      <c r="N214" s="20">
        <f t="shared" si="26"/>
        <v>2.3333333333333339</v>
      </c>
      <c r="O214" s="20"/>
      <c r="P214" s="14">
        <f>SUM($B$2:B214)</f>
        <v>9369</v>
      </c>
      <c r="Q214" s="14">
        <f>SUM($C$2:C214)</f>
        <v>9144</v>
      </c>
      <c r="R214" s="14">
        <f>SUM($D$2:D214)</f>
        <v>9221</v>
      </c>
      <c r="Y214">
        <f t="shared" si="29"/>
        <v>1.6666666666666667</v>
      </c>
      <c r="Z214">
        <f t="shared" si="30"/>
        <v>1.125</v>
      </c>
      <c r="AA214">
        <f t="shared" si="31"/>
        <v>1.8</v>
      </c>
    </row>
    <row r="215" spans="1:27" x14ac:dyDescent="0.25">
      <c r="A215" s="3">
        <f t="shared" si="28"/>
        <v>42581</v>
      </c>
      <c r="B215" s="14">
        <v>12</v>
      </c>
      <c r="C215" s="14">
        <v>3</v>
      </c>
      <c r="D215" s="14">
        <v>3</v>
      </c>
      <c r="E215" s="14"/>
      <c r="F215" s="16">
        <f t="shared" si="27"/>
        <v>6</v>
      </c>
      <c r="G215" s="14"/>
      <c r="H215" s="20">
        <f t="shared" si="23"/>
        <v>2</v>
      </c>
      <c r="I215" s="20">
        <f t="shared" si="24"/>
        <v>-7</v>
      </c>
      <c r="J215" s="20">
        <f t="shared" si="25"/>
        <v>-11</v>
      </c>
      <c r="K215" s="5"/>
      <c r="L215" s="5"/>
      <c r="M215" s="5"/>
      <c r="N215" s="20">
        <f t="shared" si="26"/>
        <v>-5.3333333333333339</v>
      </c>
      <c r="O215" s="20"/>
      <c r="P215" s="14">
        <f>SUM($B$2:B215)</f>
        <v>9381</v>
      </c>
      <c r="Q215" s="14">
        <f>SUM($C$2:C215)</f>
        <v>9147</v>
      </c>
      <c r="R215" s="14">
        <f>SUM($D$2:D215)</f>
        <v>9224</v>
      </c>
      <c r="Y215">
        <f t="shared" si="29"/>
        <v>1.2</v>
      </c>
      <c r="Z215">
        <f t="shared" si="30"/>
        <v>0.3</v>
      </c>
      <c r="AA215">
        <f t="shared" si="31"/>
        <v>0.21428571428571427</v>
      </c>
    </row>
    <row r="216" spans="1:27" x14ac:dyDescent="0.25">
      <c r="A216" s="3">
        <f t="shared" si="28"/>
        <v>42582</v>
      </c>
      <c r="B216" s="14">
        <v>1</v>
      </c>
      <c r="C216" s="14">
        <v>7</v>
      </c>
      <c r="D216" s="14">
        <v>2</v>
      </c>
      <c r="E216" s="14"/>
      <c r="F216" s="16">
        <f t="shared" si="27"/>
        <v>3.3333333333333335</v>
      </c>
      <c r="G216" s="14"/>
      <c r="H216" s="20">
        <f t="shared" si="23"/>
        <v>-2</v>
      </c>
      <c r="I216" s="20">
        <f t="shared" si="24"/>
        <v>3</v>
      </c>
      <c r="J216" s="20">
        <f t="shared" si="25"/>
        <v>1</v>
      </c>
      <c r="K216" s="5"/>
      <c r="L216" s="5"/>
      <c r="M216" s="5"/>
      <c r="N216" s="20">
        <f t="shared" si="26"/>
        <v>0.66666666666666696</v>
      </c>
      <c r="O216" s="20"/>
      <c r="P216" s="14">
        <f>SUM($B$2:B216)</f>
        <v>9382</v>
      </c>
      <c r="Q216" s="14">
        <f>SUM($C$2:C216)</f>
        <v>9154</v>
      </c>
      <c r="R216" s="14">
        <f>SUM($D$2:D216)</f>
        <v>9226</v>
      </c>
      <c r="Y216">
        <f t="shared" si="29"/>
        <v>0.33333333333333331</v>
      </c>
      <c r="Z216">
        <f t="shared" si="30"/>
        <v>1.75</v>
      </c>
      <c r="AA216">
        <f t="shared" si="31"/>
        <v>2</v>
      </c>
    </row>
    <row r="217" spans="1:27" x14ac:dyDescent="0.25">
      <c r="A217" s="3">
        <f t="shared" si="28"/>
        <v>42583</v>
      </c>
      <c r="B217" s="14">
        <v>1</v>
      </c>
      <c r="C217" s="14">
        <v>0</v>
      </c>
      <c r="D217" s="14">
        <v>0</v>
      </c>
      <c r="E217" s="14"/>
      <c r="F217" s="16">
        <f t="shared" si="27"/>
        <v>0.33333333333333331</v>
      </c>
      <c r="G217" s="14"/>
      <c r="H217" s="20">
        <f t="shared" si="23"/>
        <v>1</v>
      </c>
      <c r="I217" s="20">
        <f t="shared" si="24"/>
        <v>0</v>
      </c>
      <c r="J217" s="20">
        <f t="shared" si="25"/>
        <v>-1</v>
      </c>
      <c r="K217" s="5"/>
      <c r="L217" s="5"/>
      <c r="M217" s="5"/>
      <c r="N217" s="20">
        <f t="shared" si="26"/>
        <v>0</v>
      </c>
      <c r="O217" s="20"/>
      <c r="P217" s="14">
        <f>SUM($B$2:B217)</f>
        <v>9383</v>
      </c>
      <c r="Q217" s="14">
        <f>SUM($C$2:C217)</f>
        <v>9154</v>
      </c>
      <c r="R217" s="14">
        <f>SUM($D$2:D217)</f>
        <v>9226</v>
      </c>
      <c r="Y217">
        <f t="shared" si="29"/>
        <v>1</v>
      </c>
      <c r="Z217">
        <f t="shared" si="30"/>
        <v>1</v>
      </c>
      <c r="AA217">
        <f t="shared" si="31"/>
        <v>0</v>
      </c>
    </row>
    <row r="218" spans="1:27" x14ac:dyDescent="0.25">
      <c r="A218" s="3">
        <f t="shared" si="28"/>
        <v>42584</v>
      </c>
      <c r="B218" s="14">
        <v>8</v>
      </c>
      <c r="C218" s="14">
        <v>0</v>
      </c>
      <c r="D218" s="14">
        <v>6</v>
      </c>
      <c r="E218" s="14"/>
      <c r="F218" s="16">
        <f t="shared" si="27"/>
        <v>4.666666666666667</v>
      </c>
      <c r="G218" s="14"/>
      <c r="H218" s="20">
        <f t="shared" si="23"/>
        <v>1</v>
      </c>
      <c r="I218" s="20">
        <f t="shared" si="24"/>
        <v>-1</v>
      </c>
      <c r="J218" s="20">
        <f t="shared" si="25"/>
        <v>4</v>
      </c>
      <c r="K218" s="5"/>
      <c r="L218" s="5"/>
      <c r="M218" s="5"/>
      <c r="N218" s="20">
        <f t="shared" si="26"/>
        <v>1.3333333333333335</v>
      </c>
      <c r="O218" s="20"/>
      <c r="P218" s="14">
        <f>SUM($B$2:B218)</f>
        <v>9391</v>
      </c>
      <c r="Q218" s="14">
        <f>SUM($C$2:C218)</f>
        <v>9154</v>
      </c>
      <c r="R218" s="14">
        <f>SUM($D$2:D218)</f>
        <v>9232</v>
      </c>
      <c r="Y218">
        <f t="shared" si="29"/>
        <v>1.1428571428571428</v>
      </c>
      <c r="Z218">
        <f t="shared" si="30"/>
        <v>0</v>
      </c>
      <c r="AA218">
        <f t="shared" si="31"/>
        <v>3</v>
      </c>
    </row>
    <row r="219" spans="1:27" x14ac:dyDescent="0.25">
      <c r="A219" s="3">
        <f t="shared" si="28"/>
        <v>42585</v>
      </c>
      <c r="B219" s="14">
        <v>5</v>
      </c>
      <c r="C219" s="14">
        <v>9</v>
      </c>
      <c r="D219" s="14">
        <v>0</v>
      </c>
      <c r="E219" s="14"/>
      <c r="F219" s="16">
        <f t="shared" si="27"/>
        <v>4.666666666666667</v>
      </c>
      <c r="G219" s="14"/>
      <c r="H219" s="20">
        <f t="shared" si="23"/>
        <v>1</v>
      </c>
      <c r="I219" s="20">
        <f t="shared" si="24"/>
        <v>3</v>
      </c>
      <c r="J219" s="20">
        <f t="shared" si="25"/>
        <v>-2</v>
      </c>
      <c r="K219" s="5"/>
      <c r="L219" s="5"/>
      <c r="M219" s="5"/>
      <c r="N219" s="20">
        <f t="shared" si="26"/>
        <v>0.66666666666666696</v>
      </c>
      <c r="O219" s="20"/>
      <c r="P219" s="14">
        <f>SUM($B$2:B219)</f>
        <v>9396</v>
      </c>
      <c r="Q219" s="14">
        <f>SUM($C$2:C219)</f>
        <v>9163</v>
      </c>
      <c r="R219" s="14">
        <f>SUM($D$2:D219)</f>
        <v>9232</v>
      </c>
      <c r="Y219">
        <f t="shared" si="29"/>
        <v>1.25</v>
      </c>
      <c r="Z219">
        <f t="shared" si="30"/>
        <v>1.5</v>
      </c>
      <c r="AA219">
        <f t="shared" si="31"/>
        <v>0</v>
      </c>
    </row>
    <row r="220" spans="1:27" x14ac:dyDescent="0.25">
      <c r="A220" s="3">
        <f t="shared" si="28"/>
        <v>42586</v>
      </c>
      <c r="B220" s="14">
        <v>3</v>
      </c>
      <c r="C220" s="14">
        <v>16</v>
      </c>
      <c r="D220" s="14">
        <v>13</v>
      </c>
      <c r="E220" s="14"/>
      <c r="F220" s="16">
        <f t="shared" si="27"/>
        <v>10.666666666666666</v>
      </c>
      <c r="G220" s="14"/>
      <c r="H220" s="20">
        <f t="shared" si="23"/>
        <v>-1</v>
      </c>
      <c r="I220" s="20">
        <f t="shared" si="24"/>
        <v>12</v>
      </c>
      <c r="J220" s="20">
        <f t="shared" si="25"/>
        <v>8</v>
      </c>
      <c r="K220" s="5"/>
      <c r="L220" s="5"/>
      <c r="M220" s="5"/>
      <c r="N220" s="20">
        <f t="shared" si="26"/>
        <v>6.333333333333333</v>
      </c>
      <c r="O220" s="20"/>
      <c r="P220" s="14">
        <f>SUM($B$2:B220)</f>
        <v>9399</v>
      </c>
      <c r="Q220" s="14">
        <f>SUM($C$2:C220)</f>
        <v>9179</v>
      </c>
      <c r="R220" s="14">
        <f>SUM($D$2:D220)</f>
        <v>9245</v>
      </c>
      <c r="Y220">
        <f t="shared" si="29"/>
        <v>0.75</v>
      </c>
      <c r="Z220">
        <f t="shared" si="30"/>
        <v>4</v>
      </c>
      <c r="AA220">
        <f t="shared" si="31"/>
        <v>2.6</v>
      </c>
    </row>
    <row r="221" spans="1:27" x14ac:dyDescent="0.25">
      <c r="A221" s="3">
        <f t="shared" si="28"/>
        <v>42587</v>
      </c>
      <c r="B221" s="14">
        <v>6</v>
      </c>
      <c r="C221" s="14">
        <v>2</v>
      </c>
      <c r="D221" s="14">
        <v>7</v>
      </c>
      <c r="E221" s="14"/>
      <c r="F221" s="16">
        <f t="shared" si="27"/>
        <v>5</v>
      </c>
      <c r="G221" s="14"/>
      <c r="H221" s="20">
        <f t="shared" si="23"/>
        <v>1</v>
      </c>
      <c r="I221" s="20">
        <f t="shared" si="24"/>
        <v>-7</v>
      </c>
      <c r="J221" s="20">
        <f t="shared" si="25"/>
        <v>-2</v>
      </c>
      <c r="K221" s="5"/>
      <c r="L221" s="5"/>
      <c r="M221" s="5"/>
      <c r="N221" s="20">
        <f t="shared" si="26"/>
        <v>-2.666666666666667</v>
      </c>
      <c r="O221" s="20"/>
      <c r="P221" s="14">
        <f>SUM($B$2:B221)</f>
        <v>9405</v>
      </c>
      <c r="Q221" s="14">
        <f>SUM($C$2:C221)</f>
        <v>9181</v>
      </c>
      <c r="R221" s="14">
        <f>SUM($D$2:D221)</f>
        <v>9252</v>
      </c>
      <c r="Y221">
        <f t="shared" si="29"/>
        <v>1.2</v>
      </c>
      <c r="Z221">
        <f t="shared" si="30"/>
        <v>0.22222222222222221</v>
      </c>
      <c r="AA221">
        <f t="shared" si="31"/>
        <v>0.77777777777777779</v>
      </c>
    </row>
    <row r="222" spans="1:27" x14ac:dyDescent="0.25">
      <c r="A222" s="3">
        <f t="shared" si="28"/>
        <v>42588</v>
      </c>
      <c r="B222" s="14">
        <v>5</v>
      </c>
      <c r="C222" s="14">
        <v>14</v>
      </c>
      <c r="D222" s="14">
        <v>2</v>
      </c>
      <c r="E222" s="14"/>
      <c r="F222" s="16">
        <f t="shared" si="27"/>
        <v>7</v>
      </c>
      <c r="G222" s="14"/>
      <c r="H222" s="20">
        <f t="shared" si="23"/>
        <v>-7</v>
      </c>
      <c r="I222" s="20">
        <f t="shared" si="24"/>
        <v>11</v>
      </c>
      <c r="J222" s="20">
        <f t="shared" si="25"/>
        <v>-1</v>
      </c>
      <c r="K222" s="5"/>
      <c r="L222" s="5"/>
      <c r="M222" s="5"/>
      <c r="N222" s="20">
        <f t="shared" si="26"/>
        <v>1</v>
      </c>
      <c r="O222" s="20"/>
      <c r="P222" s="14">
        <f>SUM($B$2:B222)</f>
        <v>9410</v>
      </c>
      <c r="Q222" s="14">
        <f>SUM($C$2:C222)</f>
        <v>9195</v>
      </c>
      <c r="R222" s="14">
        <f>SUM($D$2:D222)</f>
        <v>9254</v>
      </c>
      <c r="Y222">
        <f t="shared" si="29"/>
        <v>0.41666666666666669</v>
      </c>
      <c r="Z222">
        <f t="shared" si="30"/>
        <v>4.666666666666667</v>
      </c>
      <c r="AA222">
        <f t="shared" si="31"/>
        <v>0.66666666666666663</v>
      </c>
    </row>
    <row r="223" spans="1:27" x14ac:dyDescent="0.25">
      <c r="A223" s="3">
        <f t="shared" si="28"/>
        <v>42589</v>
      </c>
      <c r="B223" s="14">
        <v>2</v>
      </c>
      <c r="C223" s="14">
        <v>6</v>
      </c>
      <c r="D223" s="14">
        <v>6</v>
      </c>
      <c r="E223" s="14"/>
      <c r="F223" s="16">
        <f t="shared" si="27"/>
        <v>4.666666666666667</v>
      </c>
      <c r="G223" s="14"/>
      <c r="H223" s="20">
        <f t="shared" si="23"/>
        <v>1</v>
      </c>
      <c r="I223" s="20">
        <f t="shared" si="24"/>
        <v>-1</v>
      </c>
      <c r="J223" s="20">
        <f t="shared" si="25"/>
        <v>4</v>
      </c>
      <c r="K223" s="5"/>
      <c r="L223" s="5"/>
      <c r="M223" s="5"/>
      <c r="N223" s="20">
        <f t="shared" si="26"/>
        <v>1.3333333333333335</v>
      </c>
      <c r="O223" s="20"/>
      <c r="P223" s="14">
        <f>SUM($B$2:B223)</f>
        <v>9412</v>
      </c>
      <c r="Q223" s="14">
        <f>SUM($C$2:C223)</f>
        <v>9201</v>
      </c>
      <c r="R223" s="14">
        <f>SUM($D$2:D223)</f>
        <v>9260</v>
      </c>
      <c r="Y223">
        <f t="shared" si="29"/>
        <v>2</v>
      </c>
      <c r="Z223">
        <f t="shared" si="30"/>
        <v>0.8571428571428571</v>
      </c>
      <c r="AA223">
        <f t="shared" si="31"/>
        <v>3</v>
      </c>
    </row>
    <row r="224" spans="1:27" x14ac:dyDescent="0.25">
      <c r="A224" s="3">
        <f t="shared" si="28"/>
        <v>42590</v>
      </c>
      <c r="B224" s="14">
        <v>2</v>
      </c>
      <c r="C224" s="14">
        <v>1</v>
      </c>
      <c r="D224" s="14">
        <v>0</v>
      </c>
      <c r="E224" s="14"/>
      <c r="F224" s="16">
        <f t="shared" si="27"/>
        <v>1</v>
      </c>
      <c r="G224" s="14"/>
      <c r="H224" s="20">
        <f t="shared" si="23"/>
        <v>1</v>
      </c>
      <c r="I224" s="20">
        <f t="shared" si="24"/>
        <v>1</v>
      </c>
      <c r="J224" s="20">
        <f t="shared" si="25"/>
        <v>0</v>
      </c>
      <c r="K224" s="5"/>
      <c r="L224" s="5"/>
      <c r="M224" s="5"/>
      <c r="N224" s="20">
        <f t="shared" si="26"/>
        <v>0.66666666666666674</v>
      </c>
      <c r="O224" s="20"/>
      <c r="P224" s="14">
        <f>SUM($B$2:B224)</f>
        <v>9414</v>
      </c>
      <c r="Q224" s="14">
        <f>SUM($C$2:C224)</f>
        <v>9202</v>
      </c>
      <c r="R224" s="14">
        <f>SUM($D$2:D224)</f>
        <v>9260</v>
      </c>
      <c r="Y224">
        <f t="shared" si="29"/>
        <v>2</v>
      </c>
      <c r="Z224">
        <f t="shared" si="30"/>
        <v>1</v>
      </c>
      <c r="AA224">
        <f t="shared" si="31"/>
        <v>1</v>
      </c>
    </row>
    <row r="225" spans="1:27" x14ac:dyDescent="0.25">
      <c r="A225" s="3">
        <f t="shared" si="28"/>
        <v>42591</v>
      </c>
      <c r="B225" s="20">
        <v>2</v>
      </c>
      <c r="C225" s="20">
        <v>1</v>
      </c>
      <c r="D225" s="20">
        <v>5</v>
      </c>
      <c r="E225" s="20"/>
      <c r="F225" s="16">
        <f t="shared" si="27"/>
        <v>2.6666666666666665</v>
      </c>
      <c r="G225" s="20"/>
      <c r="H225" s="20">
        <f t="shared" si="23"/>
        <v>-6</v>
      </c>
      <c r="I225" s="20">
        <f t="shared" si="24"/>
        <v>1</v>
      </c>
      <c r="J225" s="20">
        <f t="shared" si="25"/>
        <v>-1</v>
      </c>
      <c r="K225" s="20"/>
      <c r="L225" s="20"/>
      <c r="M225" s="20"/>
      <c r="N225" s="20">
        <f t="shared" si="26"/>
        <v>-2.0000000000000004</v>
      </c>
      <c r="O225" s="20"/>
      <c r="P225" s="14">
        <f>SUM($B$2:B225)</f>
        <v>9416</v>
      </c>
      <c r="Q225" s="14">
        <f>SUM($C$2:C225)</f>
        <v>9203</v>
      </c>
      <c r="R225" s="14">
        <f>SUM($D$2:D225)</f>
        <v>9265</v>
      </c>
      <c r="Y225">
        <f t="shared" si="29"/>
        <v>0.25</v>
      </c>
      <c r="Z225">
        <f t="shared" si="30"/>
        <v>1</v>
      </c>
      <c r="AA225">
        <f t="shared" si="31"/>
        <v>0.83333333333333337</v>
      </c>
    </row>
    <row r="226" spans="1:27" x14ac:dyDescent="0.25">
      <c r="A226" s="3">
        <f t="shared" si="28"/>
        <v>42592</v>
      </c>
      <c r="B226" s="20">
        <v>2</v>
      </c>
      <c r="C226" s="20">
        <v>5</v>
      </c>
      <c r="D226" s="20">
        <v>3</v>
      </c>
      <c r="E226" s="20"/>
      <c r="F226" s="16">
        <f t="shared" si="27"/>
        <v>3.3333333333333335</v>
      </c>
      <c r="G226" s="20"/>
      <c r="H226" s="20">
        <f t="shared" si="23"/>
        <v>-3</v>
      </c>
      <c r="I226" s="20">
        <f t="shared" si="24"/>
        <v>-4</v>
      </c>
      <c r="J226" s="20">
        <f t="shared" si="25"/>
        <v>3</v>
      </c>
      <c r="K226" s="20"/>
      <c r="L226" s="20"/>
      <c r="M226" s="20"/>
      <c r="N226" s="20">
        <f t="shared" si="26"/>
        <v>-1.3333333333333335</v>
      </c>
      <c r="O226" s="20"/>
      <c r="P226" s="14">
        <f>SUM($B$2:B226)</f>
        <v>9418</v>
      </c>
      <c r="Q226" s="14">
        <f>SUM($C$2:C226)</f>
        <v>9208</v>
      </c>
      <c r="R226" s="14">
        <f>SUM($D$2:D226)</f>
        <v>9268</v>
      </c>
      <c r="Y226">
        <f t="shared" si="29"/>
        <v>0.4</v>
      </c>
      <c r="Z226">
        <f t="shared" si="30"/>
        <v>0.55555555555555558</v>
      </c>
      <c r="AA226">
        <f t="shared" si="31"/>
        <v>1</v>
      </c>
    </row>
    <row r="227" spans="1:27" x14ac:dyDescent="0.25">
      <c r="A227" s="3">
        <f t="shared" si="28"/>
        <v>42593</v>
      </c>
      <c r="B227" s="20">
        <v>10</v>
      </c>
      <c r="C227" s="20">
        <v>5</v>
      </c>
      <c r="D227" s="20">
        <v>8</v>
      </c>
      <c r="E227" s="20"/>
      <c r="F227" s="16">
        <f t="shared" si="27"/>
        <v>7.666666666666667</v>
      </c>
      <c r="G227" s="20"/>
      <c r="H227" s="20">
        <f t="shared" ref="H227:H290" si="32">B227-B220</f>
        <v>7</v>
      </c>
      <c r="I227" s="20">
        <f t="shared" ref="I227:I290" si="33">C227-C220</f>
        <v>-11</v>
      </c>
      <c r="J227" s="20">
        <f t="shared" ref="J227:J290" si="34">D227-D220</f>
        <v>-5</v>
      </c>
      <c r="K227" s="20"/>
      <c r="L227" s="20"/>
      <c r="M227" s="20"/>
      <c r="N227" s="20">
        <f t="shared" ref="N227:N290" si="35">F227-F220</f>
        <v>-2.9999999999999991</v>
      </c>
      <c r="O227" s="20"/>
      <c r="P227" s="14">
        <f>SUM($B$2:B227)</f>
        <v>9428</v>
      </c>
      <c r="Q227" s="14">
        <f>SUM($C$2:C227)</f>
        <v>9213</v>
      </c>
      <c r="R227" s="14">
        <f>SUM($D$2:D227)</f>
        <v>9276</v>
      </c>
      <c r="Y227">
        <f t="shared" si="29"/>
        <v>3.3333333333333335</v>
      </c>
      <c r="Z227">
        <f t="shared" si="30"/>
        <v>0.3125</v>
      </c>
      <c r="AA227">
        <f t="shared" si="31"/>
        <v>0.61538461538461542</v>
      </c>
    </row>
    <row r="228" spans="1:27" x14ac:dyDescent="0.25">
      <c r="A228" s="3">
        <f t="shared" si="28"/>
        <v>42594</v>
      </c>
      <c r="B228" s="20">
        <v>2</v>
      </c>
      <c r="C228" s="20">
        <v>4</v>
      </c>
      <c r="D228" s="20">
        <v>5</v>
      </c>
      <c r="E228" s="20"/>
      <c r="F228" s="16">
        <f t="shared" si="27"/>
        <v>3.6666666666666665</v>
      </c>
      <c r="G228" s="20"/>
      <c r="H228" s="20">
        <f t="shared" si="32"/>
        <v>-4</v>
      </c>
      <c r="I228" s="20">
        <f t="shared" si="33"/>
        <v>2</v>
      </c>
      <c r="J228" s="20">
        <f t="shared" si="34"/>
        <v>-2</v>
      </c>
      <c r="K228" s="20"/>
      <c r="L228" s="20"/>
      <c r="M228" s="20"/>
      <c r="N228" s="20">
        <f t="shared" si="35"/>
        <v>-1.3333333333333335</v>
      </c>
      <c r="O228" s="20"/>
      <c r="P228" s="14">
        <f>SUM($B$2:B228)</f>
        <v>9430</v>
      </c>
      <c r="Q228" s="14">
        <f>SUM($C$2:C228)</f>
        <v>9217</v>
      </c>
      <c r="R228" s="14">
        <f>SUM($D$2:D228)</f>
        <v>9281</v>
      </c>
      <c r="Y228">
        <f t="shared" si="29"/>
        <v>0.33333333333333331</v>
      </c>
      <c r="Z228">
        <f t="shared" si="30"/>
        <v>2</v>
      </c>
      <c r="AA228">
        <f t="shared" si="31"/>
        <v>0.7142857142857143</v>
      </c>
    </row>
    <row r="229" spans="1:27" x14ac:dyDescent="0.25">
      <c r="A229" s="3">
        <f t="shared" si="28"/>
        <v>42595</v>
      </c>
      <c r="B229" s="20">
        <v>5</v>
      </c>
      <c r="C229" s="20">
        <v>13</v>
      </c>
      <c r="D229" s="20">
        <v>8</v>
      </c>
      <c r="E229" s="20"/>
      <c r="F229" s="16">
        <f t="shared" si="27"/>
        <v>8.6666666666666661</v>
      </c>
      <c r="G229" s="20"/>
      <c r="H229" s="20">
        <f t="shared" si="32"/>
        <v>0</v>
      </c>
      <c r="I229" s="20">
        <f t="shared" si="33"/>
        <v>-1</v>
      </c>
      <c r="J229" s="20">
        <f t="shared" si="34"/>
        <v>6</v>
      </c>
      <c r="K229" s="20"/>
      <c r="L229" s="20"/>
      <c r="M229" s="20"/>
      <c r="N229" s="20">
        <f t="shared" si="35"/>
        <v>1.6666666666666661</v>
      </c>
      <c r="O229" s="20"/>
      <c r="P229" s="14">
        <f>SUM($B$2:B229)</f>
        <v>9435</v>
      </c>
      <c r="Q229" s="14">
        <f>SUM($C$2:C229)</f>
        <v>9230</v>
      </c>
      <c r="R229" s="14">
        <f>SUM($D$2:D229)</f>
        <v>9289</v>
      </c>
      <c r="Y229">
        <f t="shared" si="29"/>
        <v>1</v>
      </c>
      <c r="Z229">
        <f t="shared" si="30"/>
        <v>0.9285714285714286</v>
      </c>
      <c r="AA229">
        <f t="shared" si="31"/>
        <v>4</v>
      </c>
    </row>
    <row r="230" spans="1:27" x14ac:dyDescent="0.25">
      <c r="A230" s="3">
        <f t="shared" si="28"/>
        <v>42596</v>
      </c>
      <c r="B230" s="20">
        <v>4</v>
      </c>
      <c r="C230" s="20">
        <v>5</v>
      </c>
      <c r="D230" s="20">
        <v>1</v>
      </c>
      <c r="E230" s="20"/>
      <c r="F230" s="16">
        <f t="shared" si="27"/>
        <v>3.3333333333333335</v>
      </c>
      <c r="G230" s="20"/>
      <c r="H230" s="20">
        <f t="shared" si="32"/>
        <v>2</v>
      </c>
      <c r="I230" s="20">
        <f t="shared" si="33"/>
        <v>-1</v>
      </c>
      <c r="J230" s="20">
        <f t="shared" si="34"/>
        <v>-5</v>
      </c>
      <c r="K230" s="20"/>
      <c r="L230" s="20"/>
      <c r="M230" s="20"/>
      <c r="N230" s="20">
        <f t="shared" si="35"/>
        <v>-1.3333333333333335</v>
      </c>
      <c r="O230" s="20"/>
      <c r="P230" s="14">
        <f>SUM($B$2:B230)</f>
        <v>9439</v>
      </c>
      <c r="Q230" s="14">
        <f>SUM($C$2:C230)</f>
        <v>9235</v>
      </c>
      <c r="R230" s="14">
        <f>SUM($D$2:D230)</f>
        <v>9290</v>
      </c>
      <c r="Y230">
        <f t="shared" si="29"/>
        <v>2</v>
      </c>
      <c r="Z230">
        <f t="shared" si="30"/>
        <v>0.83333333333333337</v>
      </c>
      <c r="AA230">
        <f t="shared" si="31"/>
        <v>0.16666666666666666</v>
      </c>
    </row>
    <row r="231" spans="1:27" x14ac:dyDescent="0.25">
      <c r="A231" s="3">
        <f t="shared" si="28"/>
        <v>42597</v>
      </c>
      <c r="B231" s="20">
        <v>5</v>
      </c>
      <c r="C231" s="20">
        <v>0</v>
      </c>
      <c r="D231" s="20">
        <v>0</v>
      </c>
      <c r="E231" s="20"/>
      <c r="F231" s="16">
        <f t="shared" si="27"/>
        <v>1.6666666666666667</v>
      </c>
      <c r="G231" s="20"/>
      <c r="H231" s="20">
        <f t="shared" si="32"/>
        <v>3</v>
      </c>
      <c r="I231" s="20">
        <f t="shared" si="33"/>
        <v>-1</v>
      </c>
      <c r="J231" s="20">
        <f t="shared" si="34"/>
        <v>0</v>
      </c>
      <c r="K231" s="20"/>
      <c r="L231" s="20"/>
      <c r="M231" s="20"/>
      <c r="N231" s="20">
        <f t="shared" si="35"/>
        <v>0.66666666666666674</v>
      </c>
      <c r="O231" s="20"/>
      <c r="P231" s="14">
        <f>SUM($B$2:B231)</f>
        <v>9444</v>
      </c>
      <c r="Q231" s="14">
        <f>SUM($C$2:C231)</f>
        <v>9235</v>
      </c>
      <c r="R231" s="14">
        <f>SUM($D$2:D231)</f>
        <v>9290</v>
      </c>
      <c r="Y231">
        <f t="shared" si="29"/>
        <v>2.5</v>
      </c>
      <c r="Z231">
        <f t="shared" si="30"/>
        <v>0</v>
      </c>
      <c r="AA231">
        <f t="shared" si="31"/>
        <v>1</v>
      </c>
    </row>
    <row r="232" spans="1:27" x14ac:dyDescent="0.25">
      <c r="A232" s="3">
        <f t="shared" si="28"/>
        <v>42598</v>
      </c>
      <c r="B232" s="20">
        <v>8</v>
      </c>
      <c r="C232" s="20">
        <v>1</v>
      </c>
      <c r="D232" s="20">
        <v>6</v>
      </c>
      <c r="E232" s="20"/>
      <c r="F232" s="16">
        <f t="shared" si="27"/>
        <v>5</v>
      </c>
      <c r="G232" s="20"/>
      <c r="H232" s="20">
        <f t="shared" si="32"/>
        <v>6</v>
      </c>
      <c r="I232" s="20">
        <f t="shared" si="33"/>
        <v>0</v>
      </c>
      <c r="J232" s="20">
        <f t="shared" si="34"/>
        <v>1</v>
      </c>
      <c r="K232" s="20"/>
      <c r="L232" s="20"/>
      <c r="M232" s="20"/>
      <c r="N232" s="20">
        <f t="shared" si="35"/>
        <v>2.3333333333333335</v>
      </c>
      <c r="O232" s="20"/>
      <c r="P232" s="14">
        <f>SUM($B$2:B232)</f>
        <v>9452</v>
      </c>
      <c r="Q232" s="14">
        <f>SUM($C$2:C232)</f>
        <v>9236</v>
      </c>
      <c r="R232" s="14">
        <f>SUM($D$2:D232)</f>
        <v>9296</v>
      </c>
      <c r="Y232">
        <f t="shared" si="29"/>
        <v>4</v>
      </c>
      <c r="Z232">
        <f t="shared" si="30"/>
        <v>1</v>
      </c>
      <c r="AA232">
        <f t="shared" si="31"/>
        <v>1.2</v>
      </c>
    </row>
    <row r="233" spans="1:27" ht="15.75" customHeight="1" x14ac:dyDescent="0.25">
      <c r="A233" s="3">
        <f t="shared" si="28"/>
        <v>42599</v>
      </c>
      <c r="B233" s="38">
        <v>9</v>
      </c>
      <c r="C233" s="38">
        <v>5</v>
      </c>
      <c r="D233" s="38">
        <v>9</v>
      </c>
      <c r="E233" s="38"/>
      <c r="F233" s="16">
        <f t="shared" si="27"/>
        <v>7.666666666666667</v>
      </c>
      <c r="G233" s="38"/>
      <c r="H233" s="20">
        <f t="shared" si="32"/>
        <v>7</v>
      </c>
      <c r="I233" s="20">
        <f t="shared" si="33"/>
        <v>0</v>
      </c>
      <c r="J233" s="20">
        <f t="shared" si="34"/>
        <v>6</v>
      </c>
      <c r="K233" s="38"/>
      <c r="L233" s="38"/>
      <c r="M233" s="38"/>
      <c r="N233" s="20">
        <f t="shared" si="35"/>
        <v>4.3333333333333339</v>
      </c>
      <c r="O233" s="20"/>
      <c r="P233" s="14">
        <f>SUM($B$2:B233)</f>
        <v>9461</v>
      </c>
      <c r="Q233" s="14">
        <f>SUM($C$2:C233)</f>
        <v>9241</v>
      </c>
      <c r="R233" s="14">
        <f>SUM($D$2:D233)</f>
        <v>9305</v>
      </c>
      <c r="Y233">
        <f t="shared" si="29"/>
        <v>4.5</v>
      </c>
      <c r="Z233">
        <f t="shared" si="30"/>
        <v>1</v>
      </c>
      <c r="AA233">
        <f t="shared" si="31"/>
        <v>3</v>
      </c>
    </row>
    <row r="234" spans="1:27" ht="15.75" customHeight="1" x14ac:dyDescent="0.25">
      <c r="A234" s="3">
        <f t="shared" si="28"/>
        <v>42600</v>
      </c>
      <c r="B234" s="20">
        <v>1</v>
      </c>
      <c r="C234" s="20">
        <v>8</v>
      </c>
      <c r="D234" s="20">
        <v>9</v>
      </c>
      <c r="E234" s="20"/>
      <c r="F234" s="16">
        <f t="shared" si="27"/>
        <v>6</v>
      </c>
      <c r="G234" s="20"/>
      <c r="H234" s="20">
        <f t="shared" si="32"/>
        <v>-9</v>
      </c>
      <c r="I234" s="20">
        <f t="shared" si="33"/>
        <v>3</v>
      </c>
      <c r="J234" s="20">
        <f t="shared" si="34"/>
        <v>1</v>
      </c>
      <c r="K234" s="20"/>
      <c r="L234" s="20"/>
      <c r="M234" s="20"/>
      <c r="N234" s="20">
        <f t="shared" si="35"/>
        <v>-1.666666666666667</v>
      </c>
      <c r="O234" s="20"/>
      <c r="P234" s="14">
        <f>SUM($B$2:B234)</f>
        <v>9462</v>
      </c>
      <c r="Q234" s="14">
        <f>SUM($C$2:C234)</f>
        <v>9249</v>
      </c>
      <c r="R234" s="14">
        <f>SUM($D$2:D234)</f>
        <v>9314</v>
      </c>
      <c r="Y234">
        <f t="shared" si="29"/>
        <v>0.1</v>
      </c>
      <c r="Z234">
        <f t="shared" si="30"/>
        <v>1.6</v>
      </c>
      <c r="AA234">
        <f t="shared" si="31"/>
        <v>1.125</v>
      </c>
    </row>
    <row r="235" spans="1:27" x14ac:dyDescent="0.25">
      <c r="A235" s="3">
        <f t="shared" si="28"/>
        <v>42601</v>
      </c>
      <c r="B235" s="20">
        <v>7</v>
      </c>
      <c r="C235" s="20">
        <v>14</v>
      </c>
      <c r="D235" s="20">
        <v>10</v>
      </c>
      <c r="E235" s="20"/>
      <c r="F235" s="16">
        <f t="shared" si="27"/>
        <v>10.333333333333334</v>
      </c>
      <c r="G235" s="20"/>
      <c r="H235" s="20">
        <f t="shared" si="32"/>
        <v>5</v>
      </c>
      <c r="I235" s="20">
        <f t="shared" si="33"/>
        <v>10</v>
      </c>
      <c r="J235" s="20">
        <f t="shared" si="34"/>
        <v>5</v>
      </c>
      <c r="K235" s="20"/>
      <c r="L235" s="20"/>
      <c r="M235" s="20"/>
      <c r="N235" s="20">
        <f t="shared" si="35"/>
        <v>6.6666666666666679</v>
      </c>
      <c r="O235" s="20"/>
      <c r="P235" s="14">
        <f>SUM($B$2:B235)</f>
        <v>9469</v>
      </c>
      <c r="Q235" s="14">
        <f>SUM($C$2:C235)</f>
        <v>9263</v>
      </c>
      <c r="R235" s="14">
        <f>SUM($D$2:D235)</f>
        <v>9324</v>
      </c>
      <c r="Y235">
        <f t="shared" si="29"/>
        <v>3.5</v>
      </c>
      <c r="Z235">
        <f t="shared" si="30"/>
        <v>3.5</v>
      </c>
      <c r="AA235">
        <f t="shared" si="31"/>
        <v>2</v>
      </c>
    </row>
    <row r="236" spans="1:27" x14ac:dyDescent="0.25">
      <c r="A236" s="3">
        <f t="shared" si="28"/>
        <v>42602</v>
      </c>
      <c r="B236" s="20">
        <v>3</v>
      </c>
      <c r="C236" s="20">
        <v>3</v>
      </c>
      <c r="D236" s="20">
        <v>4</v>
      </c>
      <c r="E236" s="20"/>
      <c r="F236" s="16">
        <f t="shared" si="27"/>
        <v>3.3333333333333335</v>
      </c>
      <c r="G236" s="20"/>
      <c r="H236" s="20">
        <f t="shared" si="32"/>
        <v>-2</v>
      </c>
      <c r="I236" s="20">
        <f t="shared" si="33"/>
        <v>-10</v>
      </c>
      <c r="J236" s="20">
        <f t="shared" si="34"/>
        <v>-4</v>
      </c>
      <c r="K236" s="20"/>
      <c r="L236" s="20"/>
      <c r="M236" s="20"/>
      <c r="N236" s="20">
        <f t="shared" si="35"/>
        <v>-5.3333333333333321</v>
      </c>
      <c r="O236" s="20"/>
      <c r="P236" s="14">
        <f>SUM($B$2:B236)</f>
        <v>9472</v>
      </c>
      <c r="Q236" s="14">
        <f>SUM($C$2:C236)</f>
        <v>9266</v>
      </c>
      <c r="R236" s="14">
        <f>SUM($D$2:D236)</f>
        <v>9328</v>
      </c>
      <c r="Y236">
        <f t="shared" si="29"/>
        <v>0.6</v>
      </c>
      <c r="Z236">
        <f t="shared" si="30"/>
        <v>0.23076923076923078</v>
      </c>
      <c r="AA236">
        <f t="shared" si="31"/>
        <v>0.5</v>
      </c>
    </row>
    <row r="237" spans="1:27" x14ac:dyDescent="0.25">
      <c r="A237" s="3">
        <f t="shared" si="28"/>
        <v>42603</v>
      </c>
      <c r="B237" s="20">
        <v>2</v>
      </c>
      <c r="C237" s="20">
        <v>6</v>
      </c>
      <c r="D237" s="20">
        <v>3</v>
      </c>
      <c r="E237" s="20"/>
      <c r="F237" s="16">
        <f t="shared" si="27"/>
        <v>3.6666666666666665</v>
      </c>
      <c r="G237" s="20"/>
      <c r="H237" s="20">
        <f t="shared" si="32"/>
        <v>-2</v>
      </c>
      <c r="I237" s="20">
        <f t="shared" si="33"/>
        <v>1</v>
      </c>
      <c r="J237" s="20">
        <f t="shared" si="34"/>
        <v>2</v>
      </c>
      <c r="K237" s="20"/>
      <c r="L237" s="20"/>
      <c r="M237" s="20"/>
      <c r="N237" s="20">
        <f t="shared" si="35"/>
        <v>0.33333333333333304</v>
      </c>
      <c r="O237" s="20"/>
      <c r="P237" s="14">
        <f>SUM($B$2:B237)</f>
        <v>9474</v>
      </c>
      <c r="Q237" s="14">
        <f>SUM($C$2:C237)</f>
        <v>9272</v>
      </c>
      <c r="R237" s="14">
        <f>SUM($D$2:D237)</f>
        <v>9331</v>
      </c>
      <c r="Y237">
        <f t="shared" si="29"/>
        <v>0.5</v>
      </c>
      <c r="Z237">
        <f t="shared" si="30"/>
        <v>1.2</v>
      </c>
      <c r="AA237">
        <f t="shared" si="31"/>
        <v>3</v>
      </c>
    </row>
    <row r="238" spans="1:27" x14ac:dyDescent="0.25">
      <c r="A238" s="3">
        <f t="shared" si="28"/>
        <v>42604</v>
      </c>
      <c r="B238" s="20">
        <v>0</v>
      </c>
      <c r="C238" s="20">
        <v>3</v>
      </c>
      <c r="D238" s="20">
        <v>1</v>
      </c>
      <c r="E238" s="20"/>
      <c r="F238" s="16">
        <f t="shared" si="27"/>
        <v>1.3333333333333333</v>
      </c>
      <c r="G238" s="20"/>
      <c r="H238" s="20">
        <f t="shared" si="32"/>
        <v>-5</v>
      </c>
      <c r="I238" s="20">
        <f t="shared" si="33"/>
        <v>3</v>
      </c>
      <c r="J238" s="20">
        <f t="shared" si="34"/>
        <v>1</v>
      </c>
      <c r="K238" s="20"/>
      <c r="L238" s="20"/>
      <c r="M238" s="20"/>
      <c r="N238" s="20">
        <f t="shared" si="35"/>
        <v>-0.33333333333333348</v>
      </c>
      <c r="O238" s="20"/>
      <c r="P238" s="14">
        <f>SUM($B$2:B238)</f>
        <v>9474</v>
      </c>
      <c r="Q238" s="14">
        <f>SUM($C$2:C238)</f>
        <v>9275</v>
      </c>
      <c r="R238" s="14">
        <f>SUM($D$2:D238)</f>
        <v>9332</v>
      </c>
      <c r="Y238">
        <f t="shared" si="29"/>
        <v>0</v>
      </c>
      <c r="Z238">
        <f t="shared" si="30"/>
        <v>1</v>
      </c>
      <c r="AA238">
        <f t="shared" si="31"/>
        <v>1</v>
      </c>
    </row>
    <row r="239" spans="1:27" x14ac:dyDescent="0.25">
      <c r="A239" s="3">
        <f t="shared" si="28"/>
        <v>42605</v>
      </c>
      <c r="B239" s="20">
        <v>5</v>
      </c>
      <c r="C239" s="20">
        <v>1</v>
      </c>
      <c r="D239" s="20">
        <v>4</v>
      </c>
      <c r="E239" s="20"/>
      <c r="F239" s="16">
        <f t="shared" si="27"/>
        <v>3.3333333333333335</v>
      </c>
      <c r="G239" s="20"/>
      <c r="H239" s="20">
        <f t="shared" si="32"/>
        <v>-3</v>
      </c>
      <c r="I239" s="20">
        <f t="shared" si="33"/>
        <v>0</v>
      </c>
      <c r="J239" s="20">
        <f t="shared" si="34"/>
        <v>-2</v>
      </c>
      <c r="K239" s="20"/>
      <c r="L239" s="20"/>
      <c r="M239" s="20"/>
      <c r="N239" s="20">
        <f t="shared" si="35"/>
        <v>-1.6666666666666665</v>
      </c>
      <c r="O239" s="20"/>
      <c r="P239" s="14">
        <f>SUM($B$2:B239)</f>
        <v>9479</v>
      </c>
      <c r="Q239" s="14">
        <f>SUM($C$2:C239)</f>
        <v>9276</v>
      </c>
      <c r="R239" s="14">
        <f>SUM($D$2:D239)</f>
        <v>9336</v>
      </c>
      <c r="Y239">
        <f t="shared" si="29"/>
        <v>0.625</v>
      </c>
      <c r="Z239">
        <f t="shared" si="30"/>
        <v>1</v>
      </c>
      <c r="AA239">
        <f t="shared" si="31"/>
        <v>0.66666666666666663</v>
      </c>
    </row>
    <row r="240" spans="1:27" x14ac:dyDescent="0.25">
      <c r="A240" s="3">
        <f t="shared" si="28"/>
        <v>42606</v>
      </c>
      <c r="B240" s="20">
        <v>2</v>
      </c>
      <c r="C240" s="20">
        <v>5</v>
      </c>
      <c r="D240" s="20">
        <v>9</v>
      </c>
      <c r="E240" s="20"/>
      <c r="F240" s="16">
        <f t="shared" si="27"/>
        <v>5.333333333333333</v>
      </c>
      <c r="G240" s="20"/>
      <c r="H240" s="20">
        <f t="shared" si="32"/>
        <v>-7</v>
      </c>
      <c r="I240" s="20">
        <f t="shared" si="33"/>
        <v>0</v>
      </c>
      <c r="J240" s="20">
        <f t="shared" si="34"/>
        <v>0</v>
      </c>
      <c r="K240" s="20"/>
      <c r="L240" s="20"/>
      <c r="M240" s="20"/>
      <c r="N240" s="20">
        <f t="shared" si="35"/>
        <v>-2.3333333333333339</v>
      </c>
      <c r="O240" s="20"/>
      <c r="P240" s="14">
        <f>SUM($B$2:B240)</f>
        <v>9481</v>
      </c>
      <c r="Q240" s="14">
        <f>SUM($C$2:C240)</f>
        <v>9281</v>
      </c>
      <c r="R240" s="14">
        <f>SUM($D$2:D240)</f>
        <v>9345</v>
      </c>
      <c r="Y240">
        <f t="shared" si="29"/>
        <v>0.22222222222222221</v>
      </c>
      <c r="Z240">
        <f t="shared" si="30"/>
        <v>1</v>
      </c>
      <c r="AA240">
        <f t="shared" si="31"/>
        <v>1</v>
      </c>
    </row>
    <row r="241" spans="1:27" x14ac:dyDescent="0.25">
      <c r="A241" s="3">
        <f t="shared" si="28"/>
        <v>42607</v>
      </c>
      <c r="B241" s="20">
        <v>2</v>
      </c>
      <c r="C241" s="20">
        <v>4</v>
      </c>
      <c r="D241" s="20">
        <v>7</v>
      </c>
      <c r="E241" s="20"/>
      <c r="F241" s="16">
        <f t="shared" si="27"/>
        <v>4.333333333333333</v>
      </c>
      <c r="G241" s="20"/>
      <c r="H241" s="20">
        <f t="shared" si="32"/>
        <v>1</v>
      </c>
      <c r="I241" s="20">
        <f t="shared" si="33"/>
        <v>-4</v>
      </c>
      <c r="J241" s="20">
        <f t="shared" si="34"/>
        <v>-2</v>
      </c>
      <c r="K241" s="20"/>
      <c r="L241" s="20"/>
      <c r="M241" s="20"/>
      <c r="N241" s="20">
        <f t="shared" si="35"/>
        <v>-1.666666666666667</v>
      </c>
      <c r="O241" s="20"/>
      <c r="P241" s="14">
        <f>SUM($B$2:B241)</f>
        <v>9483</v>
      </c>
      <c r="Q241" s="14">
        <f>SUM($C$2:C241)</f>
        <v>9285</v>
      </c>
      <c r="R241" s="14">
        <f>SUM($D$2:D241)</f>
        <v>9352</v>
      </c>
      <c r="Y241">
        <f t="shared" si="29"/>
        <v>2</v>
      </c>
      <c r="Z241">
        <f t="shared" si="30"/>
        <v>0.5</v>
      </c>
      <c r="AA241">
        <f t="shared" si="31"/>
        <v>0.77777777777777779</v>
      </c>
    </row>
    <row r="242" spans="1:27" x14ac:dyDescent="0.25">
      <c r="A242" s="3">
        <f t="shared" si="28"/>
        <v>42608</v>
      </c>
      <c r="B242" s="20">
        <v>1</v>
      </c>
      <c r="C242" s="20">
        <v>5</v>
      </c>
      <c r="D242" s="20">
        <v>7</v>
      </c>
      <c r="E242" s="20"/>
      <c r="F242" s="16">
        <f t="shared" si="27"/>
        <v>4.333333333333333</v>
      </c>
      <c r="G242" s="20"/>
      <c r="H242" s="20">
        <f t="shared" si="32"/>
        <v>-6</v>
      </c>
      <c r="I242" s="20">
        <f t="shared" si="33"/>
        <v>-9</v>
      </c>
      <c r="J242" s="20">
        <f t="shared" si="34"/>
        <v>-3</v>
      </c>
      <c r="K242" s="20"/>
      <c r="L242" s="20"/>
      <c r="M242" s="20"/>
      <c r="N242" s="20">
        <f t="shared" si="35"/>
        <v>-6.0000000000000009</v>
      </c>
      <c r="O242" s="20"/>
      <c r="P242" s="14">
        <f>SUM($B$2:B242)</f>
        <v>9484</v>
      </c>
      <c r="Q242" s="14">
        <f>SUM($C$2:C242)</f>
        <v>9290</v>
      </c>
      <c r="R242" s="14">
        <f>SUM($D$2:D242)</f>
        <v>9359</v>
      </c>
      <c r="Y242">
        <f t="shared" si="29"/>
        <v>0.14285714285714285</v>
      </c>
      <c r="Z242">
        <f t="shared" si="30"/>
        <v>0.35714285714285715</v>
      </c>
      <c r="AA242">
        <f t="shared" si="31"/>
        <v>0.7</v>
      </c>
    </row>
    <row r="243" spans="1:27" x14ac:dyDescent="0.25">
      <c r="A243" s="3">
        <f t="shared" si="28"/>
        <v>42609</v>
      </c>
      <c r="B243" s="20">
        <v>3</v>
      </c>
      <c r="C243" s="20">
        <v>0</v>
      </c>
      <c r="D243" s="20">
        <v>1</v>
      </c>
      <c r="E243" s="20"/>
      <c r="F243" s="16">
        <f t="shared" si="27"/>
        <v>1.3333333333333333</v>
      </c>
      <c r="G243" s="20"/>
      <c r="H243" s="20">
        <f t="shared" si="32"/>
        <v>0</v>
      </c>
      <c r="I243" s="20">
        <f t="shared" si="33"/>
        <v>-3</v>
      </c>
      <c r="J243" s="20">
        <f t="shared" si="34"/>
        <v>-3</v>
      </c>
      <c r="K243" s="20"/>
      <c r="L243" s="20"/>
      <c r="M243" s="20"/>
      <c r="N243" s="20">
        <f t="shared" si="35"/>
        <v>-2</v>
      </c>
      <c r="O243" s="20"/>
      <c r="P243" s="14">
        <f>SUM($B$2:B243)</f>
        <v>9487</v>
      </c>
      <c r="Q243" s="14">
        <f>SUM($C$2:C243)</f>
        <v>9290</v>
      </c>
      <c r="R243" s="14">
        <f>SUM($D$2:D243)</f>
        <v>9360</v>
      </c>
      <c r="Y243">
        <f t="shared" si="29"/>
        <v>1</v>
      </c>
      <c r="Z243">
        <f t="shared" si="30"/>
        <v>0</v>
      </c>
      <c r="AA243">
        <f t="shared" si="31"/>
        <v>0.25</v>
      </c>
    </row>
    <row r="244" spans="1:27" x14ac:dyDescent="0.25">
      <c r="A244" s="3">
        <f t="shared" si="28"/>
        <v>42610</v>
      </c>
      <c r="B244" s="20">
        <v>2</v>
      </c>
      <c r="C244" s="20">
        <v>9</v>
      </c>
      <c r="D244" s="20">
        <v>3</v>
      </c>
      <c r="E244" s="20"/>
      <c r="F244" s="16">
        <f t="shared" si="27"/>
        <v>4.666666666666667</v>
      </c>
      <c r="G244" s="20"/>
      <c r="H244" s="20">
        <f t="shared" si="32"/>
        <v>0</v>
      </c>
      <c r="I244" s="20">
        <f t="shared" si="33"/>
        <v>3</v>
      </c>
      <c r="J244" s="20">
        <f t="shared" si="34"/>
        <v>0</v>
      </c>
      <c r="K244" s="20"/>
      <c r="L244" s="20"/>
      <c r="M244" s="20"/>
      <c r="N244" s="20">
        <f t="shared" si="35"/>
        <v>1.0000000000000004</v>
      </c>
      <c r="O244" s="20"/>
      <c r="P244" s="14">
        <f>SUM($B$2:B244)</f>
        <v>9489</v>
      </c>
      <c r="Q244" s="14">
        <f>SUM($C$2:C244)</f>
        <v>9299</v>
      </c>
      <c r="R244" s="14">
        <f>SUM($D$2:D244)</f>
        <v>9363</v>
      </c>
      <c r="Y244">
        <f t="shared" si="29"/>
        <v>1</v>
      </c>
      <c r="Z244">
        <f t="shared" si="30"/>
        <v>1.5</v>
      </c>
      <c r="AA244">
        <f t="shared" si="31"/>
        <v>1</v>
      </c>
    </row>
    <row r="245" spans="1:27" x14ac:dyDescent="0.25">
      <c r="A245" s="3">
        <f t="shared" si="28"/>
        <v>42611</v>
      </c>
      <c r="B245" s="20">
        <v>3</v>
      </c>
      <c r="C245" s="20">
        <v>1</v>
      </c>
      <c r="D245" s="20">
        <v>1</v>
      </c>
      <c r="E245" s="20"/>
      <c r="F245" s="16">
        <f t="shared" si="27"/>
        <v>1.6666666666666667</v>
      </c>
      <c r="G245" s="20"/>
      <c r="H245" s="20">
        <f t="shared" si="32"/>
        <v>3</v>
      </c>
      <c r="I245" s="20">
        <f t="shared" si="33"/>
        <v>-2</v>
      </c>
      <c r="J245" s="20">
        <f t="shared" si="34"/>
        <v>0</v>
      </c>
      <c r="K245" s="20"/>
      <c r="L245" s="20"/>
      <c r="M245" s="20"/>
      <c r="N245" s="20">
        <f t="shared" si="35"/>
        <v>0.33333333333333348</v>
      </c>
      <c r="O245" s="20"/>
      <c r="P245" s="14">
        <f>SUM($B$2:B245)</f>
        <v>9492</v>
      </c>
      <c r="Q245" s="14">
        <f>SUM($C$2:C245)</f>
        <v>9300</v>
      </c>
      <c r="R245" s="14">
        <f>SUM($D$2:D245)</f>
        <v>9364</v>
      </c>
      <c r="Y245">
        <f t="shared" si="29"/>
        <v>1</v>
      </c>
      <c r="Z245">
        <f t="shared" si="30"/>
        <v>0.33333333333333331</v>
      </c>
      <c r="AA245">
        <f t="shared" si="31"/>
        <v>1</v>
      </c>
    </row>
    <row r="246" spans="1:27" x14ac:dyDescent="0.25">
      <c r="A246" s="3">
        <f t="shared" si="28"/>
        <v>42612</v>
      </c>
      <c r="B246" s="20">
        <v>4</v>
      </c>
      <c r="C246" s="20">
        <v>3</v>
      </c>
      <c r="D246" s="20">
        <v>7</v>
      </c>
      <c r="E246" s="20"/>
      <c r="F246" s="16">
        <f t="shared" si="27"/>
        <v>4.666666666666667</v>
      </c>
      <c r="G246" s="20"/>
      <c r="H246" s="20">
        <f t="shared" si="32"/>
        <v>-1</v>
      </c>
      <c r="I246" s="20">
        <f t="shared" si="33"/>
        <v>2</v>
      </c>
      <c r="J246" s="20">
        <f t="shared" si="34"/>
        <v>3</v>
      </c>
      <c r="K246" s="20"/>
      <c r="L246" s="20"/>
      <c r="M246" s="20"/>
      <c r="N246" s="20">
        <f t="shared" si="35"/>
        <v>1.3333333333333335</v>
      </c>
      <c r="O246" s="20"/>
      <c r="P246" s="14">
        <f>SUM($B$2:B246)</f>
        <v>9496</v>
      </c>
      <c r="Q246" s="14">
        <f>SUM($C$2:C246)</f>
        <v>9303</v>
      </c>
      <c r="R246" s="14">
        <f>SUM($D$2:D246)</f>
        <v>9371</v>
      </c>
      <c r="Y246">
        <f t="shared" si="29"/>
        <v>0.8</v>
      </c>
      <c r="Z246">
        <f t="shared" si="30"/>
        <v>3</v>
      </c>
      <c r="AA246">
        <f t="shared" si="31"/>
        <v>1.75</v>
      </c>
    </row>
    <row r="247" spans="1:27" x14ac:dyDescent="0.25">
      <c r="A247" s="3">
        <f t="shared" si="28"/>
        <v>42613</v>
      </c>
      <c r="B247" s="20">
        <v>3</v>
      </c>
      <c r="C247" s="20">
        <v>4</v>
      </c>
      <c r="D247" s="20">
        <v>10</v>
      </c>
      <c r="E247" s="20"/>
      <c r="F247" s="16">
        <f t="shared" si="27"/>
        <v>5.666666666666667</v>
      </c>
      <c r="G247" s="20"/>
      <c r="H247" s="20">
        <f t="shared" si="32"/>
        <v>1</v>
      </c>
      <c r="I247" s="20">
        <f t="shared" si="33"/>
        <v>-1</v>
      </c>
      <c r="J247" s="20">
        <f t="shared" si="34"/>
        <v>1</v>
      </c>
      <c r="K247" s="20"/>
      <c r="L247" s="20"/>
      <c r="M247" s="20"/>
      <c r="N247" s="20">
        <f t="shared" si="35"/>
        <v>0.33333333333333393</v>
      </c>
      <c r="O247" s="20"/>
      <c r="P247" s="14">
        <f>SUM($B$2:B247)</f>
        <v>9499</v>
      </c>
      <c r="Q247" s="14">
        <f>SUM($C$2:C247)</f>
        <v>9307</v>
      </c>
      <c r="R247" s="14">
        <f>SUM($D$2:D247)</f>
        <v>9381</v>
      </c>
      <c r="Y247">
        <f t="shared" si="29"/>
        <v>1.5</v>
      </c>
      <c r="Z247">
        <f t="shared" si="30"/>
        <v>0.8</v>
      </c>
      <c r="AA247">
        <f t="shared" si="31"/>
        <v>1.1111111111111112</v>
      </c>
    </row>
    <row r="248" spans="1:27" x14ac:dyDescent="0.25">
      <c r="A248" s="3">
        <f t="shared" si="28"/>
        <v>42614</v>
      </c>
      <c r="B248" s="20">
        <v>3</v>
      </c>
      <c r="C248" s="20">
        <v>15</v>
      </c>
      <c r="D248" s="20">
        <v>12</v>
      </c>
      <c r="E248" s="20"/>
      <c r="F248" s="16">
        <f t="shared" si="27"/>
        <v>10</v>
      </c>
      <c r="G248" s="20"/>
      <c r="H248" s="20">
        <f t="shared" si="32"/>
        <v>1</v>
      </c>
      <c r="I248" s="20">
        <f t="shared" si="33"/>
        <v>11</v>
      </c>
      <c r="J248" s="20">
        <f t="shared" si="34"/>
        <v>5</v>
      </c>
      <c r="K248" s="20"/>
      <c r="L248" s="20"/>
      <c r="M248" s="20"/>
      <c r="N248" s="20">
        <f t="shared" si="35"/>
        <v>5.666666666666667</v>
      </c>
      <c r="O248" s="20"/>
      <c r="P248" s="14">
        <f>SUM($B$2:B248)</f>
        <v>9502</v>
      </c>
      <c r="Q248" s="14">
        <f>SUM($C$2:C248)</f>
        <v>9322</v>
      </c>
      <c r="R248" s="14">
        <f>SUM($D$2:D248)</f>
        <v>9393</v>
      </c>
      <c r="Y248">
        <f t="shared" si="29"/>
        <v>1.5</v>
      </c>
      <c r="Z248">
        <f t="shared" si="30"/>
        <v>3.75</v>
      </c>
      <c r="AA248">
        <f t="shared" si="31"/>
        <v>1.7142857142857142</v>
      </c>
    </row>
    <row r="249" spans="1:27" x14ac:dyDescent="0.25">
      <c r="A249" s="3">
        <f t="shared" si="28"/>
        <v>42615</v>
      </c>
      <c r="B249" s="6">
        <v>7</v>
      </c>
      <c r="C249" s="6">
        <v>0</v>
      </c>
      <c r="D249" s="6">
        <v>6</v>
      </c>
      <c r="E249" s="6"/>
      <c r="F249" s="16">
        <f t="shared" si="27"/>
        <v>4.333333333333333</v>
      </c>
      <c r="G249" s="6"/>
      <c r="H249" s="20">
        <f t="shared" si="32"/>
        <v>6</v>
      </c>
      <c r="I249" s="20">
        <f t="shared" si="33"/>
        <v>-5</v>
      </c>
      <c r="J249" s="20">
        <f t="shared" si="34"/>
        <v>-1</v>
      </c>
      <c r="K249" s="6"/>
      <c r="L249" s="6"/>
      <c r="M249" s="6"/>
      <c r="N249" s="20">
        <f t="shared" si="35"/>
        <v>0</v>
      </c>
      <c r="O249" s="20"/>
      <c r="P249" s="14">
        <f>SUM($B$2:B249)</f>
        <v>9509</v>
      </c>
      <c r="Q249" s="14">
        <f>SUM($C$2:C249)</f>
        <v>9322</v>
      </c>
      <c r="R249" s="14">
        <f>SUM($D$2:D249)</f>
        <v>9399</v>
      </c>
      <c r="Y249">
        <f t="shared" si="29"/>
        <v>7</v>
      </c>
      <c r="Z249">
        <f t="shared" si="30"/>
        <v>0</v>
      </c>
      <c r="AA249">
        <f t="shared" si="31"/>
        <v>0.8571428571428571</v>
      </c>
    </row>
    <row r="250" spans="1:27" x14ac:dyDescent="0.25">
      <c r="A250" s="3">
        <f t="shared" si="28"/>
        <v>42616</v>
      </c>
      <c r="B250" s="6">
        <v>7</v>
      </c>
      <c r="C250" s="6">
        <v>5</v>
      </c>
      <c r="D250" s="6">
        <v>2</v>
      </c>
      <c r="E250" s="6"/>
      <c r="F250" s="16">
        <f t="shared" si="27"/>
        <v>4.666666666666667</v>
      </c>
      <c r="G250" s="6"/>
      <c r="H250" s="20">
        <f t="shared" si="32"/>
        <v>4</v>
      </c>
      <c r="I250" s="20">
        <f t="shared" si="33"/>
        <v>5</v>
      </c>
      <c r="J250" s="20">
        <f t="shared" si="34"/>
        <v>1</v>
      </c>
      <c r="K250" s="6"/>
      <c r="L250" s="6"/>
      <c r="M250" s="6"/>
      <c r="N250" s="20">
        <f t="shared" si="35"/>
        <v>3.3333333333333339</v>
      </c>
      <c r="O250" s="20"/>
      <c r="P250" s="14">
        <f>SUM($B$2:B250)</f>
        <v>9516</v>
      </c>
      <c r="Q250" s="14">
        <f>SUM($C$2:C250)</f>
        <v>9327</v>
      </c>
      <c r="R250" s="14">
        <f>SUM($D$2:D250)</f>
        <v>9401</v>
      </c>
      <c r="Y250">
        <f t="shared" si="29"/>
        <v>2.3333333333333335</v>
      </c>
      <c r="Z250">
        <f t="shared" si="30"/>
        <v>1</v>
      </c>
      <c r="AA250">
        <f t="shared" si="31"/>
        <v>2</v>
      </c>
    </row>
    <row r="251" spans="1:27" x14ac:dyDescent="0.25">
      <c r="A251" s="3">
        <f t="shared" si="28"/>
        <v>42617</v>
      </c>
      <c r="B251" s="6">
        <v>8</v>
      </c>
      <c r="C251" s="6">
        <v>2</v>
      </c>
      <c r="D251" s="6">
        <v>0</v>
      </c>
      <c r="E251" s="6"/>
      <c r="F251" s="16">
        <f t="shared" si="27"/>
        <v>3.3333333333333335</v>
      </c>
      <c r="G251" s="6"/>
      <c r="H251" s="20">
        <f t="shared" si="32"/>
        <v>6</v>
      </c>
      <c r="I251" s="20">
        <f t="shared" si="33"/>
        <v>-7</v>
      </c>
      <c r="J251" s="20">
        <f t="shared" si="34"/>
        <v>-3</v>
      </c>
      <c r="K251" s="6"/>
      <c r="L251" s="6"/>
      <c r="M251" s="6"/>
      <c r="N251" s="20">
        <f t="shared" si="35"/>
        <v>-1.3333333333333335</v>
      </c>
      <c r="O251" s="20"/>
      <c r="P251" s="14">
        <f>SUM($B$2:B251)</f>
        <v>9524</v>
      </c>
      <c r="Q251" s="14">
        <f>SUM($C$2:C251)</f>
        <v>9329</v>
      </c>
      <c r="R251" s="14">
        <f>SUM($D$2:D251)</f>
        <v>9401</v>
      </c>
      <c r="Y251">
        <f t="shared" si="29"/>
        <v>4</v>
      </c>
      <c r="Z251">
        <f t="shared" si="30"/>
        <v>0.22222222222222221</v>
      </c>
      <c r="AA251">
        <f t="shared" si="31"/>
        <v>0</v>
      </c>
    </row>
    <row r="252" spans="1:27" x14ac:dyDescent="0.25">
      <c r="A252" s="3">
        <f t="shared" si="28"/>
        <v>42618</v>
      </c>
      <c r="B252" s="6">
        <v>4</v>
      </c>
      <c r="C252" s="6">
        <v>1</v>
      </c>
      <c r="D252" s="6">
        <v>0</v>
      </c>
      <c r="E252" s="6"/>
      <c r="F252" s="16">
        <f t="shared" si="27"/>
        <v>1.6666666666666667</v>
      </c>
      <c r="G252" s="6"/>
      <c r="H252" s="20">
        <f t="shared" si="32"/>
        <v>1</v>
      </c>
      <c r="I252" s="20">
        <f t="shared" si="33"/>
        <v>0</v>
      </c>
      <c r="J252" s="20">
        <f t="shared" si="34"/>
        <v>-1</v>
      </c>
      <c r="K252" s="6"/>
      <c r="L252" s="6"/>
      <c r="M252" s="6"/>
      <c r="N252" s="20">
        <f t="shared" si="35"/>
        <v>0</v>
      </c>
      <c r="O252" s="20"/>
      <c r="P252" s="14">
        <f>SUM($B$2:B252)</f>
        <v>9528</v>
      </c>
      <c r="Q252" s="14">
        <f>SUM($C$2:C252)</f>
        <v>9330</v>
      </c>
      <c r="R252" s="14">
        <f>SUM($D$2:D252)</f>
        <v>9401</v>
      </c>
      <c r="Y252">
        <f t="shared" si="29"/>
        <v>1.3333333333333333</v>
      </c>
      <c r="Z252">
        <f t="shared" si="30"/>
        <v>1</v>
      </c>
      <c r="AA252">
        <f t="shared" si="31"/>
        <v>0</v>
      </c>
    </row>
    <row r="253" spans="1:27" x14ac:dyDescent="0.25">
      <c r="A253" s="3">
        <f t="shared" si="28"/>
        <v>42619</v>
      </c>
      <c r="B253" s="6">
        <v>5</v>
      </c>
      <c r="C253" s="6">
        <v>1</v>
      </c>
      <c r="D253" s="6">
        <v>4</v>
      </c>
      <c r="E253" s="6"/>
      <c r="F253" s="16">
        <f t="shared" si="27"/>
        <v>3.3333333333333335</v>
      </c>
      <c r="G253" s="6"/>
      <c r="H253" s="20">
        <f t="shared" si="32"/>
        <v>1</v>
      </c>
      <c r="I253" s="20">
        <f t="shared" si="33"/>
        <v>-2</v>
      </c>
      <c r="J253" s="20">
        <f t="shared" si="34"/>
        <v>-3</v>
      </c>
      <c r="K253" s="6"/>
      <c r="L253" s="6"/>
      <c r="M253" s="6"/>
      <c r="N253" s="20">
        <f t="shared" si="35"/>
        <v>-1.3333333333333335</v>
      </c>
      <c r="O253" s="20"/>
      <c r="P253" s="14">
        <f>SUM($B$2:B253)</f>
        <v>9533</v>
      </c>
      <c r="Q253" s="14">
        <f>SUM($C$2:C253)</f>
        <v>9331</v>
      </c>
      <c r="R253" s="14">
        <f>SUM($D$2:D253)</f>
        <v>9405</v>
      </c>
      <c r="Y253">
        <f t="shared" si="29"/>
        <v>1.25</v>
      </c>
      <c r="Z253">
        <f t="shared" si="30"/>
        <v>0.33333333333333331</v>
      </c>
      <c r="AA253">
        <f t="shared" si="31"/>
        <v>0.5714285714285714</v>
      </c>
    </row>
    <row r="254" spans="1:27" x14ac:dyDescent="0.25">
      <c r="A254" s="3">
        <f t="shared" si="28"/>
        <v>42620</v>
      </c>
      <c r="B254" s="6">
        <v>18</v>
      </c>
      <c r="C254" s="6">
        <v>5</v>
      </c>
      <c r="D254" s="6">
        <v>4</v>
      </c>
      <c r="E254" s="6"/>
      <c r="F254" s="16">
        <f t="shared" si="27"/>
        <v>9</v>
      </c>
      <c r="G254" s="6"/>
      <c r="H254" s="20">
        <f t="shared" si="32"/>
        <v>15</v>
      </c>
      <c r="I254" s="20">
        <f t="shared" si="33"/>
        <v>1</v>
      </c>
      <c r="J254" s="20">
        <f t="shared" si="34"/>
        <v>-6</v>
      </c>
      <c r="K254" s="6"/>
      <c r="L254" s="6"/>
      <c r="M254" s="6"/>
      <c r="N254" s="20">
        <f t="shared" si="35"/>
        <v>3.333333333333333</v>
      </c>
      <c r="O254" s="20"/>
      <c r="P254" s="14">
        <f>SUM($B$2:B254)</f>
        <v>9551</v>
      </c>
      <c r="Q254" s="14">
        <f>SUM($C$2:C254)</f>
        <v>9336</v>
      </c>
      <c r="R254" s="14">
        <f>SUM($D$2:D254)</f>
        <v>9409</v>
      </c>
      <c r="Y254">
        <f t="shared" si="29"/>
        <v>6</v>
      </c>
      <c r="Z254">
        <f t="shared" si="30"/>
        <v>1.25</v>
      </c>
      <c r="AA254">
        <f t="shared" si="31"/>
        <v>0.4</v>
      </c>
    </row>
    <row r="255" spans="1:27" x14ac:dyDescent="0.25">
      <c r="A255" s="3">
        <f t="shared" si="28"/>
        <v>42621</v>
      </c>
      <c r="B255" s="6">
        <v>9</v>
      </c>
      <c r="C255" s="6">
        <v>6</v>
      </c>
      <c r="D255" s="6">
        <v>1</v>
      </c>
      <c r="E255" s="6"/>
      <c r="F255" s="16">
        <f t="shared" si="27"/>
        <v>5.333333333333333</v>
      </c>
      <c r="G255" s="6"/>
      <c r="H255" s="20">
        <f t="shared" si="32"/>
        <v>6</v>
      </c>
      <c r="I255" s="20">
        <f t="shared" si="33"/>
        <v>-9</v>
      </c>
      <c r="J255" s="20">
        <f t="shared" si="34"/>
        <v>-11</v>
      </c>
      <c r="K255" s="6"/>
      <c r="L255" s="6"/>
      <c r="M255" s="6"/>
      <c r="N255" s="20">
        <f t="shared" si="35"/>
        <v>-4.666666666666667</v>
      </c>
      <c r="O255" s="20"/>
      <c r="P255" s="14">
        <f>SUM($B$2:B255)</f>
        <v>9560</v>
      </c>
      <c r="Q255" s="14">
        <f>SUM($C$2:C255)</f>
        <v>9342</v>
      </c>
      <c r="R255" s="14">
        <f>SUM($D$2:D255)</f>
        <v>9410</v>
      </c>
      <c r="Y255">
        <f t="shared" si="29"/>
        <v>3</v>
      </c>
      <c r="Z255">
        <f t="shared" si="30"/>
        <v>0.4</v>
      </c>
      <c r="AA255">
        <f t="shared" si="31"/>
        <v>8.3333333333333329E-2</v>
      </c>
    </row>
    <row r="256" spans="1:27" x14ac:dyDescent="0.25">
      <c r="A256" s="3">
        <f t="shared" si="28"/>
        <v>42622</v>
      </c>
      <c r="B256" s="6">
        <v>6</v>
      </c>
      <c r="C256" s="6">
        <v>3</v>
      </c>
      <c r="D256" s="6">
        <v>9</v>
      </c>
      <c r="E256" s="6"/>
      <c r="F256" s="16">
        <f t="shared" si="27"/>
        <v>6</v>
      </c>
      <c r="G256" s="6"/>
      <c r="H256" s="20">
        <f t="shared" si="32"/>
        <v>-1</v>
      </c>
      <c r="I256" s="20">
        <f t="shared" si="33"/>
        <v>3</v>
      </c>
      <c r="J256" s="20">
        <f t="shared" si="34"/>
        <v>3</v>
      </c>
      <c r="K256" s="6"/>
      <c r="L256" s="6"/>
      <c r="M256" s="6"/>
      <c r="N256" s="20">
        <f t="shared" si="35"/>
        <v>1.666666666666667</v>
      </c>
      <c r="O256" s="20"/>
      <c r="P256" s="14">
        <f>SUM($B$2:B256)</f>
        <v>9566</v>
      </c>
      <c r="Q256" s="14">
        <f>SUM($C$2:C256)</f>
        <v>9345</v>
      </c>
      <c r="R256" s="14">
        <f>SUM($D$2:D256)</f>
        <v>9419</v>
      </c>
      <c r="Y256">
        <f t="shared" si="29"/>
        <v>0.8571428571428571</v>
      </c>
      <c r="Z256">
        <f t="shared" si="30"/>
        <v>1</v>
      </c>
      <c r="AA256">
        <f t="shared" si="31"/>
        <v>1.5</v>
      </c>
    </row>
    <row r="257" spans="1:27" x14ac:dyDescent="0.25">
      <c r="A257" s="3">
        <f t="shared" si="28"/>
        <v>42623</v>
      </c>
      <c r="B257" s="6">
        <v>12</v>
      </c>
      <c r="C257" s="6">
        <v>3</v>
      </c>
      <c r="D257" s="6">
        <v>4</v>
      </c>
      <c r="E257" s="6"/>
      <c r="F257" s="16">
        <f t="shared" si="27"/>
        <v>6.333333333333333</v>
      </c>
      <c r="G257" s="6"/>
      <c r="H257" s="20">
        <f t="shared" si="32"/>
        <v>5</v>
      </c>
      <c r="I257" s="20">
        <f t="shared" si="33"/>
        <v>-2</v>
      </c>
      <c r="J257" s="20">
        <f t="shared" si="34"/>
        <v>2</v>
      </c>
      <c r="K257" s="6"/>
      <c r="L257" s="6"/>
      <c r="M257" s="6"/>
      <c r="N257" s="20">
        <f t="shared" si="35"/>
        <v>1.6666666666666661</v>
      </c>
      <c r="O257" s="20"/>
      <c r="P257" s="14">
        <f>SUM($B$2:B257)</f>
        <v>9578</v>
      </c>
      <c r="Q257" s="14">
        <f>SUM($C$2:C257)</f>
        <v>9348</v>
      </c>
      <c r="R257" s="14">
        <f>SUM($D$2:D257)</f>
        <v>9423</v>
      </c>
      <c r="Y257">
        <f t="shared" si="29"/>
        <v>1.7142857142857142</v>
      </c>
      <c r="Z257">
        <f t="shared" si="30"/>
        <v>0.6</v>
      </c>
      <c r="AA257">
        <f t="shared" si="31"/>
        <v>2</v>
      </c>
    </row>
    <row r="258" spans="1:27" x14ac:dyDescent="0.25">
      <c r="A258" s="3">
        <f t="shared" si="28"/>
        <v>42624</v>
      </c>
      <c r="B258" s="6">
        <v>8</v>
      </c>
      <c r="C258" s="6">
        <v>4</v>
      </c>
      <c r="D258" s="6">
        <v>4</v>
      </c>
      <c r="E258" s="6"/>
      <c r="F258" s="16">
        <f t="shared" ref="F258:F321" si="36">SUM(B258:D258)/3</f>
        <v>5.333333333333333</v>
      </c>
      <c r="G258" s="6"/>
      <c r="H258" s="20">
        <f t="shared" si="32"/>
        <v>0</v>
      </c>
      <c r="I258" s="20">
        <f t="shared" si="33"/>
        <v>2</v>
      </c>
      <c r="J258" s="20">
        <f t="shared" si="34"/>
        <v>4</v>
      </c>
      <c r="K258" s="6"/>
      <c r="L258" s="6"/>
      <c r="M258" s="6"/>
      <c r="N258" s="20">
        <f t="shared" si="35"/>
        <v>1.9999999999999996</v>
      </c>
      <c r="O258" s="20"/>
      <c r="P258" s="14">
        <f>SUM($B$2:B258)</f>
        <v>9586</v>
      </c>
      <c r="Q258" s="14">
        <f>SUM($C$2:C258)</f>
        <v>9352</v>
      </c>
      <c r="R258" s="14">
        <f>SUM($D$2:D258)</f>
        <v>9427</v>
      </c>
      <c r="Y258">
        <f t="shared" si="29"/>
        <v>1</v>
      </c>
      <c r="Z258">
        <f t="shared" si="30"/>
        <v>2</v>
      </c>
      <c r="AA258">
        <f t="shared" si="31"/>
        <v>1</v>
      </c>
    </row>
    <row r="259" spans="1:27" x14ac:dyDescent="0.25">
      <c r="A259" s="3">
        <f t="shared" ref="A259:A322" si="37">A258+1</f>
        <v>42625</v>
      </c>
      <c r="B259" s="6">
        <v>8</v>
      </c>
      <c r="C259" s="6">
        <v>2</v>
      </c>
      <c r="D259" s="6">
        <v>1</v>
      </c>
      <c r="E259" s="6"/>
      <c r="F259" s="16">
        <f t="shared" si="36"/>
        <v>3.6666666666666665</v>
      </c>
      <c r="G259" s="6"/>
      <c r="H259" s="20">
        <f t="shared" si="32"/>
        <v>4</v>
      </c>
      <c r="I259" s="20">
        <f t="shared" si="33"/>
        <v>1</v>
      </c>
      <c r="J259" s="20">
        <f t="shared" si="34"/>
        <v>1</v>
      </c>
      <c r="K259" s="6"/>
      <c r="L259" s="6"/>
      <c r="M259" s="6"/>
      <c r="N259" s="20">
        <f t="shared" si="35"/>
        <v>1.9999999999999998</v>
      </c>
      <c r="O259" s="20"/>
      <c r="P259" s="14">
        <f>SUM($B$2:B259)</f>
        <v>9594</v>
      </c>
      <c r="Q259" s="14">
        <f>SUM($C$2:C259)</f>
        <v>9354</v>
      </c>
      <c r="R259" s="14">
        <f>SUM($D$2:D259)</f>
        <v>9428</v>
      </c>
      <c r="Y259">
        <f t="shared" si="29"/>
        <v>2</v>
      </c>
      <c r="Z259">
        <f t="shared" si="30"/>
        <v>2</v>
      </c>
      <c r="AA259">
        <f t="shared" si="31"/>
        <v>1</v>
      </c>
    </row>
    <row r="260" spans="1:27" x14ac:dyDescent="0.25">
      <c r="A260" s="3">
        <f t="shared" si="37"/>
        <v>42626</v>
      </c>
      <c r="B260" s="6">
        <v>5</v>
      </c>
      <c r="C260" s="6">
        <v>2</v>
      </c>
      <c r="D260" s="6">
        <v>8</v>
      </c>
      <c r="E260" s="6"/>
      <c r="F260" s="16">
        <f t="shared" si="36"/>
        <v>5</v>
      </c>
      <c r="G260" s="6"/>
      <c r="H260" s="20">
        <f t="shared" si="32"/>
        <v>0</v>
      </c>
      <c r="I260" s="20">
        <f t="shared" si="33"/>
        <v>1</v>
      </c>
      <c r="J260" s="20">
        <f t="shared" si="34"/>
        <v>4</v>
      </c>
      <c r="K260" s="6"/>
      <c r="L260" s="6"/>
      <c r="M260" s="6"/>
      <c r="N260" s="20">
        <f t="shared" si="35"/>
        <v>1.6666666666666665</v>
      </c>
      <c r="O260" s="20"/>
      <c r="P260" s="14">
        <f>SUM($B$2:B260)</f>
        <v>9599</v>
      </c>
      <c r="Q260" s="14">
        <f>SUM($C$2:C260)</f>
        <v>9356</v>
      </c>
      <c r="R260" s="14">
        <f>SUM($D$2:D260)</f>
        <v>9436</v>
      </c>
      <c r="Y260">
        <f t="shared" si="29"/>
        <v>1</v>
      </c>
      <c r="Z260">
        <f t="shared" si="30"/>
        <v>2</v>
      </c>
      <c r="AA260">
        <f t="shared" si="31"/>
        <v>2</v>
      </c>
    </row>
    <row r="261" spans="1:27" x14ac:dyDescent="0.25">
      <c r="A261" s="3">
        <f t="shared" si="37"/>
        <v>42627</v>
      </c>
      <c r="B261" s="6">
        <v>15</v>
      </c>
      <c r="C261" s="6">
        <v>11</v>
      </c>
      <c r="D261" s="6">
        <v>9</v>
      </c>
      <c r="E261" s="6"/>
      <c r="F261" s="16">
        <f t="shared" si="36"/>
        <v>11.666666666666666</v>
      </c>
      <c r="G261" s="6"/>
      <c r="H261" s="20">
        <f t="shared" si="32"/>
        <v>-3</v>
      </c>
      <c r="I261" s="20">
        <f t="shared" si="33"/>
        <v>6</v>
      </c>
      <c r="J261" s="20">
        <f t="shared" si="34"/>
        <v>5</v>
      </c>
      <c r="K261" s="6"/>
      <c r="L261" s="6"/>
      <c r="M261" s="6"/>
      <c r="N261" s="20">
        <f t="shared" si="35"/>
        <v>2.6666666666666661</v>
      </c>
      <c r="O261" s="20"/>
      <c r="P261" s="14">
        <f>SUM($B$2:B261)</f>
        <v>9614</v>
      </c>
      <c r="Q261" s="14">
        <f>SUM($C$2:C261)</f>
        <v>9367</v>
      </c>
      <c r="R261" s="14">
        <f>SUM($D$2:D261)</f>
        <v>9445</v>
      </c>
      <c r="Y261">
        <f t="shared" si="29"/>
        <v>0.83333333333333337</v>
      </c>
      <c r="Z261">
        <f t="shared" si="30"/>
        <v>2.2000000000000002</v>
      </c>
      <c r="AA261">
        <f t="shared" si="31"/>
        <v>2.25</v>
      </c>
    </row>
    <row r="262" spans="1:27" x14ac:dyDescent="0.25">
      <c r="A262" s="3">
        <f t="shared" si="37"/>
        <v>42628</v>
      </c>
      <c r="B262" s="6">
        <v>15</v>
      </c>
      <c r="C262" s="6">
        <v>6</v>
      </c>
      <c r="D262" s="6">
        <v>4</v>
      </c>
      <c r="E262" s="6"/>
      <c r="F262" s="16">
        <f t="shared" si="36"/>
        <v>8.3333333333333339</v>
      </c>
      <c r="G262" s="6"/>
      <c r="H262" s="20">
        <f t="shared" si="32"/>
        <v>6</v>
      </c>
      <c r="I262" s="20">
        <f t="shared" si="33"/>
        <v>0</v>
      </c>
      <c r="J262" s="20">
        <f t="shared" si="34"/>
        <v>3</v>
      </c>
      <c r="K262" s="6"/>
      <c r="L262" s="6"/>
      <c r="M262" s="6"/>
      <c r="N262" s="20">
        <f t="shared" si="35"/>
        <v>3.0000000000000009</v>
      </c>
      <c r="O262" s="20"/>
      <c r="P262" s="14">
        <f>SUM($B$2:B262)</f>
        <v>9629</v>
      </c>
      <c r="Q262" s="14">
        <f>SUM($C$2:C262)</f>
        <v>9373</v>
      </c>
      <c r="R262" s="14">
        <f>SUM($D$2:D262)</f>
        <v>9449</v>
      </c>
      <c r="Y262">
        <f t="shared" si="29"/>
        <v>1.6666666666666667</v>
      </c>
      <c r="Z262">
        <f t="shared" si="30"/>
        <v>1</v>
      </c>
      <c r="AA262">
        <f t="shared" si="31"/>
        <v>4</v>
      </c>
    </row>
    <row r="263" spans="1:27" x14ac:dyDescent="0.25">
      <c r="A263" s="3">
        <f t="shared" si="37"/>
        <v>42629</v>
      </c>
      <c r="B263" s="6">
        <v>8</v>
      </c>
      <c r="C263" s="6">
        <v>3</v>
      </c>
      <c r="D263" s="6">
        <v>8</v>
      </c>
      <c r="E263" s="6"/>
      <c r="F263" s="16">
        <f t="shared" si="36"/>
        <v>6.333333333333333</v>
      </c>
      <c r="G263" s="6"/>
      <c r="H263" s="20">
        <f t="shared" si="32"/>
        <v>2</v>
      </c>
      <c r="I263" s="20">
        <f t="shared" si="33"/>
        <v>0</v>
      </c>
      <c r="J263" s="20">
        <f t="shared" si="34"/>
        <v>-1</v>
      </c>
      <c r="K263" s="6"/>
      <c r="L263" s="6"/>
      <c r="M263" s="6"/>
      <c r="N263" s="20">
        <f t="shared" si="35"/>
        <v>0.33333333333333304</v>
      </c>
      <c r="O263" s="20"/>
      <c r="P263" s="14">
        <f>SUM($B$2:B263)</f>
        <v>9637</v>
      </c>
      <c r="Q263" s="14">
        <f>SUM($C$2:C263)</f>
        <v>9376</v>
      </c>
      <c r="R263" s="14">
        <f>SUM($D$2:D263)</f>
        <v>9457</v>
      </c>
      <c r="Y263">
        <f t="shared" si="29"/>
        <v>1.3333333333333333</v>
      </c>
      <c r="Z263">
        <f t="shared" si="30"/>
        <v>1</v>
      </c>
      <c r="AA263">
        <f t="shared" si="31"/>
        <v>0.88888888888888884</v>
      </c>
    </row>
    <row r="264" spans="1:27" x14ac:dyDescent="0.25">
      <c r="A264" s="3">
        <f t="shared" si="37"/>
        <v>42630</v>
      </c>
      <c r="B264" s="6">
        <v>14</v>
      </c>
      <c r="C264" s="6">
        <v>10</v>
      </c>
      <c r="D264" s="6">
        <v>7</v>
      </c>
      <c r="E264" s="6"/>
      <c r="F264" s="16">
        <f t="shared" si="36"/>
        <v>10.333333333333334</v>
      </c>
      <c r="G264" s="6"/>
      <c r="H264" s="20">
        <f t="shared" si="32"/>
        <v>2</v>
      </c>
      <c r="I264" s="20">
        <f t="shared" si="33"/>
        <v>7</v>
      </c>
      <c r="J264" s="20">
        <f t="shared" si="34"/>
        <v>3</v>
      </c>
      <c r="K264" s="6"/>
      <c r="L264" s="6"/>
      <c r="M264" s="6"/>
      <c r="N264" s="20">
        <f t="shared" si="35"/>
        <v>4.0000000000000009</v>
      </c>
      <c r="O264" s="20"/>
      <c r="P264" s="14">
        <f>SUM($B$2:B264)</f>
        <v>9651</v>
      </c>
      <c r="Q264" s="14">
        <f>SUM($C$2:C264)</f>
        <v>9386</v>
      </c>
      <c r="R264" s="14">
        <f>SUM($D$2:D264)</f>
        <v>9464</v>
      </c>
      <c r="Y264">
        <f t="shared" si="29"/>
        <v>1.1666666666666667</v>
      </c>
      <c r="Z264">
        <f t="shared" si="30"/>
        <v>3.3333333333333335</v>
      </c>
      <c r="AA264">
        <f t="shared" si="31"/>
        <v>1.75</v>
      </c>
    </row>
    <row r="265" spans="1:27" x14ac:dyDescent="0.25">
      <c r="A265" s="3">
        <f t="shared" si="37"/>
        <v>42631</v>
      </c>
      <c r="B265" s="6">
        <v>12</v>
      </c>
      <c r="C265" s="6">
        <v>2</v>
      </c>
      <c r="D265" s="6">
        <v>2</v>
      </c>
      <c r="E265" s="6"/>
      <c r="F265" s="16">
        <f t="shared" si="36"/>
        <v>5.333333333333333</v>
      </c>
      <c r="G265" s="6"/>
      <c r="H265" s="20">
        <f t="shared" si="32"/>
        <v>4</v>
      </c>
      <c r="I265" s="20">
        <f t="shared" si="33"/>
        <v>-2</v>
      </c>
      <c r="J265" s="20">
        <f t="shared" si="34"/>
        <v>-2</v>
      </c>
      <c r="K265" s="6"/>
      <c r="L265" s="6"/>
      <c r="M265" s="6"/>
      <c r="N265" s="20">
        <f t="shared" si="35"/>
        <v>0</v>
      </c>
      <c r="O265" s="20"/>
      <c r="P265" s="14">
        <f>SUM($B$2:B265)</f>
        <v>9663</v>
      </c>
      <c r="Q265" s="14">
        <f>SUM($C$2:C265)</f>
        <v>9388</v>
      </c>
      <c r="R265" s="14">
        <f>SUM($D$2:D265)</f>
        <v>9466</v>
      </c>
      <c r="Y265">
        <f t="shared" si="29"/>
        <v>1.5</v>
      </c>
      <c r="Z265">
        <f t="shared" si="30"/>
        <v>0.5</v>
      </c>
      <c r="AA265">
        <f t="shared" si="31"/>
        <v>0.5</v>
      </c>
    </row>
    <row r="266" spans="1:27" x14ac:dyDescent="0.25">
      <c r="A266" s="3">
        <f t="shared" si="37"/>
        <v>42632</v>
      </c>
      <c r="B266" s="6">
        <v>10</v>
      </c>
      <c r="C266" s="6">
        <v>2</v>
      </c>
      <c r="D266" s="6">
        <v>4</v>
      </c>
      <c r="E266" s="6"/>
      <c r="F266" s="16">
        <f t="shared" si="36"/>
        <v>5.333333333333333</v>
      </c>
      <c r="G266" s="6"/>
      <c r="H266" s="20">
        <f t="shared" si="32"/>
        <v>2</v>
      </c>
      <c r="I266" s="20">
        <f t="shared" si="33"/>
        <v>0</v>
      </c>
      <c r="J266" s="20">
        <f t="shared" si="34"/>
        <v>3</v>
      </c>
      <c r="K266" s="6"/>
      <c r="L266" s="6"/>
      <c r="M266" s="6"/>
      <c r="N266" s="20">
        <f t="shared" si="35"/>
        <v>1.6666666666666665</v>
      </c>
      <c r="O266" s="20"/>
      <c r="P266" s="14">
        <f>SUM($B$2:B266)</f>
        <v>9673</v>
      </c>
      <c r="Q266" s="14">
        <f>SUM($C$2:C266)</f>
        <v>9390</v>
      </c>
      <c r="R266" s="14">
        <f>SUM($D$2:D266)</f>
        <v>9470</v>
      </c>
      <c r="Y266">
        <f t="shared" si="29"/>
        <v>1.25</v>
      </c>
      <c r="Z266">
        <f t="shared" si="30"/>
        <v>1</v>
      </c>
      <c r="AA266">
        <f t="shared" si="31"/>
        <v>4</v>
      </c>
    </row>
    <row r="267" spans="1:27" x14ac:dyDescent="0.25">
      <c r="A267" s="3">
        <f t="shared" si="37"/>
        <v>42633</v>
      </c>
      <c r="B267" s="6">
        <v>18</v>
      </c>
      <c r="C267" s="6">
        <v>0</v>
      </c>
      <c r="D267" s="6">
        <v>11</v>
      </c>
      <c r="E267" s="6"/>
      <c r="F267" s="16">
        <f t="shared" si="36"/>
        <v>9.6666666666666661</v>
      </c>
      <c r="G267" s="6"/>
      <c r="H267" s="20">
        <f t="shared" si="32"/>
        <v>13</v>
      </c>
      <c r="I267" s="20">
        <f t="shared" si="33"/>
        <v>-2</v>
      </c>
      <c r="J267" s="20">
        <f t="shared" si="34"/>
        <v>3</v>
      </c>
      <c r="K267" s="6"/>
      <c r="L267" s="6"/>
      <c r="M267" s="6"/>
      <c r="N267" s="20">
        <f t="shared" si="35"/>
        <v>4.6666666666666661</v>
      </c>
      <c r="O267" s="20"/>
      <c r="P267" s="14">
        <f>SUM($B$2:B267)</f>
        <v>9691</v>
      </c>
      <c r="Q267" s="14">
        <f>SUM($C$2:C267)</f>
        <v>9390</v>
      </c>
      <c r="R267" s="14">
        <f>SUM($D$2:D267)</f>
        <v>9481</v>
      </c>
      <c r="Y267">
        <f t="shared" si="29"/>
        <v>3.6</v>
      </c>
      <c r="Z267">
        <f t="shared" si="30"/>
        <v>0</v>
      </c>
      <c r="AA267">
        <f t="shared" si="31"/>
        <v>1.375</v>
      </c>
    </row>
    <row r="268" spans="1:27" x14ac:dyDescent="0.25">
      <c r="A268" s="3">
        <f t="shared" si="37"/>
        <v>42634</v>
      </c>
      <c r="B268" s="6">
        <v>15</v>
      </c>
      <c r="C268" s="6">
        <v>15</v>
      </c>
      <c r="D268" s="6">
        <v>10</v>
      </c>
      <c r="E268" s="6"/>
      <c r="F268" s="16">
        <f t="shared" si="36"/>
        <v>13.333333333333334</v>
      </c>
      <c r="G268" s="6"/>
      <c r="H268" s="20">
        <f t="shared" si="32"/>
        <v>0</v>
      </c>
      <c r="I268" s="20">
        <f t="shared" si="33"/>
        <v>4</v>
      </c>
      <c r="J268" s="20">
        <f t="shared" si="34"/>
        <v>1</v>
      </c>
      <c r="K268" s="6"/>
      <c r="L268" s="6"/>
      <c r="M268" s="6"/>
      <c r="N268" s="20">
        <f t="shared" si="35"/>
        <v>1.6666666666666679</v>
      </c>
      <c r="O268" s="20"/>
      <c r="P268" s="14">
        <f>SUM($B$2:B268)</f>
        <v>9706</v>
      </c>
      <c r="Q268" s="14">
        <f>SUM($C$2:C268)</f>
        <v>9405</v>
      </c>
      <c r="R268" s="14">
        <f>SUM($D$2:D268)</f>
        <v>9491</v>
      </c>
      <c r="Y268">
        <f t="shared" si="29"/>
        <v>1</v>
      </c>
      <c r="Z268">
        <f t="shared" si="30"/>
        <v>1.3636363636363635</v>
      </c>
      <c r="AA268">
        <f t="shared" si="31"/>
        <v>1.1111111111111112</v>
      </c>
    </row>
    <row r="269" spans="1:27" x14ac:dyDescent="0.25">
      <c r="A269" s="3">
        <f t="shared" si="37"/>
        <v>42635</v>
      </c>
      <c r="B269" s="6">
        <v>11</v>
      </c>
      <c r="C269" s="6">
        <v>18</v>
      </c>
      <c r="D269" s="6">
        <v>17</v>
      </c>
      <c r="E269" s="6"/>
      <c r="F269" s="16">
        <f t="shared" si="36"/>
        <v>15.333333333333334</v>
      </c>
      <c r="G269" s="6"/>
      <c r="H269" s="20">
        <f t="shared" si="32"/>
        <v>-4</v>
      </c>
      <c r="I269" s="20">
        <f t="shared" si="33"/>
        <v>12</v>
      </c>
      <c r="J269" s="20">
        <f t="shared" si="34"/>
        <v>13</v>
      </c>
      <c r="K269" s="6"/>
      <c r="L269" s="6"/>
      <c r="M269" s="6"/>
      <c r="N269" s="20">
        <f t="shared" si="35"/>
        <v>7</v>
      </c>
      <c r="O269" s="20"/>
      <c r="P269" s="14">
        <f>SUM($B$2:B269)</f>
        <v>9717</v>
      </c>
      <c r="Q269" s="14">
        <f>SUM($C$2:C269)</f>
        <v>9423</v>
      </c>
      <c r="R269" s="14">
        <f>SUM($D$2:D269)</f>
        <v>9508</v>
      </c>
      <c r="Y269">
        <f t="shared" si="29"/>
        <v>0.73333333333333328</v>
      </c>
      <c r="Z269">
        <f t="shared" si="30"/>
        <v>3</v>
      </c>
      <c r="AA269">
        <f t="shared" si="31"/>
        <v>4.25</v>
      </c>
    </row>
    <row r="270" spans="1:27" x14ac:dyDescent="0.25">
      <c r="A270" s="3">
        <f t="shared" si="37"/>
        <v>42636</v>
      </c>
      <c r="B270" s="6">
        <v>17</v>
      </c>
      <c r="C270" s="6">
        <v>13</v>
      </c>
      <c r="D270" s="6">
        <v>11</v>
      </c>
      <c r="E270" s="6"/>
      <c r="F270" s="16">
        <f t="shared" si="36"/>
        <v>13.666666666666666</v>
      </c>
      <c r="G270" s="6"/>
      <c r="H270" s="20">
        <f t="shared" si="32"/>
        <v>9</v>
      </c>
      <c r="I270" s="20">
        <f t="shared" si="33"/>
        <v>10</v>
      </c>
      <c r="J270" s="20">
        <f t="shared" si="34"/>
        <v>3</v>
      </c>
      <c r="K270" s="6"/>
      <c r="L270" s="6"/>
      <c r="M270" s="6"/>
      <c r="N270" s="20">
        <f t="shared" si="35"/>
        <v>7.333333333333333</v>
      </c>
      <c r="O270" s="20"/>
      <c r="P270" s="14">
        <f>SUM($B$2:B270)</f>
        <v>9734</v>
      </c>
      <c r="Q270" s="14">
        <f>SUM($C$2:C270)</f>
        <v>9436</v>
      </c>
      <c r="R270" s="14">
        <f>SUM($D$2:D270)</f>
        <v>9519</v>
      </c>
      <c r="Y270">
        <f t="shared" si="29"/>
        <v>2.125</v>
      </c>
      <c r="Z270">
        <f t="shared" si="30"/>
        <v>4.333333333333333</v>
      </c>
      <c r="AA270">
        <f t="shared" si="31"/>
        <v>1.375</v>
      </c>
    </row>
    <row r="271" spans="1:27" x14ac:dyDescent="0.25">
      <c r="A271" s="3">
        <f t="shared" si="37"/>
        <v>42637</v>
      </c>
      <c r="B271" s="6">
        <v>14</v>
      </c>
      <c r="C271" s="6">
        <v>15</v>
      </c>
      <c r="D271" s="6">
        <v>11</v>
      </c>
      <c r="E271" s="6"/>
      <c r="F271" s="16">
        <f t="shared" si="36"/>
        <v>13.333333333333334</v>
      </c>
      <c r="G271" s="6"/>
      <c r="H271" s="20">
        <f t="shared" si="32"/>
        <v>0</v>
      </c>
      <c r="I271" s="20">
        <f t="shared" si="33"/>
        <v>5</v>
      </c>
      <c r="J271" s="20">
        <f t="shared" si="34"/>
        <v>4</v>
      </c>
      <c r="K271" s="6"/>
      <c r="L271" s="6"/>
      <c r="M271" s="6"/>
      <c r="N271" s="20">
        <f t="shared" si="35"/>
        <v>3</v>
      </c>
      <c r="O271" s="20"/>
      <c r="P271" s="14">
        <f>SUM($B$2:B271)</f>
        <v>9748</v>
      </c>
      <c r="Q271" s="14">
        <f>SUM($C$2:C271)</f>
        <v>9451</v>
      </c>
      <c r="R271" s="14">
        <f>SUM($D$2:D271)</f>
        <v>9530</v>
      </c>
      <c r="Y271">
        <f t="shared" si="29"/>
        <v>1</v>
      </c>
      <c r="Z271">
        <f t="shared" si="30"/>
        <v>1.5</v>
      </c>
      <c r="AA271">
        <f t="shared" si="31"/>
        <v>1.5714285714285714</v>
      </c>
    </row>
    <row r="272" spans="1:27" x14ac:dyDescent="0.25">
      <c r="A272" s="28">
        <f t="shared" si="37"/>
        <v>42638</v>
      </c>
      <c r="B272" s="30">
        <v>25</v>
      </c>
      <c r="C272" s="30">
        <v>8</v>
      </c>
      <c r="D272" s="30">
        <v>2</v>
      </c>
      <c r="E272" s="30"/>
      <c r="F272" s="29">
        <f t="shared" si="36"/>
        <v>11.666666666666666</v>
      </c>
      <c r="G272" s="30"/>
      <c r="H272" s="30">
        <f t="shared" si="32"/>
        <v>13</v>
      </c>
      <c r="I272" s="30">
        <f t="shared" si="33"/>
        <v>6</v>
      </c>
      <c r="J272" s="30">
        <f t="shared" si="34"/>
        <v>0</v>
      </c>
      <c r="K272" s="30"/>
      <c r="L272" s="30"/>
      <c r="M272" s="30"/>
      <c r="N272" s="30">
        <f t="shared" si="35"/>
        <v>6.333333333333333</v>
      </c>
      <c r="O272" s="30"/>
      <c r="P272" s="43">
        <f>SUM($B$2:B272)</f>
        <v>9773</v>
      </c>
      <c r="Q272" s="43">
        <f>SUM($C$2:C272)</f>
        <v>9459</v>
      </c>
      <c r="R272" s="43">
        <f>SUM($D$2:D272)</f>
        <v>9532</v>
      </c>
      <c r="Y272">
        <f t="shared" ref="Y272:Y335" si="38">IF(ISERROR(B272/B265),1,B272/B265)</f>
        <v>2.0833333333333335</v>
      </c>
      <c r="Z272">
        <f t="shared" ref="Z272:Z335" si="39">IF(ISERROR(C272/C265),1,C272/C265)</f>
        <v>4</v>
      </c>
      <c r="AA272">
        <f t="shared" ref="AA272:AA335" si="40">IF(ISERROR(D272/D265),1,D272/D265)</f>
        <v>1</v>
      </c>
    </row>
    <row r="273" spans="1:27" x14ac:dyDescent="0.25">
      <c r="A273" s="28">
        <f t="shared" si="37"/>
        <v>42639</v>
      </c>
      <c r="B273" s="30">
        <v>7</v>
      </c>
      <c r="C273" s="30">
        <v>5</v>
      </c>
      <c r="D273" s="30">
        <v>2</v>
      </c>
      <c r="E273" s="30"/>
      <c r="F273" s="29">
        <f t="shared" si="36"/>
        <v>4.666666666666667</v>
      </c>
      <c r="G273" s="30"/>
      <c r="H273" s="30">
        <f t="shared" si="32"/>
        <v>-3</v>
      </c>
      <c r="I273" s="30">
        <f t="shared" si="33"/>
        <v>3</v>
      </c>
      <c r="J273" s="30">
        <f t="shared" si="34"/>
        <v>-2</v>
      </c>
      <c r="K273" s="30"/>
      <c r="L273" s="30"/>
      <c r="M273" s="30"/>
      <c r="N273" s="30">
        <f t="shared" si="35"/>
        <v>-0.66666666666666607</v>
      </c>
      <c r="O273" s="30"/>
      <c r="P273" s="43">
        <f>SUM($B$2:B273)</f>
        <v>9780</v>
      </c>
      <c r="Q273" s="43">
        <f>SUM($C$2:C273)</f>
        <v>9464</v>
      </c>
      <c r="R273" s="43">
        <f>SUM($D$2:D273)</f>
        <v>9534</v>
      </c>
      <c r="Y273">
        <f t="shared" si="38"/>
        <v>0.7</v>
      </c>
      <c r="Z273">
        <f t="shared" si="39"/>
        <v>2.5</v>
      </c>
      <c r="AA273">
        <f t="shared" si="40"/>
        <v>0.5</v>
      </c>
    </row>
    <row r="274" spans="1:27" x14ac:dyDescent="0.25">
      <c r="A274" s="3">
        <f t="shared" si="37"/>
        <v>42640</v>
      </c>
      <c r="B274" s="6">
        <v>19</v>
      </c>
      <c r="C274" s="6">
        <v>4</v>
      </c>
      <c r="D274" s="6">
        <v>11</v>
      </c>
      <c r="E274" s="6"/>
      <c r="F274" s="16">
        <f t="shared" si="36"/>
        <v>11.333333333333334</v>
      </c>
      <c r="G274" s="6"/>
      <c r="H274" s="20">
        <f t="shared" si="32"/>
        <v>1</v>
      </c>
      <c r="I274" s="20">
        <f t="shared" si="33"/>
        <v>4</v>
      </c>
      <c r="J274" s="20">
        <f t="shared" si="34"/>
        <v>0</v>
      </c>
      <c r="K274" s="6"/>
      <c r="L274" s="6"/>
      <c r="M274" s="6"/>
      <c r="N274" s="20">
        <f t="shared" si="35"/>
        <v>1.6666666666666679</v>
      </c>
      <c r="O274" s="20"/>
      <c r="P274" s="14">
        <f>SUM($B$2:B274)</f>
        <v>9799</v>
      </c>
      <c r="Q274" s="14">
        <f>SUM($C$2:C274)</f>
        <v>9468</v>
      </c>
      <c r="R274" s="14">
        <f>SUM($D$2:D274)</f>
        <v>9545</v>
      </c>
      <c r="Y274">
        <f t="shared" si="38"/>
        <v>1.0555555555555556</v>
      </c>
      <c r="Z274">
        <f t="shared" si="39"/>
        <v>1</v>
      </c>
      <c r="AA274">
        <f t="shared" si="40"/>
        <v>1</v>
      </c>
    </row>
    <row r="275" spans="1:27" x14ac:dyDescent="0.25">
      <c r="A275" s="3">
        <f t="shared" si="37"/>
        <v>42641</v>
      </c>
      <c r="B275" s="6">
        <v>15</v>
      </c>
      <c r="C275" s="6">
        <v>15</v>
      </c>
      <c r="D275" s="6">
        <v>11</v>
      </c>
      <c r="E275" s="6"/>
      <c r="F275" s="16">
        <f t="shared" si="36"/>
        <v>13.666666666666666</v>
      </c>
      <c r="G275" s="6"/>
      <c r="H275" s="20">
        <f t="shared" si="32"/>
        <v>0</v>
      </c>
      <c r="I275" s="20">
        <f t="shared" si="33"/>
        <v>0</v>
      </c>
      <c r="J275" s="20">
        <f t="shared" si="34"/>
        <v>1</v>
      </c>
      <c r="K275" s="6"/>
      <c r="L275" s="6"/>
      <c r="M275" s="6"/>
      <c r="N275" s="20">
        <f t="shared" si="35"/>
        <v>0.33333333333333215</v>
      </c>
      <c r="O275" s="20"/>
      <c r="P275" s="14">
        <f>SUM($B$2:B275)</f>
        <v>9814</v>
      </c>
      <c r="Q275" s="14">
        <f>SUM($C$2:C275)</f>
        <v>9483</v>
      </c>
      <c r="R275" s="14">
        <f>SUM($D$2:D275)</f>
        <v>9556</v>
      </c>
      <c r="Y275">
        <f t="shared" si="38"/>
        <v>1</v>
      </c>
      <c r="Z275">
        <f t="shared" si="39"/>
        <v>1</v>
      </c>
      <c r="AA275">
        <f t="shared" si="40"/>
        <v>1.1000000000000001</v>
      </c>
    </row>
    <row r="276" spans="1:27" x14ac:dyDescent="0.25">
      <c r="A276" s="3">
        <f t="shared" si="37"/>
        <v>42642</v>
      </c>
      <c r="B276" s="6">
        <v>16</v>
      </c>
      <c r="C276" s="6">
        <v>12</v>
      </c>
      <c r="D276" s="6">
        <v>15</v>
      </c>
      <c r="E276" s="6"/>
      <c r="F276" s="16">
        <f t="shared" si="36"/>
        <v>14.333333333333334</v>
      </c>
      <c r="G276" s="6"/>
      <c r="H276" s="20">
        <f t="shared" si="32"/>
        <v>5</v>
      </c>
      <c r="I276" s="20">
        <f t="shared" si="33"/>
        <v>-6</v>
      </c>
      <c r="J276" s="20">
        <f t="shared" si="34"/>
        <v>-2</v>
      </c>
      <c r="K276" s="6"/>
      <c r="L276" s="6"/>
      <c r="M276" s="6"/>
      <c r="N276" s="20">
        <f t="shared" si="35"/>
        <v>-1</v>
      </c>
      <c r="O276" s="20"/>
      <c r="P276" s="14">
        <f>SUM($B$2:B276)</f>
        <v>9830</v>
      </c>
      <c r="Q276" s="14">
        <f>SUM($C$2:C276)</f>
        <v>9495</v>
      </c>
      <c r="R276" s="14">
        <f>SUM($D$2:D276)</f>
        <v>9571</v>
      </c>
      <c r="Y276">
        <f t="shared" si="38"/>
        <v>1.4545454545454546</v>
      </c>
      <c r="Z276">
        <f t="shared" si="39"/>
        <v>0.66666666666666663</v>
      </c>
      <c r="AA276">
        <f t="shared" si="40"/>
        <v>0.88235294117647056</v>
      </c>
    </row>
    <row r="277" spans="1:27" x14ac:dyDescent="0.25">
      <c r="A277" s="3">
        <f t="shared" si="37"/>
        <v>42643</v>
      </c>
      <c r="B277" s="6">
        <v>26</v>
      </c>
      <c r="C277" s="6">
        <v>14</v>
      </c>
      <c r="D277" s="6">
        <v>15</v>
      </c>
      <c r="E277" s="6"/>
      <c r="F277" s="16">
        <f t="shared" si="36"/>
        <v>18.333333333333332</v>
      </c>
      <c r="G277" s="6"/>
      <c r="H277" s="20">
        <f t="shared" si="32"/>
        <v>9</v>
      </c>
      <c r="I277" s="20">
        <f t="shared" si="33"/>
        <v>1</v>
      </c>
      <c r="J277" s="20">
        <f t="shared" si="34"/>
        <v>4</v>
      </c>
      <c r="K277" s="6"/>
      <c r="L277" s="6"/>
      <c r="M277" s="6"/>
      <c r="N277" s="20">
        <f t="shared" si="35"/>
        <v>4.6666666666666661</v>
      </c>
      <c r="O277" s="20"/>
      <c r="P277" s="14">
        <f>SUM($B$2:B277)</f>
        <v>9856</v>
      </c>
      <c r="Q277" s="14">
        <f>SUM($C$2:C277)</f>
        <v>9509</v>
      </c>
      <c r="R277" s="14">
        <f>SUM($D$2:D277)</f>
        <v>9586</v>
      </c>
      <c r="Y277">
        <f t="shared" si="38"/>
        <v>1.5294117647058822</v>
      </c>
      <c r="Z277">
        <f t="shared" si="39"/>
        <v>1.0769230769230769</v>
      </c>
      <c r="AA277">
        <f t="shared" si="40"/>
        <v>1.3636363636363635</v>
      </c>
    </row>
    <row r="278" spans="1:27" x14ac:dyDescent="0.25">
      <c r="A278" s="3">
        <f t="shared" si="37"/>
        <v>42644</v>
      </c>
      <c r="B278" s="6">
        <v>24</v>
      </c>
      <c r="C278" s="6">
        <v>9</v>
      </c>
      <c r="D278" s="6">
        <v>10</v>
      </c>
      <c r="E278" s="6"/>
      <c r="F278" s="16">
        <f t="shared" si="36"/>
        <v>14.333333333333334</v>
      </c>
      <c r="G278" s="6"/>
      <c r="H278" s="20">
        <f t="shared" si="32"/>
        <v>10</v>
      </c>
      <c r="I278" s="20">
        <f t="shared" si="33"/>
        <v>-6</v>
      </c>
      <c r="J278" s="20">
        <f t="shared" si="34"/>
        <v>-1</v>
      </c>
      <c r="K278" s="6"/>
      <c r="L278" s="6"/>
      <c r="M278" s="6"/>
      <c r="N278" s="20">
        <f t="shared" si="35"/>
        <v>1</v>
      </c>
      <c r="O278" s="20"/>
      <c r="P278" s="14">
        <f>SUM($B$2:B278)</f>
        <v>9880</v>
      </c>
      <c r="Q278" s="14">
        <f>SUM($C$2:C278)</f>
        <v>9518</v>
      </c>
      <c r="R278" s="14">
        <f>SUM($D$2:D278)</f>
        <v>9596</v>
      </c>
      <c r="Y278">
        <f t="shared" si="38"/>
        <v>1.7142857142857142</v>
      </c>
      <c r="Z278">
        <f t="shared" si="39"/>
        <v>0.6</v>
      </c>
      <c r="AA278">
        <f t="shared" si="40"/>
        <v>0.90909090909090906</v>
      </c>
    </row>
    <row r="279" spans="1:27" x14ac:dyDescent="0.25">
      <c r="A279" s="28">
        <f t="shared" si="37"/>
        <v>42645</v>
      </c>
      <c r="B279" s="30">
        <v>12</v>
      </c>
      <c r="C279" s="30">
        <v>13</v>
      </c>
      <c r="D279" s="30">
        <v>1</v>
      </c>
      <c r="E279" s="30"/>
      <c r="F279" s="29">
        <f t="shared" si="36"/>
        <v>8.6666666666666661</v>
      </c>
      <c r="G279" s="30"/>
      <c r="H279" s="30">
        <f t="shared" si="32"/>
        <v>-13</v>
      </c>
      <c r="I279" s="30">
        <f t="shared" si="33"/>
        <v>5</v>
      </c>
      <c r="J279" s="30">
        <f t="shared" si="34"/>
        <v>-1</v>
      </c>
      <c r="K279" s="30"/>
      <c r="L279" s="30"/>
      <c r="M279" s="30"/>
      <c r="N279" s="30">
        <f t="shared" si="35"/>
        <v>-3</v>
      </c>
      <c r="O279" s="30"/>
      <c r="P279" s="43">
        <f>SUM($B$2:B279)</f>
        <v>9892</v>
      </c>
      <c r="Q279" s="43">
        <f>SUM($C$2:C279)</f>
        <v>9531</v>
      </c>
      <c r="R279" s="43">
        <f>SUM($D$2:D279)</f>
        <v>9597</v>
      </c>
      <c r="Y279">
        <f t="shared" si="38"/>
        <v>0.48</v>
      </c>
      <c r="Z279">
        <f t="shared" si="39"/>
        <v>1.625</v>
      </c>
      <c r="AA279">
        <f t="shared" si="40"/>
        <v>0.5</v>
      </c>
    </row>
    <row r="280" spans="1:27" x14ac:dyDescent="0.25">
      <c r="A280" s="28">
        <f t="shared" si="37"/>
        <v>42646</v>
      </c>
      <c r="B280" s="30">
        <v>9</v>
      </c>
      <c r="C280" s="30">
        <v>2</v>
      </c>
      <c r="D280" s="30">
        <v>5</v>
      </c>
      <c r="E280" s="30"/>
      <c r="F280" s="29">
        <f t="shared" si="36"/>
        <v>5.333333333333333</v>
      </c>
      <c r="G280" s="30"/>
      <c r="H280" s="30">
        <f t="shared" si="32"/>
        <v>2</v>
      </c>
      <c r="I280" s="30">
        <f t="shared" si="33"/>
        <v>-3</v>
      </c>
      <c r="J280" s="30">
        <f t="shared" si="34"/>
        <v>3</v>
      </c>
      <c r="K280" s="30"/>
      <c r="L280" s="30"/>
      <c r="M280" s="30"/>
      <c r="N280" s="30">
        <f t="shared" si="35"/>
        <v>0.66666666666666607</v>
      </c>
      <c r="O280" s="30"/>
      <c r="P280" s="43">
        <f>SUM($B$2:B280)</f>
        <v>9901</v>
      </c>
      <c r="Q280" s="43">
        <f>SUM($C$2:C280)</f>
        <v>9533</v>
      </c>
      <c r="R280" s="43">
        <f>SUM($D$2:D280)</f>
        <v>9602</v>
      </c>
      <c r="Y280">
        <f t="shared" si="38"/>
        <v>1.2857142857142858</v>
      </c>
      <c r="Z280">
        <f t="shared" si="39"/>
        <v>0.4</v>
      </c>
      <c r="AA280">
        <f t="shared" si="40"/>
        <v>2.5</v>
      </c>
    </row>
    <row r="281" spans="1:27" x14ac:dyDescent="0.25">
      <c r="A281" s="3">
        <f t="shared" si="37"/>
        <v>42647</v>
      </c>
      <c r="B281" s="6">
        <v>35</v>
      </c>
      <c r="C281" s="6">
        <v>21</v>
      </c>
      <c r="D281" s="6">
        <v>14</v>
      </c>
      <c r="E281" s="6"/>
      <c r="F281" s="16">
        <f t="shared" si="36"/>
        <v>23.333333333333332</v>
      </c>
      <c r="G281" s="6"/>
      <c r="H281" s="20">
        <f t="shared" si="32"/>
        <v>16</v>
      </c>
      <c r="I281" s="20">
        <f t="shared" si="33"/>
        <v>17</v>
      </c>
      <c r="J281" s="20">
        <f t="shared" si="34"/>
        <v>3</v>
      </c>
      <c r="K281" s="6"/>
      <c r="L281" s="6"/>
      <c r="M281" s="6"/>
      <c r="N281" s="20">
        <f t="shared" si="35"/>
        <v>11.999999999999998</v>
      </c>
      <c r="O281" s="20"/>
      <c r="P281" s="14">
        <f>SUM($B$2:B281)</f>
        <v>9936</v>
      </c>
      <c r="Q281" s="14">
        <f>SUM($C$2:C281)</f>
        <v>9554</v>
      </c>
      <c r="R281" s="14">
        <f>SUM($D$2:D281)</f>
        <v>9616</v>
      </c>
      <c r="Y281">
        <f t="shared" si="38"/>
        <v>1.8421052631578947</v>
      </c>
      <c r="Z281">
        <f t="shared" si="39"/>
        <v>5.25</v>
      </c>
      <c r="AA281">
        <f t="shared" si="40"/>
        <v>1.2727272727272727</v>
      </c>
    </row>
    <row r="282" spans="1:27" x14ac:dyDescent="0.25">
      <c r="A282" s="3">
        <f t="shared" si="37"/>
        <v>42648</v>
      </c>
      <c r="B282" s="6">
        <v>27</v>
      </c>
      <c r="C282" s="6">
        <v>12</v>
      </c>
      <c r="D282" s="6">
        <v>19</v>
      </c>
      <c r="E282" s="6"/>
      <c r="F282" s="16">
        <f t="shared" si="36"/>
        <v>19.333333333333332</v>
      </c>
      <c r="G282" s="6"/>
      <c r="H282" s="20">
        <f t="shared" si="32"/>
        <v>12</v>
      </c>
      <c r="I282" s="20">
        <f t="shared" si="33"/>
        <v>-3</v>
      </c>
      <c r="J282" s="20">
        <f t="shared" si="34"/>
        <v>8</v>
      </c>
      <c r="K282" s="6"/>
      <c r="L282" s="6"/>
      <c r="M282" s="6"/>
      <c r="N282" s="20">
        <f t="shared" si="35"/>
        <v>5.6666666666666661</v>
      </c>
      <c r="O282" s="20"/>
      <c r="P282" s="14">
        <f>SUM($B$2:B282)</f>
        <v>9963</v>
      </c>
      <c r="Q282" s="14">
        <f>SUM($C$2:C282)</f>
        <v>9566</v>
      </c>
      <c r="R282" s="14">
        <f>SUM($D$2:D282)</f>
        <v>9635</v>
      </c>
      <c r="Y282">
        <f t="shared" si="38"/>
        <v>1.8</v>
      </c>
      <c r="Z282">
        <f t="shared" si="39"/>
        <v>0.8</v>
      </c>
      <c r="AA282">
        <f t="shared" si="40"/>
        <v>1.7272727272727273</v>
      </c>
    </row>
    <row r="283" spans="1:27" x14ac:dyDescent="0.25">
      <c r="A283" s="3">
        <f t="shared" si="37"/>
        <v>42649</v>
      </c>
      <c r="B283" s="6">
        <v>34</v>
      </c>
      <c r="C283" s="6">
        <v>16</v>
      </c>
      <c r="D283" s="6">
        <v>17</v>
      </c>
      <c r="E283" s="6"/>
      <c r="F283" s="16">
        <f t="shared" si="36"/>
        <v>22.333333333333332</v>
      </c>
      <c r="G283" s="6"/>
      <c r="H283" s="20">
        <f t="shared" si="32"/>
        <v>18</v>
      </c>
      <c r="I283" s="20">
        <f t="shared" si="33"/>
        <v>4</v>
      </c>
      <c r="J283" s="20">
        <f t="shared" si="34"/>
        <v>2</v>
      </c>
      <c r="K283" s="6"/>
      <c r="L283" s="6"/>
      <c r="M283" s="6"/>
      <c r="N283" s="20">
        <f t="shared" si="35"/>
        <v>7.9999999999999982</v>
      </c>
      <c r="O283" s="20"/>
      <c r="P283" s="14">
        <f>SUM($B$2:B283)</f>
        <v>9997</v>
      </c>
      <c r="Q283" s="14">
        <f>SUM($C$2:C283)</f>
        <v>9582</v>
      </c>
      <c r="R283" s="14">
        <f>SUM($D$2:D283)</f>
        <v>9652</v>
      </c>
      <c r="Y283">
        <f t="shared" si="38"/>
        <v>2.125</v>
      </c>
      <c r="Z283">
        <f t="shared" si="39"/>
        <v>1.3333333333333333</v>
      </c>
      <c r="AA283">
        <f t="shared" si="40"/>
        <v>1.1333333333333333</v>
      </c>
    </row>
    <row r="284" spans="1:27" x14ac:dyDescent="0.25">
      <c r="A284" s="3">
        <f t="shared" si="37"/>
        <v>42650</v>
      </c>
      <c r="B284" s="6">
        <v>41</v>
      </c>
      <c r="C284" s="6">
        <v>12</v>
      </c>
      <c r="D284" s="6">
        <v>15</v>
      </c>
      <c r="E284" s="6"/>
      <c r="F284" s="16">
        <f t="shared" si="36"/>
        <v>22.666666666666668</v>
      </c>
      <c r="G284" s="6"/>
      <c r="H284" s="20">
        <f t="shared" si="32"/>
        <v>15</v>
      </c>
      <c r="I284" s="20">
        <f t="shared" si="33"/>
        <v>-2</v>
      </c>
      <c r="J284" s="20">
        <f t="shared" si="34"/>
        <v>0</v>
      </c>
      <c r="K284" s="6"/>
      <c r="L284" s="6"/>
      <c r="M284" s="6"/>
      <c r="N284" s="20">
        <f t="shared" si="35"/>
        <v>4.3333333333333357</v>
      </c>
      <c r="O284" s="20"/>
      <c r="P284" s="14">
        <f>SUM($B$2:B284)</f>
        <v>10038</v>
      </c>
      <c r="Q284" s="14">
        <f>SUM($C$2:C284)</f>
        <v>9594</v>
      </c>
      <c r="R284" s="14">
        <f>SUM($D$2:D284)</f>
        <v>9667</v>
      </c>
      <c r="Y284">
        <f t="shared" si="38"/>
        <v>1.5769230769230769</v>
      </c>
      <c r="Z284">
        <f t="shared" si="39"/>
        <v>0.8571428571428571</v>
      </c>
      <c r="AA284">
        <f t="shared" si="40"/>
        <v>1</v>
      </c>
    </row>
    <row r="285" spans="1:27" x14ac:dyDescent="0.25">
      <c r="A285" s="3">
        <f t="shared" si="37"/>
        <v>42651</v>
      </c>
      <c r="B285" s="6">
        <v>42</v>
      </c>
      <c r="C285" s="6">
        <v>5</v>
      </c>
      <c r="D285" s="6">
        <v>20</v>
      </c>
      <c r="E285" s="6"/>
      <c r="F285" s="16">
        <f t="shared" si="36"/>
        <v>22.333333333333332</v>
      </c>
      <c r="G285" s="6"/>
      <c r="H285" s="20">
        <f t="shared" si="32"/>
        <v>18</v>
      </c>
      <c r="I285" s="20">
        <f t="shared" si="33"/>
        <v>-4</v>
      </c>
      <c r="J285" s="20">
        <f t="shared" si="34"/>
        <v>10</v>
      </c>
      <c r="K285" s="6"/>
      <c r="L285" s="6"/>
      <c r="M285" s="6"/>
      <c r="N285" s="20">
        <f t="shared" si="35"/>
        <v>7.9999999999999982</v>
      </c>
      <c r="O285" s="20"/>
      <c r="P285" s="14">
        <f>SUM($B$2:B285)</f>
        <v>10080</v>
      </c>
      <c r="Q285" s="14">
        <f>SUM($C$2:C285)</f>
        <v>9599</v>
      </c>
      <c r="R285" s="14">
        <f>SUM($D$2:D285)</f>
        <v>9687</v>
      </c>
      <c r="Y285">
        <f t="shared" si="38"/>
        <v>1.75</v>
      </c>
      <c r="Z285">
        <f t="shared" si="39"/>
        <v>0.55555555555555558</v>
      </c>
      <c r="AA285">
        <f t="shared" si="40"/>
        <v>2</v>
      </c>
    </row>
    <row r="286" spans="1:27" x14ac:dyDescent="0.25">
      <c r="A286" s="28">
        <f t="shared" si="37"/>
        <v>42652</v>
      </c>
      <c r="B286" s="30">
        <v>38</v>
      </c>
      <c r="C286" s="30">
        <v>21</v>
      </c>
      <c r="D286" s="30">
        <v>4</v>
      </c>
      <c r="E286" s="30"/>
      <c r="F286" s="29">
        <f t="shared" si="36"/>
        <v>21</v>
      </c>
      <c r="G286" s="30"/>
      <c r="H286" s="30">
        <f t="shared" si="32"/>
        <v>26</v>
      </c>
      <c r="I286" s="30">
        <f t="shared" si="33"/>
        <v>8</v>
      </c>
      <c r="J286" s="30">
        <f t="shared" si="34"/>
        <v>3</v>
      </c>
      <c r="K286" s="30"/>
      <c r="L286" s="30"/>
      <c r="M286" s="30"/>
      <c r="N286" s="30">
        <f t="shared" si="35"/>
        <v>12.333333333333334</v>
      </c>
      <c r="O286" s="30"/>
      <c r="P286" s="43">
        <f>SUM($B$2:B286)</f>
        <v>10118</v>
      </c>
      <c r="Q286" s="43">
        <f>SUM($C$2:C286)</f>
        <v>9620</v>
      </c>
      <c r="R286" s="43">
        <f>SUM($D$2:D286)</f>
        <v>9691</v>
      </c>
      <c r="Y286">
        <f t="shared" si="38"/>
        <v>3.1666666666666665</v>
      </c>
      <c r="Z286">
        <f t="shared" si="39"/>
        <v>1.6153846153846154</v>
      </c>
      <c r="AA286">
        <f t="shared" si="40"/>
        <v>4</v>
      </c>
    </row>
    <row r="287" spans="1:27" x14ac:dyDescent="0.25">
      <c r="A287" s="28">
        <f t="shared" si="37"/>
        <v>42653</v>
      </c>
      <c r="B287" s="30">
        <v>24</v>
      </c>
      <c r="C287" s="30">
        <v>6</v>
      </c>
      <c r="D287" s="30">
        <v>11</v>
      </c>
      <c r="E287" s="30"/>
      <c r="F287" s="29">
        <f t="shared" si="36"/>
        <v>13.666666666666666</v>
      </c>
      <c r="G287" s="30"/>
      <c r="H287" s="30">
        <f t="shared" si="32"/>
        <v>15</v>
      </c>
      <c r="I287" s="30">
        <f t="shared" si="33"/>
        <v>4</v>
      </c>
      <c r="J287" s="30">
        <f t="shared" si="34"/>
        <v>6</v>
      </c>
      <c r="K287" s="30"/>
      <c r="L287" s="30"/>
      <c r="M287" s="30"/>
      <c r="N287" s="30">
        <f t="shared" si="35"/>
        <v>8.3333333333333321</v>
      </c>
      <c r="O287" s="30"/>
      <c r="P287" s="43">
        <f>SUM($B$2:B287)</f>
        <v>10142</v>
      </c>
      <c r="Q287" s="43">
        <f>SUM($C$2:C287)</f>
        <v>9626</v>
      </c>
      <c r="R287" s="43">
        <f>SUM($D$2:D287)</f>
        <v>9702</v>
      </c>
      <c r="Y287">
        <f t="shared" si="38"/>
        <v>2.6666666666666665</v>
      </c>
      <c r="Z287">
        <f t="shared" si="39"/>
        <v>3</v>
      </c>
      <c r="AA287">
        <f t="shared" si="40"/>
        <v>2.2000000000000002</v>
      </c>
    </row>
    <row r="288" spans="1:27" x14ac:dyDescent="0.25">
      <c r="A288" s="3">
        <f t="shared" si="37"/>
        <v>42654</v>
      </c>
      <c r="B288" s="6">
        <v>60</v>
      </c>
      <c r="C288" s="6">
        <v>14</v>
      </c>
      <c r="D288" s="6">
        <v>19</v>
      </c>
      <c r="E288" s="6"/>
      <c r="F288" s="16">
        <f t="shared" si="36"/>
        <v>31</v>
      </c>
      <c r="G288" s="6"/>
      <c r="H288" s="20">
        <f t="shared" si="32"/>
        <v>25</v>
      </c>
      <c r="I288" s="20">
        <f t="shared" si="33"/>
        <v>-7</v>
      </c>
      <c r="J288" s="20">
        <f t="shared" si="34"/>
        <v>5</v>
      </c>
      <c r="K288" s="6"/>
      <c r="L288" s="6"/>
      <c r="M288" s="6"/>
      <c r="N288" s="20">
        <f t="shared" si="35"/>
        <v>7.6666666666666679</v>
      </c>
      <c r="O288" s="20"/>
      <c r="P288" s="14">
        <f>SUM($B$2:B288)</f>
        <v>10202</v>
      </c>
      <c r="Q288" s="14">
        <f>SUM($C$2:C288)</f>
        <v>9640</v>
      </c>
      <c r="R288" s="14">
        <f>SUM($D$2:D288)</f>
        <v>9721</v>
      </c>
      <c r="Y288">
        <f t="shared" si="38"/>
        <v>1.7142857142857142</v>
      </c>
      <c r="Z288">
        <f t="shared" si="39"/>
        <v>0.66666666666666663</v>
      </c>
      <c r="AA288">
        <f t="shared" si="40"/>
        <v>1.3571428571428572</v>
      </c>
    </row>
    <row r="289" spans="1:27" x14ac:dyDescent="0.25">
      <c r="A289" s="3">
        <f t="shared" si="37"/>
        <v>42655</v>
      </c>
      <c r="B289" s="6">
        <v>56</v>
      </c>
      <c r="C289" s="6">
        <v>42</v>
      </c>
      <c r="D289" s="6">
        <v>19</v>
      </c>
      <c r="E289" s="6"/>
      <c r="F289" s="16">
        <f t="shared" si="36"/>
        <v>39</v>
      </c>
      <c r="G289" s="6"/>
      <c r="H289" s="20">
        <f t="shared" si="32"/>
        <v>29</v>
      </c>
      <c r="I289" s="20">
        <f t="shared" si="33"/>
        <v>30</v>
      </c>
      <c r="J289" s="20">
        <f t="shared" si="34"/>
        <v>0</v>
      </c>
      <c r="K289" s="6"/>
      <c r="L289" s="6"/>
      <c r="M289" s="6"/>
      <c r="N289" s="20">
        <f t="shared" si="35"/>
        <v>19.666666666666668</v>
      </c>
      <c r="O289" s="20"/>
      <c r="P289" s="14">
        <f>SUM($B$2:B289)</f>
        <v>10258</v>
      </c>
      <c r="Q289" s="14">
        <f>SUM($C$2:C289)</f>
        <v>9682</v>
      </c>
      <c r="R289" s="14">
        <f>SUM($D$2:D289)</f>
        <v>9740</v>
      </c>
      <c r="Y289">
        <f t="shared" si="38"/>
        <v>2.074074074074074</v>
      </c>
      <c r="Z289">
        <f t="shared" si="39"/>
        <v>3.5</v>
      </c>
      <c r="AA289">
        <f t="shared" si="40"/>
        <v>1</v>
      </c>
    </row>
    <row r="290" spans="1:27" x14ac:dyDescent="0.25">
      <c r="A290" s="3">
        <f t="shared" si="37"/>
        <v>42656</v>
      </c>
      <c r="B290" s="6">
        <v>63</v>
      </c>
      <c r="C290" s="6">
        <v>34</v>
      </c>
      <c r="D290" s="6">
        <v>31</v>
      </c>
      <c r="E290" s="6"/>
      <c r="F290" s="16">
        <f t="shared" si="36"/>
        <v>42.666666666666664</v>
      </c>
      <c r="G290" s="6"/>
      <c r="H290" s="20">
        <f t="shared" si="32"/>
        <v>29</v>
      </c>
      <c r="I290" s="20">
        <f t="shared" si="33"/>
        <v>18</v>
      </c>
      <c r="J290" s="20">
        <f t="shared" si="34"/>
        <v>14</v>
      </c>
      <c r="K290" s="6"/>
      <c r="L290" s="6"/>
      <c r="M290" s="6"/>
      <c r="N290" s="20">
        <f t="shared" si="35"/>
        <v>20.333333333333332</v>
      </c>
      <c r="O290" s="20"/>
      <c r="P290" s="14">
        <f>SUM($B$2:B290)</f>
        <v>10321</v>
      </c>
      <c r="Q290" s="14">
        <f>SUM($C$2:C290)</f>
        <v>9716</v>
      </c>
      <c r="R290" s="14">
        <f>SUM($D$2:D290)</f>
        <v>9771</v>
      </c>
      <c r="Y290">
        <f t="shared" si="38"/>
        <v>1.8529411764705883</v>
      </c>
      <c r="Z290">
        <f t="shared" si="39"/>
        <v>2.125</v>
      </c>
      <c r="AA290">
        <f t="shared" si="40"/>
        <v>1.8235294117647058</v>
      </c>
    </row>
    <row r="291" spans="1:27" x14ac:dyDescent="0.25">
      <c r="A291" s="3">
        <f t="shared" si="37"/>
        <v>42657</v>
      </c>
      <c r="B291" s="6">
        <v>81</v>
      </c>
      <c r="C291" s="6">
        <v>23</v>
      </c>
      <c r="D291" s="6">
        <v>39</v>
      </c>
      <c r="E291" s="6"/>
      <c r="F291" s="16">
        <f t="shared" si="36"/>
        <v>47.666666666666664</v>
      </c>
      <c r="G291" s="6"/>
      <c r="H291" s="20">
        <f t="shared" ref="H291:H354" si="41">B291-B284</f>
        <v>40</v>
      </c>
      <c r="I291" s="20">
        <f t="shared" ref="I291:I354" si="42">C291-C284</f>
        <v>11</v>
      </c>
      <c r="J291" s="20">
        <f t="shared" ref="J291:J354" si="43">D291-D284</f>
        <v>24</v>
      </c>
      <c r="K291" s="6"/>
      <c r="L291" s="6"/>
      <c r="M291" s="6"/>
      <c r="N291" s="20">
        <f t="shared" ref="N291:N354" si="44">F291-F284</f>
        <v>24.999999999999996</v>
      </c>
      <c r="O291" s="20"/>
      <c r="P291" s="14">
        <f>SUM($B$2:B291)</f>
        <v>10402</v>
      </c>
      <c r="Q291" s="14">
        <f>SUM($C$2:C291)</f>
        <v>9739</v>
      </c>
      <c r="R291" s="14">
        <f>SUM($D$2:D291)</f>
        <v>9810</v>
      </c>
      <c r="Y291">
        <f t="shared" si="38"/>
        <v>1.975609756097561</v>
      </c>
      <c r="Z291">
        <f t="shared" si="39"/>
        <v>1.9166666666666667</v>
      </c>
      <c r="AA291">
        <f t="shared" si="40"/>
        <v>2.6</v>
      </c>
    </row>
    <row r="292" spans="1:27" x14ac:dyDescent="0.25">
      <c r="A292" s="3">
        <f t="shared" si="37"/>
        <v>42658</v>
      </c>
      <c r="B292" s="6">
        <v>89</v>
      </c>
      <c r="C292" s="6">
        <v>34</v>
      </c>
      <c r="D292" s="6">
        <v>26</v>
      </c>
      <c r="E292" s="6"/>
      <c r="F292" s="16">
        <f t="shared" si="36"/>
        <v>49.666666666666664</v>
      </c>
      <c r="G292" s="6"/>
      <c r="H292" s="20">
        <f t="shared" si="41"/>
        <v>47</v>
      </c>
      <c r="I292" s="20">
        <f t="shared" si="42"/>
        <v>29</v>
      </c>
      <c r="J292" s="20">
        <f t="shared" si="43"/>
        <v>6</v>
      </c>
      <c r="K292" s="6"/>
      <c r="L292" s="6"/>
      <c r="M292" s="6"/>
      <c r="N292" s="20">
        <f t="shared" si="44"/>
        <v>27.333333333333332</v>
      </c>
      <c r="O292" s="20"/>
      <c r="P292" s="14">
        <f>SUM($B$2:B292)</f>
        <v>10491</v>
      </c>
      <c r="Q292" s="14">
        <f>SUM($C$2:C292)</f>
        <v>9773</v>
      </c>
      <c r="R292" s="14">
        <f>SUM($D$2:D292)</f>
        <v>9836</v>
      </c>
      <c r="Y292">
        <f t="shared" si="38"/>
        <v>2.1190476190476191</v>
      </c>
      <c r="Z292">
        <f t="shared" si="39"/>
        <v>6.8</v>
      </c>
      <c r="AA292">
        <f t="shared" si="40"/>
        <v>1.3</v>
      </c>
    </row>
    <row r="293" spans="1:27" x14ac:dyDescent="0.25">
      <c r="A293" s="28">
        <f t="shared" si="37"/>
        <v>42659</v>
      </c>
      <c r="B293" s="30">
        <v>60</v>
      </c>
      <c r="C293" s="30">
        <v>12</v>
      </c>
      <c r="D293" s="30">
        <v>17</v>
      </c>
      <c r="E293" s="30"/>
      <c r="F293" s="29">
        <f t="shared" si="36"/>
        <v>29.666666666666668</v>
      </c>
      <c r="G293" s="30"/>
      <c r="H293" s="30">
        <f t="shared" si="41"/>
        <v>22</v>
      </c>
      <c r="I293" s="30">
        <f t="shared" si="42"/>
        <v>-9</v>
      </c>
      <c r="J293" s="30">
        <f t="shared" si="43"/>
        <v>13</v>
      </c>
      <c r="K293" s="30"/>
      <c r="L293" s="30"/>
      <c r="M293" s="30"/>
      <c r="N293" s="30">
        <f t="shared" si="44"/>
        <v>8.6666666666666679</v>
      </c>
      <c r="O293" s="30"/>
      <c r="P293" s="43">
        <f>SUM($B$2:B293)</f>
        <v>10551</v>
      </c>
      <c r="Q293" s="43">
        <f>SUM($C$2:C293)</f>
        <v>9785</v>
      </c>
      <c r="R293" s="43">
        <f>SUM($D$2:D293)</f>
        <v>9853</v>
      </c>
      <c r="Y293">
        <f t="shared" si="38"/>
        <v>1.5789473684210527</v>
      </c>
      <c r="Z293">
        <f t="shared" si="39"/>
        <v>0.5714285714285714</v>
      </c>
      <c r="AA293">
        <f t="shared" si="40"/>
        <v>4.25</v>
      </c>
    </row>
    <row r="294" spans="1:27" x14ac:dyDescent="0.25">
      <c r="A294" s="28">
        <f t="shared" si="37"/>
        <v>42660</v>
      </c>
      <c r="B294" s="30">
        <v>53</v>
      </c>
      <c r="C294" s="30">
        <v>13</v>
      </c>
      <c r="D294" s="30">
        <v>13</v>
      </c>
      <c r="E294" s="30"/>
      <c r="F294" s="29">
        <f t="shared" si="36"/>
        <v>26.333333333333332</v>
      </c>
      <c r="G294" s="30"/>
      <c r="H294" s="30">
        <f t="shared" si="41"/>
        <v>29</v>
      </c>
      <c r="I294" s="30">
        <f t="shared" si="42"/>
        <v>7</v>
      </c>
      <c r="J294" s="30">
        <f t="shared" si="43"/>
        <v>2</v>
      </c>
      <c r="K294" s="30"/>
      <c r="L294" s="30"/>
      <c r="M294" s="30"/>
      <c r="N294" s="30">
        <f t="shared" si="44"/>
        <v>12.666666666666666</v>
      </c>
      <c r="O294" s="30"/>
      <c r="P294" s="43">
        <f>SUM($B$2:B294)</f>
        <v>10604</v>
      </c>
      <c r="Q294" s="43">
        <f>SUM($C$2:C294)</f>
        <v>9798</v>
      </c>
      <c r="R294" s="43">
        <f>SUM($D$2:D294)</f>
        <v>9866</v>
      </c>
      <c r="Y294">
        <f t="shared" si="38"/>
        <v>2.2083333333333335</v>
      </c>
      <c r="Z294">
        <f t="shared" si="39"/>
        <v>2.1666666666666665</v>
      </c>
      <c r="AA294">
        <f t="shared" si="40"/>
        <v>1.1818181818181819</v>
      </c>
    </row>
    <row r="295" spans="1:27" x14ac:dyDescent="0.25">
      <c r="A295" s="3">
        <f t="shared" si="37"/>
        <v>42661</v>
      </c>
      <c r="B295" s="6">
        <v>86</v>
      </c>
      <c r="C295" s="6">
        <v>44</v>
      </c>
      <c r="D295" s="6">
        <v>33</v>
      </c>
      <c r="E295" s="6"/>
      <c r="F295" s="16">
        <f t="shared" si="36"/>
        <v>54.333333333333336</v>
      </c>
      <c r="G295" s="6"/>
      <c r="H295" s="20">
        <f t="shared" si="41"/>
        <v>26</v>
      </c>
      <c r="I295" s="20">
        <f t="shared" si="42"/>
        <v>30</v>
      </c>
      <c r="J295" s="20">
        <f t="shared" si="43"/>
        <v>14</v>
      </c>
      <c r="K295" s="6"/>
      <c r="L295" s="6"/>
      <c r="M295" s="6"/>
      <c r="N295" s="20">
        <f t="shared" si="44"/>
        <v>23.333333333333336</v>
      </c>
      <c r="O295" s="20"/>
      <c r="P295" s="14">
        <f>SUM($B$2:B295)</f>
        <v>10690</v>
      </c>
      <c r="Q295" s="14">
        <f>SUM($C$2:C295)</f>
        <v>9842</v>
      </c>
      <c r="R295" s="14">
        <f>SUM($D$2:D295)</f>
        <v>9899</v>
      </c>
      <c r="Y295">
        <f t="shared" si="38"/>
        <v>1.4333333333333333</v>
      </c>
      <c r="Z295">
        <f t="shared" si="39"/>
        <v>3.1428571428571428</v>
      </c>
      <c r="AA295">
        <f t="shared" si="40"/>
        <v>1.736842105263158</v>
      </c>
    </row>
    <row r="296" spans="1:27" x14ac:dyDescent="0.25">
      <c r="A296" s="3">
        <f t="shared" si="37"/>
        <v>42662</v>
      </c>
      <c r="B296" s="6">
        <v>129</v>
      </c>
      <c r="C296" s="6">
        <v>40</v>
      </c>
      <c r="D296" s="6">
        <v>56</v>
      </c>
      <c r="E296" s="6"/>
      <c r="F296" s="16">
        <f t="shared" si="36"/>
        <v>75</v>
      </c>
      <c r="G296" s="6"/>
      <c r="H296" s="20">
        <f t="shared" si="41"/>
        <v>73</v>
      </c>
      <c r="I296" s="20">
        <f t="shared" si="42"/>
        <v>-2</v>
      </c>
      <c r="J296" s="20">
        <f t="shared" si="43"/>
        <v>37</v>
      </c>
      <c r="K296" s="6"/>
      <c r="L296" s="6"/>
      <c r="M296" s="6"/>
      <c r="N296" s="20">
        <f t="shared" si="44"/>
        <v>36</v>
      </c>
      <c r="O296" s="20"/>
      <c r="P296" s="14">
        <f>SUM($B$2:B296)</f>
        <v>10819</v>
      </c>
      <c r="Q296" s="14">
        <f>SUM($C$2:C296)</f>
        <v>9882</v>
      </c>
      <c r="R296" s="14">
        <f>SUM($D$2:D296)</f>
        <v>9955</v>
      </c>
      <c r="Y296">
        <f t="shared" si="38"/>
        <v>2.3035714285714284</v>
      </c>
      <c r="Z296">
        <f t="shared" si="39"/>
        <v>0.95238095238095233</v>
      </c>
      <c r="AA296">
        <f t="shared" si="40"/>
        <v>2.9473684210526314</v>
      </c>
    </row>
    <row r="297" spans="1:27" x14ac:dyDescent="0.25">
      <c r="A297" s="3">
        <f t="shared" si="37"/>
        <v>42663</v>
      </c>
      <c r="B297" s="6">
        <v>141</v>
      </c>
      <c r="C297" s="6">
        <v>29</v>
      </c>
      <c r="D297" s="6">
        <v>44</v>
      </c>
      <c r="E297" s="6"/>
      <c r="F297" s="16">
        <f t="shared" si="36"/>
        <v>71.333333333333329</v>
      </c>
      <c r="G297" s="6"/>
      <c r="H297" s="20">
        <f t="shared" si="41"/>
        <v>78</v>
      </c>
      <c r="I297" s="20">
        <f t="shared" si="42"/>
        <v>-5</v>
      </c>
      <c r="J297" s="20">
        <f t="shared" si="43"/>
        <v>13</v>
      </c>
      <c r="K297" s="6"/>
      <c r="L297" s="6"/>
      <c r="M297" s="6"/>
      <c r="N297" s="20">
        <f t="shared" si="44"/>
        <v>28.666666666666664</v>
      </c>
      <c r="O297" s="20"/>
      <c r="P297" s="14">
        <f>SUM($B$2:B297)</f>
        <v>10960</v>
      </c>
      <c r="Q297" s="14">
        <f>SUM($C$2:C297)</f>
        <v>9911</v>
      </c>
      <c r="R297" s="14">
        <f>SUM($D$2:D297)</f>
        <v>9999</v>
      </c>
      <c r="Y297">
        <f t="shared" si="38"/>
        <v>2.2380952380952381</v>
      </c>
      <c r="Z297">
        <f t="shared" si="39"/>
        <v>0.8529411764705882</v>
      </c>
      <c r="AA297">
        <f t="shared" si="40"/>
        <v>1.4193548387096775</v>
      </c>
    </row>
    <row r="298" spans="1:27" x14ac:dyDescent="0.25">
      <c r="A298" s="3">
        <f t="shared" si="37"/>
        <v>42664</v>
      </c>
      <c r="B298" s="6">
        <v>195</v>
      </c>
      <c r="C298" s="6">
        <v>49</v>
      </c>
      <c r="D298" s="6">
        <v>45</v>
      </c>
      <c r="E298" s="6"/>
      <c r="F298" s="16">
        <f t="shared" si="36"/>
        <v>96.333333333333329</v>
      </c>
      <c r="G298" s="6"/>
      <c r="H298" s="20">
        <f t="shared" si="41"/>
        <v>114</v>
      </c>
      <c r="I298" s="20">
        <f t="shared" si="42"/>
        <v>26</v>
      </c>
      <c r="J298" s="20">
        <f t="shared" si="43"/>
        <v>6</v>
      </c>
      <c r="K298" s="6"/>
      <c r="L298" s="6"/>
      <c r="M298" s="6"/>
      <c r="N298" s="20">
        <f t="shared" si="44"/>
        <v>48.666666666666664</v>
      </c>
      <c r="O298" s="20"/>
      <c r="P298" s="14">
        <f>SUM($B$2:B298)</f>
        <v>11155</v>
      </c>
      <c r="Q298" s="14">
        <f>SUM($C$2:C298)</f>
        <v>9960</v>
      </c>
      <c r="R298" s="14">
        <f>SUM($D$2:D298)</f>
        <v>10044</v>
      </c>
      <c r="Y298">
        <f t="shared" si="38"/>
        <v>2.4074074074074074</v>
      </c>
      <c r="Z298">
        <f t="shared" si="39"/>
        <v>2.1304347826086958</v>
      </c>
      <c r="AA298">
        <f t="shared" si="40"/>
        <v>1.1538461538461537</v>
      </c>
    </row>
    <row r="299" spans="1:27" x14ac:dyDescent="0.25">
      <c r="A299" s="3">
        <f t="shared" si="37"/>
        <v>42665</v>
      </c>
      <c r="B299" s="6">
        <v>196</v>
      </c>
      <c r="C299" s="6">
        <v>18</v>
      </c>
      <c r="D299" s="6">
        <v>46</v>
      </c>
      <c r="E299" s="6"/>
      <c r="F299" s="16">
        <f t="shared" si="36"/>
        <v>86.666666666666671</v>
      </c>
      <c r="G299" s="6"/>
      <c r="H299" s="20">
        <f t="shared" si="41"/>
        <v>107</v>
      </c>
      <c r="I299" s="20">
        <f t="shared" si="42"/>
        <v>-16</v>
      </c>
      <c r="J299" s="20">
        <f t="shared" si="43"/>
        <v>20</v>
      </c>
      <c r="K299" s="6"/>
      <c r="L299" s="6"/>
      <c r="M299" s="6"/>
      <c r="N299" s="20">
        <f t="shared" si="44"/>
        <v>37.000000000000007</v>
      </c>
      <c r="O299" s="20"/>
      <c r="P299" s="14">
        <f>SUM($B$2:B299)</f>
        <v>11351</v>
      </c>
      <c r="Q299" s="14">
        <f>SUM($C$2:C299)</f>
        <v>9978</v>
      </c>
      <c r="R299" s="14">
        <f>SUM($D$2:D299)</f>
        <v>10090</v>
      </c>
      <c r="Y299">
        <f t="shared" si="38"/>
        <v>2.202247191011236</v>
      </c>
      <c r="Z299">
        <f t="shared" si="39"/>
        <v>0.52941176470588236</v>
      </c>
      <c r="AA299">
        <f t="shared" si="40"/>
        <v>1.7692307692307692</v>
      </c>
    </row>
    <row r="300" spans="1:27" x14ac:dyDescent="0.25">
      <c r="A300" s="28">
        <f t="shared" si="37"/>
        <v>42666</v>
      </c>
      <c r="B300" s="30">
        <v>123</v>
      </c>
      <c r="C300" s="30">
        <v>57</v>
      </c>
      <c r="D300" s="30">
        <v>21</v>
      </c>
      <c r="E300" s="30"/>
      <c r="F300" s="29">
        <f t="shared" si="36"/>
        <v>67</v>
      </c>
      <c r="G300" s="30"/>
      <c r="H300" s="30">
        <f t="shared" si="41"/>
        <v>63</v>
      </c>
      <c r="I300" s="30">
        <f t="shared" si="42"/>
        <v>45</v>
      </c>
      <c r="J300" s="30">
        <f t="shared" si="43"/>
        <v>4</v>
      </c>
      <c r="K300" s="30"/>
      <c r="L300" s="30"/>
      <c r="M300" s="30"/>
      <c r="N300" s="30">
        <f t="shared" si="44"/>
        <v>37.333333333333329</v>
      </c>
      <c r="O300" s="30"/>
      <c r="P300" s="43">
        <f>SUM($B$2:B300)</f>
        <v>11474</v>
      </c>
      <c r="Q300" s="43">
        <f>SUM($C$2:C300)</f>
        <v>10035</v>
      </c>
      <c r="R300" s="43">
        <f>SUM($D$2:D300)</f>
        <v>10111</v>
      </c>
      <c r="Y300">
        <f t="shared" si="38"/>
        <v>2.0499999999999998</v>
      </c>
      <c r="Z300">
        <f t="shared" si="39"/>
        <v>4.75</v>
      </c>
      <c r="AA300">
        <f t="shared" si="40"/>
        <v>1.2352941176470589</v>
      </c>
    </row>
    <row r="301" spans="1:27" x14ac:dyDescent="0.25">
      <c r="A301" s="28">
        <f t="shared" si="37"/>
        <v>42667</v>
      </c>
      <c r="B301" s="30">
        <v>125</v>
      </c>
      <c r="C301" s="30">
        <v>27</v>
      </c>
      <c r="D301" s="30">
        <v>27</v>
      </c>
      <c r="E301" s="30"/>
      <c r="F301" s="29">
        <f t="shared" si="36"/>
        <v>59.666666666666664</v>
      </c>
      <c r="G301" s="30"/>
      <c r="H301" s="30">
        <f t="shared" si="41"/>
        <v>72</v>
      </c>
      <c r="I301" s="30">
        <f t="shared" si="42"/>
        <v>14</v>
      </c>
      <c r="J301" s="30">
        <f t="shared" si="43"/>
        <v>14</v>
      </c>
      <c r="K301" s="30"/>
      <c r="L301" s="30"/>
      <c r="M301" s="30"/>
      <c r="N301" s="30">
        <f t="shared" si="44"/>
        <v>33.333333333333329</v>
      </c>
      <c r="O301" s="30"/>
      <c r="P301" s="43">
        <f>SUM($B$2:B301)</f>
        <v>11599</v>
      </c>
      <c r="Q301" s="43">
        <f>SUM($C$2:C301)</f>
        <v>10062</v>
      </c>
      <c r="R301" s="43">
        <f>SUM($D$2:D301)</f>
        <v>10138</v>
      </c>
      <c r="Y301">
        <f t="shared" si="38"/>
        <v>2.358490566037736</v>
      </c>
      <c r="Z301">
        <f t="shared" si="39"/>
        <v>2.0769230769230771</v>
      </c>
      <c r="AA301">
        <f t="shared" si="40"/>
        <v>2.0769230769230771</v>
      </c>
    </row>
    <row r="302" spans="1:27" x14ac:dyDescent="0.25">
      <c r="A302" s="3">
        <f t="shared" si="37"/>
        <v>42668</v>
      </c>
      <c r="B302" s="6">
        <v>240</v>
      </c>
      <c r="C302" s="6">
        <v>29</v>
      </c>
      <c r="D302" s="6">
        <v>44</v>
      </c>
      <c r="E302" s="6"/>
      <c r="F302" s="16">
        <f t="shared" si="36"/>
        <v>104.33333333333333</v>
      </c>
      <c r="G302" s="6"/>
      <c r="H302" s="20">
        <f t="shared" si="41"/>
        <v>154</v>
      </c>
      <c r="I302" s="20">
        <f t="shared" si="42"/>
        <v>-15</v>
      </c>
      <c r="J302" s="20">
        <f t="shared" si="43"/>
        <v>11</v>
      </c>
      <c r="K302" s="6"/>
      <c r="L302" s="6"/>
      <c r="M302" s="6"/>
      <c r="N302" s="20">
        <f t="shared" si="44"/>
        <v>49.999999999999993</v>
      </c>
      <c r="O302" s="20"/>
      <c r="P302" s="14">
        <f>SUM($B$2:B302)</f>
        <v>11839</v>
      </c>
      <c r="Q302" s="14">
        <f>SUM($C$2:C302)</f>
        <v>10091</v>
      </c>
      <c r="R302" s="14">
        <f>SUM($D$2:D302)</f>
        <v>10182</v>
      </c>
      <c r="Y302">
        <f t="shared" si="38"/>
        <v>2.7906976744186047</v>
      </c>
      <c r="Z302">
        <f t="shared" si="39"/>
        <v>0.65909090909090906</v>
      </c>
      <c r="AA302">
        <f t="shared" si="40"/>
        <v>1.3333333333333333</v>
      </c>
    </row>
    <row r="303" spans="1:27" x14ac:dyDescent="0.25">
      <c r="A303" s="3">
        <f t="shared" si="37"/>
        <v>42669</v>
      </c>
      <c r="B303" s="6">
        <v>238</v>
      </c>
      <c r="C303" s="6">
        <v>30</v>
      </c>
      <c r="D303" s="6">
        <v>81</v>
      </c>
      <c r="E303" s="6"/>
      <c r="F303" s="16">
        <f t="shared" si="36"/>
        <v>116.33333333333333</v>
      </c>
      <c r="G303" s="6"/>
      <c r="H303" s="20">
        <f t="shared" si="41"/>
        <v>109</v>
      </c>
      <c r="I303" s="20">
        <f t="shared" si="42"/>
        <v>-10</v>
      </c>
      <c r="J303" s="20">
        <f t="shared" si="43"/>
        <v>25</v>
      </c>
      <c r="K303" s="6"/>
      <c r="L303" s="6"/>
      <c r="M303" s="6"/>
      <c r="N303" s="20">
        <f t="shared" si="44"/>
        <v>41.333333333333329</v>
      </c>
      <c r="O303" s="20"/>
      <c r="P303" s="14">
        <f>SUM($B$2:B303)</f>
        <v>12077</v>
      </c>
      <c r="Q303" s="14">
        <f>SUM($C$2:C303)</f>
        <v>10121</v>
      </c>
      <c r="R303" s="14">
        <f>SUM($D$2:D303)</f>
        <v>10263</v>
      </c>
      <c r="Y303">
        <f t="shared" si="38"/>
        <v>1.8449612403100775</v>
      </c>
      <c r="Z303">
        <f t="shared" si="39"/>
        <v>0.75</v>
      </c>
      <c r="AA303">
        <f t="shared" si="40"/>
        <v>1.4464285714285714</v>
      </c>
    </row>
    <row r="304" spans="1:27" x14ac:dyDescent="0.25">
      <c r="A304" s="3">
        <f t="shared" si="37"/>
        <v>42670</v>
      </c>
      <c r="B304" s="6">
        <v>241</v>
      </c>
      <c r="C304" s="6">
        <v>97</v>
      </c>
      <c r="D304" s="6">
        <v>96</v>
      </c>
      <c r="E304" s="6"/>
      <c r="F304" s="16">
        <f t="shared" si="36"/>
        <v>144.66666666666666</v>
      </c>
      <c r="G304" s="6"/>
      <c r="H304" s="20">
        <f t="shared" si="41"/>
        <v>100</v>
      </c>
      <c r="I304" s="20">
        <f t="shared" si="42"/>
        <v>68</v>
      </c>
      <c r="J304" s="20">
        <f t="shared" si="43"/>
        <v>52</v>
      </c>
      <c r="K304" s="6"/>
      <c r="L304" s="6"/>
      <c r="M304" s="6"/>
      <c r="N304" s="20">
        <f t="shared" si="44"/>
        <v>73.333333333333329</v>
      </c>
      <c r="O304" s="20"/>
      <c r="P304" s="14">
        <f>SUM($B$2:B304)</f>
        <v>12318</v>
      </c>
      <c r="Q304" s="14">
        <f>SUM($C$2:C304)</f>
        <v>10218</v>
      </c>
      <c r="R304" s="14">
        <f>SUM($D$2:D304)</f>
        <v>10359</v>
      </c>
      <c r="Y304">
        <f t="shared" si="38"/>
        <v>1.7092198581560283</v>
      </c>
      <c r="Z304">
        <f t="shared" si="39"/>
        <v>3.3448275862068964</v>
      </c>
      <c r="AA304">
        <f t="shared" si="40"/>
        <v>2.1818181818181817</v>
      </c>
    </row>
    <row r="305" spans="1:27" x14ac:dyDescent="0.25">
      <c r="A305" s="3">
        <f t="shared" si="37"/>
        <v>42671</v>
      </c>
      <c r="B305" s="6">
        <v>270</v>
      </c>
      <c r="C305" s="6">
        <v>87</v>
      </c>
      <c r="D305" s="6">
        <v>76</v>
      </c>
      <c r="E305" s="6"/>
      <c r="F305" s="16">
        <f t="shared" si="36"/>
        <v>144.33333333333334</v>
      </c>
      <c r="G305" s="6"/>
      <c r="H305" s="20">
        <f t="shared" si="41"/>
        <v>75</v>
      </c>
      <c r="I305" s="20">
        <f t="shared" si="42"/>
        <v>38</v>
      </c>
      <c r="J305" s="20">
        <f t="shared" si="43"/>
        <v>31</v>
      </c>
      <c r="K305" s="6"/>
      <c r="L305" s="6"/>
      <c r="M305" s="6"/>
      <c r="N305" s="20">
        <f t="shared" si="44"/>
        <v>48.000000000000014</v>
      </c>
      <c r="O305" s="20"/>
      <c r="P305" s="14">
        <f>SUM($B$2:B305)</f>
        <v>12588</v>
      </c>
      <c r="Q305" s="14">
        <f>SUM($C$2:C305)</f>
        <v>10305</v>
      </c>
      <c r="R305" s="14">
        <f>SUM($D$2:D305)</f>
        <v>10435</v>
      </c>
      <c r="Y305">
        <f t="shared" si="38"/>
        <v>1.3846153846153846</v>
      </c>
      <c r="Z305">
        <f t="shared" si="39"/>
        <v>1.7755102040816326</v>
      </c>
      <c r="AA305">
        <f t="shared" si="40"/>
        <v>1.6888888888888889</v>
      </c>
    </row>
    <row r="306" spans="1:27" x14ac:dyDescent="0.25">
      <c r="A306" s="3">
        <f t="shared" si="37"/>
        <v>42672</v>
      </c>
      <c r="B306" s="6">
        <v>253</v>
      </c>
      <c r="C306" s="6">
        <v>86</v>
      </c>
      <c r="D306" s="6">
        <v>88</v>
      </c>
      <c r="E306" s="6"/>
      <c r="F306" s="16">
        <f t="shared" si="36"/>
        <v>142.33333333333334</v>
      </c>
      <c r="G306" s="6"/>
      <c r="H306" s="20">
        <f t="shared" si="41"/>
        <v>57</v>
      </c>
      <c r="I306" s="20">
        <f t="shared" si="42"/>
        <v>68</v>
      </c>
      <c r="J306" s="20">
        <f t="shared" si="43"/>
        <v>42</v>
      </c>
      <c r="K306" s="6"/>
      <c r="L306" s="6"/>
      <c r="M306" s="6"/>
      <c r="N306" s="20">
        <f t="shared" si="44"/>
        <v>55.666666666666671</v>
      </c>
      <c r="O306" s="20"/>
      <c r="P306" s="14">
        <f>SUM($B$2:B306)</f>
        <v>12841</v>
      </c>
      <c r="Q306" s="14">
        <f>SUM($C$2:C306)</f>
        <v>10391</v>
      </c>
      <c r="R306" s="14">
        <f>SUM($D$2:D306)</f>
        <v>10523</v>
      </c>
      <c r="Y306">
        <f t="shared" si="38"/>
        <v>1.2908163265306123</v>
      </c>
      <c r="Z306">
        <f t="shared" si="39"/>
        <v>4.7777777777777777</v>
      </c>
      <c r="AA306">
        <f t="shared" si="40"/>
        <v>1.9130434782608696</v>
      </c>
    </row>
    <row r="307" spans="1:27" x14ac:dyDescent="0.25">
      <c r="A307" s="28">
        <f t="shared" si="37"/>
        <v>42673</v>
      </c>
      <c r="B307" s="30">
        <v>194</v>
      </c>
      <c r="C307" s="30">
        <v>92</v>
      </c>
      <c r="D307" s="30">
        <v>60</v>
      </c>
      <c r="E307" s="30"/>
      <c r="F307" s="29">
        <f t="shared" si="36"/>
        <v>115.33333333333333</v>
      </c>
      <c r="G307" s="30"/>
      <c r="H307" s="30">
        <f t="shared" si="41"/>
        <v>71</v>
      </c>
      <c r="I307" s="30">
        <f t="shared" si="42"/>
        <v>35</v>
      </c>
      <c r="J307" s="30">
        <f t="shared" si="43"/>
        <v>39</v>
      </c>
      <c r="K307" s="30"/>
      <c r="L307" s="30"/>
      <c r="M307" s="30"/>
      <c r="N307" s="30">
        <f t="shared" si="44"/>
        <v>48.333333333333329</v>
      </c>
      <c r="O307" s="30"/>
      <c r="P307" s="43">
        <f>SUM($B$2:B307)</f>
        <v>13035</v>
      </c>
      <c r="Q307" s="43">
        <f>SUM($C$2:C307)</f>
        <v>10483</v>
      </c>
      <c r="R307" s="43">
        <f>SUM($D$2:D307)</f>
        <v>10583</v>
      </c>
      <c r="Y307">
        <f t="shared" si="38"/>
        <v>1.5772357723577235</v>
      </c>
      <c r="Z307">
        <f t="shared" si="39"/>
        <v>1.6140350877192982</v>
      </c>
      <c r="AA307">
        <f t="shared" si="40"/>
        <v>2.8571428571428572</v>
      </c>
    </row>
    <row r="308" spans="1:27" x14ac:dyDescent="0.25">
      <c r="A308" s="28">
        <f t="shared" si="37"/>
        <v>42674</v>
      </c>
      <c r="B308" s="30">
        <v>170</v>
      </c>
      <c r="C308" s="30">
        <v>30</v>
      </c>
      <c r="D308" s="30">
        <v>39</v>
      </c>
      <c r="E308" s="30"/>
      <c r="F308" s="29">
        <f t="shared" si="36"/>
        <v>79.666666666666671</v>
      </c>
      <c r="G308" s="30"/>
      <c r="H308" s="30">
        <f t="shared" si="41"/>
        <v>45</v>
      </c>
      <c r="I308" s="30">
        <f t="shared" si="42"/>
        <v>3</v>
      </c>
      <c r="J308" s="30">
        <f t="shared" si="43"/>
        <v>12</v>
      </c>
      <c r="K308" s="30"/>
      <c r="L308" s="30"/>
      <c r="M308" s="30"/>
      <c r="N308" s="30">
        <f t="shared" si="44"/>
        <v>20.000000000000007</v>
      </c>
      <c r="O308" s="30"/>
      <c r="P308" s="43">
        <f>SUM($B$2:B308)</f>
        <v>13205</v>
      </c>
      <c r="Q308" s="43">
        <f>SUM($C$2:C308)</f>
        <v>10513</v>
      </c>
      <c r="R308" s="43">
        <f>SUM($D$2:D308)</f>
        <v>10622</v>
      </c>
      <c r="Y308">
        <f t="shared" si="38"/>
        <v>1.36</v>
      </c>
      <c r="Z308">
        <f t="shared" si="39"/>
        <v>1.1111111111111112</v>
      </c>
      <c r="AA308">
        <f t="shared" si="40"/>
        <v>1.4444444444444444</v>
      </c>
    </row>
    <row r="309" spans="1:27" x14ac:dyDescent="0.25">
      <c r="A309" s="3">
        <f t="shared" si="37"/>
        <v>42675</v>
      </c>
      <c r="B309" s="6">
        <v>278</v>
      </c>
      <c r="C309" s="6">
        <v>156</v>
      </c>
      <c r="D309" s="6">
        <v>112</v>
      </c>
      <c r="E309" s="6"/>
      <c r="F309" s="16">
        <f t="shared" si="36"/>
        <v>182</v>
      </c>
      <c r="G309" s="6"/>
      <c r="H309" s="20">
        <f t="shared" si="41"/>
        <v>38</v>
      </c>
      <c r="I309" s="20">
        <f t="shared" si="42"/>
        <v>127</v>
      </c>
      <c r="J309" s="20">
        <f t="shared" si="43"/>
        <v>68</v>
      </c>
      <c r="K309" s="6"/>
      <c r="L309" s="6"/>
      <c r="M309" s="6"/>
      <c r="N309" s="20">
        <f t="shared" si="44"/>
        <v>77.666666666666671</v>
      </c>
      <c r="O309" s="20"/>
      <c r="P309" s="14">
        <f>SUM($B$2:B309)</f>
        <v>13483</v>
      </c>
      <c r="Q309" s="14">
        <f>SUM($C$2:C309)</f>
        <v>10669</v>
      </c>
      <c r="R309" s="14">
        <f>SUM($D$2:D309)</f>
        <v>10734</v>
      </c>
      <c r="Y309">
        <f t="shared" si="38"/>
        <v>1.1583333333333334</v>
      </c>
      <c r="Z309">
        <f t="shared" si="39"/>
        <v>5.3793103448275863</v>
      </c>
      <c r="AA309">
        <f t="shared" si="40"/>
        <v>2.5454545454545454</v>
      </c>
    </row>
    <row r="310" spans="1:27" x14ac:dyDescent="0.25">
      <c r="A310" s="3">
        <f t="shared" si="37"/>
        <v>42676</v>
      </c>
      <c r="B310" s="6">
        <v>327</v>
      </c>
      <c r="C310" s="6">
        <v>48</v>
      </c>
      <c r="D310" s="6">
        <v>149</v>
      </c>
      <c r="E310" s="6"/>
      <c r="F310" s="16">
        <f t="shared" si="36"/>
        <v>174.66666666666666</v>
      </c>
      <c r="G310" s="6"/>
      <c r="H310" s="20">
        <f t="shared" si="41"/>
        <v>89</v>
      </c>
      <c r="I310" s="20">
        <f t="shared" si="42"/>
        <v>18</v>
      </c>
      <c r="J310" s="20">
        <f t="shared" si="43"/>
        <v>68</v>
      </c>
      <c r="K310" s="6"/>
      <c r="L310" s="6"/>
      <c r="M310" s="6"/>
      <c r="N310" s="20">
        <f t="shared" si="44"/>
        <v>58.333333333333329</v>
      </c>
      <c r="O310" s="20"/>
      <c r="P310" s="14">
        <f>SUM($B$2:B310)</f>
        <v>13810</v>
      </c>
      <c r="Q310" s="14">
        <f>SUM($C$2:C310)</f>
        <v>10717</v>
      </c>
      <c r="R310" s="14">
        <f>SUM($D$2:D310)</f>
        <v>10883</v>
      </c>
      <c r="Y310">
        <f t="shared" si="38"/>
        <v>1.3739495798319328</v>
      </c>
      <c r="Z310">
        <f t="shared" si="39"/>
        <v>1.6</v>
      </c>
      <c r="AA310">
        <f t="shared" si="40"/>
        <v>1.8395061728395061</v>
      </c>
    </row>
    <row r="311" spans="1:27" x14ac:dyDescent="0.25">
      <c r="A311" s="3">
        <f t="shared" si="37"/>
        <v>42677</v>
      </c>
      <c r="B311" s="6">
        <v>308</v>
      </c>
      <c r="C311" s="6">
        <v>232</v>
      </c>
      <c r="D311" s="6">
        <v>145</v>
      </c>
      <c r="E311" s="6"/>
      <c r="F311" s="16">
        <f t="shared" si="36"/>
        <v>228.33333333333334</v>
      </c>
      <c r="G311" s="6"/>
      <c r="H311" s="20">
        <f t="shared" si="41"/>
        <v>67</v>
      </c>
      <c r="I311" s="20">
        <f t="shared" si="42"/>
        <v>135</v>
      </c>
      <c r="J311" s="20">
        <f t="shared" si="43"/>
        <v>49</v>
      </c>
      <c r="K311" s="6"/>
      <c r="L311" s="6"/>
      <c r="M311" s="6"/>
      <c r="N311" s="20">
        <f t="shared" si="44"/>
        <v>83.666666666666686</v>
      </c>
      <c r="O311" s="20"/>
      <c r="P311" s="14">
        <f>SUM($B$2:B311)</f>
        <v>14118</v>
      </c>
      <c r="Q311" s="14">
        <f>SUM($C$2:C311)</f>
        <v>10949</v>
      </c>
      <c r="R311" s="14">
        <f>SUM($D$2:D311)</f>
        <v>11028</v>
      </c>
      <c r="Y311">
        <f t="shared" si="38"/>
        <v>1.2780082987551866</v>
      </c>
      <c r="Z311">
        <f t="shared" si="39"/>
        <v>2.3917525773195876</v>
      </c>
      <c r="AA311">
        <f t="shared" si="40"/>
        <v>1.5104166666666667</v>
      </c>
    </row>
    <row r="312" spans="1:27" x14ac:dyDescent="0.25">
      <c r="A312" s="3">
        <f t="shared" si="37"/>
        <v>42678</v>
      </c>
      <c r="B312" s="6">
        <v>334</v>
      </c>
      <c r="C312" s="6">
        <v>161</v>
      </c>
      <c r="D312" s="6">
        <v>162</v>
      </c>
      <c r="E312" s="6"/>
      <c r="F312" s="16">
        <f t="shared" si="36"/>
        <v>219</v>
      </c>
      <c r="G312" s="6"/>
      <c r="H312" s="20">
        <f t="shared" si="41"/>
        <v>64</v>
      </c>
      <c r="I312" s="20">
        <f t="shared" si="42"/>
        <v>74</v>
      </c>
      <c r="J312" s="20">
        <f t="shared" si="43"/>
        <v>86</v>
      </c>
      <c r="K312" s="6"/>
      <c r="L312" s="6"/>
      <c r="M312" s="6"/>
      <c r="N312" s="20">
        <f t="shared" si="44"/>
        <v>74.666666666666657</v>
      </c>
      <c r="O312" s="20"/>
      <c r="P312" s="14">
        <f>SUM($B$2:B312)</f>
        <v>14452</v>
      </c>
      <c r="Q312" s="14">
        <f>SUM($C$2:C312)</f>
        <v>11110</v>
      </c>
      <c r="R312" s="14">
        <f>SUM($D$2:D312)</f>
        <v>11190</v>
      </c>
      <c r="Y312">
        <f t="shared" si="38"/>
        <v>1.2370370370370369</v>
      </c>
      <c r="Z312">
        <f t="shared" si="39"/>
        <v>1.8505747126436782</v>
      </c>
      <c r="AA312">
        <f t="shared" si="40"/>
        <v>2.1315789473684212</v>
      </c>
    </row>
    <row r="313" spans="1:27" x14ac:dyDescent="0.25">
      <c r="A313" s="3">
        <f t="shared" si="37"/>
        <v>42679</v>
      </c>
      <c r="B313" s="6">
        <v>245</v>
      </c>
      <c r="C313" s="6">
        <v>130</v>
      </c>
      <c r="D313" s="6">
        <v>174</v>
      </c>
      <c r="E313" s="6"/>
      <c r="F313" s="16">
        <f t="shared" si="36"/>
        <v>183</v>
      </c>
      <c r="G313" s="6"/>
      <c r="H313" s="20">
        <f t="shared" si="41"/>
        <v>-8</v>
      </c>
      <c r="I313" s="20">
        <f t="shared" si="42"/>
        <v>44</v>
      </c>
      <c r="J313" s="20">
        <f t="shared" si="43"/>
        <v>86</v>
      </c>
      <c r="K313" s="6"/>
      <c r="L313" s="6"/>
      <c r="M313" s="6"/>
      <c r="N313" s="20">
        <f t="shared" si="44"/>
        <v>40.666666666666657</v>
      </c>
      <c r="O313" s="20"/>
      <c r="P313" s="14">
        <f>SUM($B$2:B313)</f>
        <v>14697</v>
      </c>
      <c r="Q313" s="14">
        <f>SUM($C$2:C313)</f>
        <v>11240</v>
      </c>
      <c r="R313" s="14">
        <f>SUM($D$2:D313)</f>
        <v>11364</v>
      </c>
      <c r="Y313">
        <f t="shared" si="38"/>
        <v>0.96837944664031617</v>
      </c>
      <c r="Z313">
        <f t="shared" si="39"/>
        <v>1.5116279069767442</v>
      </c>
      <c r="AA313">
        <f t="shared" si="40"/>
        <v>1.9772727272727273</v>
      </c>
    </row>
    <row r="314" spans="1:27" x14ac:dyDescent="0.25">
      <c r="A314" s="28">
        <f t="shared" si="37"/>
        <v>42680</v>
      </c>
      <c r="B314" s="30">
        <v>216</v>
      </c>
      <c r="C314" s="30">
        <v>66</v>
      </c>
      <c r="D314" s="30">
        <v>71</v>
      </c>
      <c r="E314" s="30"/>
      <c r="F314" s="29">
        <f t="shared" si="36"/>
        <v>117.66666666666667</v>
      </c>
      <c r="G314" s="30"/>
      <c r="H314" s="30">
        <f t="shared" si="41"/>
        <v>22</v>
      </c>
      <c r="I314" s="30">
        <f t="shared" si="42"/>
        <v>-26</v>
      </c>
      <c r="J314" s="30">
        <f t="shared" si="43"/>
        <v>11</v>
      </c>
      <c r="K314" s="30"/>
      <c r="L314" s="30"/>
      <c r="M314" s="30"/>
      <c r="N314" s="30">
        <f t="shared" si="44"/>
        <v>2.3333333333333428</v>
      </c>
      <c r="O314" s="30"/>
      <c r="P314" s="43">
        <f>SUM($B$2:B314)</f>
        <v>14913</v>
      </c>
      <c r="Q314" s="43">
        <f>SUM($C$2:C314)</f>
        <v>11306</v>
      </c>
      <c r="R314" s="43">
        <f>SUM($D$2:D314)</f>
        <v>11435</v>
      </c>
      <c r="Y314">
        <f t="shared" si="38"/>
        <v>1.1134020618556701</v>
      </c>
      <c r="Z314">
        <f t="shared" si="39"/>
        <v>0.71739130434782605</v>
      </c>
      <c r="AA314">
        <f t="shared" si="40"/>
        <v>1.1833333333333333</v>
      </c>
    </row>
    <row r="315" spans="1:27" x14ac:dyDescent="0.25">
      <c r="A315" s="28">
        <f t="shared" si="37"/>
        <v>42681</v>
      </c>
      <c r="B315" s="30">
        <v>161</v>
      </c>
      <c r="C315" s="30">
        <v>66</v>
      </c>
      <c r="D315" s="30">
        <v>70</v>
      </c>
      <c r="E315" s="30"/>
      <c r="F315" s="29">
        <f t="shared" si="36"/>
        <v>99</v>
      </c>
      <c r="G315" s="30"/>
      <c r="H315" s="30">
        <f t="shared" si="41"/>
        <v>-9</v>
      </c>
      <c r="I315" s="30">
        <f t="shared" si="42"/>
        <v>36</v>
      </c>
      <c r="J315" s="30">
        <f t="shared" si="43"/>
        <v>31</v>
      </c>
      <c r="K315" s="30"/>
      <c r="L315" s="30"/>
      <c r="M315" s="30"/>
      <c r="N315" s="30">
        <f t="shared" si="44"/>
        <v>19.333333333333329</v>
      </c>
      <c r="O315" s="30"/>
      <c r="P315" s="43">
        <f>SUM($B$2:B315)</f>
        <v>15074</v>
      </c>
      <c r="Q315" s="43">
        <f>SUM($C$2:C315)</f>
        <v>11372</v>
      </c>
      <c r="R315" s="43">
        <f>SUM($D$2:D315)</f>
        <v>11505</v>
      </c>
      <c r="Y315">
        <f t="shared" si="38"/>
        <v>0.94705882352941173</v>
      </c>
      <c r="Z315">
        <f t="shared" si="39"/>
        <v>2.2000000000000002</v>
      </c>
      <c r="AA315">
        <f t="shared" si="40"/>
        <v>1.7948717948717949</v>
      </c>
    </row>
    <row r="316" spans="1:27" x14ac:dyDescent="0.25">
      <c r="A316" s="3">
        <f t="shared" si="37"/>
        <v>42682</v>
      </c>
      <c r="B316" s="6">
        <v>311</v>
      </c>
      <c r="C316" s="6">
        <v>36</v>
      </c>
      <c r="D316" s="6">
        <v>152</v>
      </c>
      <c r="E316" s="6"/>
      <c r="F316" s="16">
        <f t="shared" si="36"/>
        <v>166.33333333333334</v>
      </c>
      <c r="G316" s="6"/>
      <c r="H316" s="20">
        <f t="shared" si="41"/>
        <v>33</v>
      </c>
      <c r="I316" s="20">
        <f t="shared" si="42"/>
        <v>-120</v>
      </c>
      <c r="J316" s="20">
        <f t="shared" si="43"/>
        <v>40</v>
      </c>
      <c r="K316" s="6"/>
      <c r="L316" s="6"/>
      <c r="M316" s="6"/>
      <c r="N316" s="20">
        <f t="shared" si="44"/>
        <v>-15.666666666666657</v>
      </c>
      <c r="O316" s="20"/>
      <c r="P316" s="14">
        <f>SUM($B$2:B316)</f>
        <v>15385</v>
      </c>
      <c r="Q316" s="14">
        <f>SUM($C$2:C316)</f>
        <v>11408</v>
      </c>
      <c r="R316" s="14">
        <f>SUM($D$2:D316)</f>
        <v>11657</v>
      </c>
      <c r="Y316">
        <f t="shared" si="38"/>
        <v>1.1187050359712229</v>
      </c>
      <c r="Z316">
        <f t="shared" si="39"/>
        <v>0.23076923076923078</v>
      </c>
      <c r="AA316">
        <f t="shared" si="40"/>
        <v>1.3571428571428572</v>
      </c>
    </row>
    <row r="317" spans="1:27" x14ac:dyDescent="0.25">
      <c r="A317" s="3">
        <f t="shared" si="37"/>
        <v>42683</v>
      </c>
      <c r="B317" s="6">
        <v>339</v>
      </c>
      <c r="C317" s="6">
        <v>373</v>
      </c>
      <c r="D317" s="6">
        <v>203</v>
      </c>
      <c r="E317" s="6"/>
      <c r="F317" s="16">
        <f t="shared" si="36"/>
        <v>305</v>
      </c>
      <c r="G317" s="6"/>
      <c r="H317" s="20">
        <f t="shared" si="41"/>
        <v>12</v>
      </c>
      <c r="I317" s="20">
        <f t="shared" si="42"/>
        <v>325</v>
      </c>
      <c r="J317" s="20">
        <f t="shared" si="43"/>
        <v>54</v>
      </c>
      <c r="K317" s="6"/>
      <c r="L317" s="6"/>
      <c r="M317" s="6"/>
      <c r="N317" s="20">
        <f t="shared" si="44"/>
        <v>130.33333333333334</v>
      </c>
      <c r="O317" s="20"/>
      <c r="P317" s="14">
        <f>SUM($B$2:B317)</f>
        <v>15724</v>
      </c>
      <c r="Q317" s="14">
        <f>SUM($C$2:C317)</f>
        <v>11781</v>
      </c>
      <c r="R317" s="14">
        <f>SUM($D$2:D317)</f>
        <v>11860</v>
      </c>
      <c r="Y317">
        <f t="shared" si="38"/>
        <v>1.036697247706422</v>
      </c>
      <c r="Z317">
        <f t="shared" si="39"/>
        <v>7.770833333333333</v>
      </c>
      <c r="AA317">
        <f t="shared" si="40"/>
        <v>1.3624161073825503</v>
      </c>
    </row>
    <row r="318" spans="1:27" x14ac:dyDescent="0.25">
      <c r="A318" s="3">
        <f t="shared" si="37"/>
        <v>42684</v>
      </c>
      <c r="B318" s="6">
        <v>414</v>
      </c>
      <c r="C318" s="6">
        <v>213</v>
      </c>
      <c r="D318" s="6">
        <v>222</v>
      </c>
      <c r="E318" s="6"/>
      <c r="F318" s="16">
        <f t="shared" si="36"/>
        <v>283</v>
      </c>
      <c r="G318" s="6"/>
      <c r="H318" s="20">
        <f t="shared" si="41"/>
        <v>106</v>
      </c>
      <c r="I318" s="20">
        <f t="shared" si="42"/>
        <v>-19</v>
      </c>
      <c r="J318" s="20">
        <f t="shared" si="43"/>
        <v>77</v>
      </c>
      <c r="K318" s="6"/>
      <c r="L318" s="6"/>
      <c r="M318" s="6"/>
      <c r="N318" s="20">
        <f t="shared" si="44"/>
        <v>54.666666666666657</v>
      </c>
      <c r="O318" s="20"/>
      <c r="P318" s="14">
        <f>SUM($B$2:B318)</f>
        <v>16138</v>
      </c>
      <c r="Q318" s="14">
        <f>SUM($C$2:C318)</f>
        <v>11994</v>
      </c>
      <c r="R318" s="14">
        <f>SUM($D$2:D318)</f>
        <v>12082</v>
      </c>
      <c r="Y318">
        <f t="shared" si="38"/>
        <v>1.3441558441558441</v>
      </c>
      <c r="Z318">
        <f t="shared" si="39"/>
        <v>0.9181034482758621</v>
      </c>
      <c r="AA318">
        <f t="shared" si="40"/>
        <v>1.5310344827586206</v>
      </c>
    </row>
    <row r="319" spans="1:27" x14ac:dyDescent="0.25">
      <c r="A319" s="3">
        <f t="shared" si="37"/>
        <v>42685</v>
      </c>
      <c r="B319" s="6">
        <v>420</v>
      </c>
      <c r="C319" s="6">
        <v>222</v>
      </c>
      <c r="D319" s="6">
        <v>194</v>
      </c>
      <c r="E319" s="6"/>
      <c r="F319" s="16">
        <f t="shared" si="36"/>
        <v>278.66666666666669</v>
      </c>
      <c r="G319" s="6"/>
      <c r="H319" s="20">
        <f t="shared" si="41"/>
        <v>86</v>
      </c>
      <c r="I319" s="20">
        <f t="shared" si="42"/>
        <v>61</v>
      </c>
      <c r="J319" s="20">
        <f t="shared" si="43"/>
        <v>32</v>
      </c>
      <c r="K319" s="6"/>
      <c r="L319" s="6"/>
      <c r="M319" s="6"/>
      <c r="N319" s="20">
        <f t="shared" si="44"/>
        <v>59.666666666666686</v>
      </c>
      <c r="O319" s="20"/>
      <c r="P319" s="14">
        <f>SUM($B$2:B319)</f>
        <v>16558</v>
      </c>
      <c r="Q319" s="14">
        <f>SUM($C$2:C319)</f>
        <v>12216</v>
      </c>
      <c r="R319" s="14">
        <f>SUM($D$2:D319)</f>
        <v>12276</v>
      </c>
      <c r="Y319">
        <f t="shared" si="38"/>
        <v>1.2574850299401197</v>
      </c>
      <c r="Z319">
        <f t="shared" si="39"/>
        <v>1.3788819875776397</v>
      </c>
      <c r="AA319">
        <f t="shared" si="40"/>
        <v>1.1975308641975309</v>
      </c>
    </row>
    <row r="320" spans="1:27" x14ac:dyDescent="0.25">
      <c r="A320" s="3">
        <f t="shared" si="37"/>
        <v>42686</v>
      </c>
      <c r="B320" s="6">
        <v>412</v>
      </c>
      <c r="C320" s="6">
        <v>188</v>
      </c>
      <c r="D320" s="6">
        <v>227</v>
      </c>
      <c r="E320" s="6"/>
      <c r="F320" s="16">
        <f t="shared" si="36"/>
        <v>275.66666666666669</v>
      </c>
      <c r="G320" s="6"/>
      <c r="H320" s="20">
        <f t="shared" si="41"/>
        <v>167</v>
      </c>
      <c r="I320" s="20">
        <f t="shared" si="42"/>
        <v>58</v>
      </c>
      <c r="J320" s="20">
        <f t="shared" si="43"/>
        <v>53</v>
      </c>
      <c r="K320" s="6"/>
      <c r="L320" s="6"/>
      <c r="M320" s="6"/>
      <c r="N320" s="20">
        <f t="shared" si="44"/>
        <v>92.666666666666686</v>
      </c>
      <c r="O320" s="20"/>
      <c r="P320" s="14">
        <f>SUM($B$2:B320)</f>
        <v>16970</v>
      </c>
      <c r="Q320" s="14">
        <f>SUM($C$2:C320)</f>
        <v>12404</v>
      </c>
      <c r="R320" s="14">
        <f>SUM($D$2:D320)</f>
        <v>12503</v>
      </c>
      <c r="Y320">
        <f t="shared" si="38"/>
        <v>1.6816326530612244</v>
      </c>
      <c r="Z320">
        <f t="shared" si="39"/>
        <v>1.4461538461538461</v>
      </c>
      <c r="AA320">
        <f t="shared" si="40"/>
        <v>1.3045977011494252</v>
      </c>
    </row>
    <row r="321" spans="1:40" x14ac:dyDescent="0.25">
      <c r="A321" s="28">
        <f t="shared" si="37"/>
        <v>42687</v>
      </c>
      <c r="B321" s="30">
        <v>369</v>
      </c>
      <c r="C321" s="30">
        <v>107</v>
      </c>
      <c r="D321" s="30">
        <v>116</v>
      </c>
      <c r="E321" s="30"/>
      <c r="F321" s="29">
        <f t="shared" si="36"/>
        <v>197.33333333333334</v>
      </c>
      <c r="G321" s="30"/>
      <c r="H321" s="30">
        <f t="shared" si="41"/>
        <v>153</v>
      </c>
      <c r="I321" s="30">
        <f t="shared" si="42"/>
        <v>41</v>
      </c>
      <c r="J321" s="30">
        <f t="shared" si="43"/>
        <v>45</v>
      </c>
      <c r="K321" s="30"/>
      <c r="L321" s="30"/>
      <c r="M321" s="30"/>
      <c r="N321" s="30">
        <f t="shared" si="44"/>
        <v>79.666666666666671</v>
      </c>
      <c r="O321" s="30"/>
      <c r="P321" s="43">
        <f>SUM($B$2:B321)</f>
        <v>17339</v>
      </c>
      <c r="Q321" s="43">
        <f>SUM($C$2:C321)</f>
        <v>12511</v>
      </c>
      <c r="R321" s="43">
        <f>SUM($D$2:D321)</f>
        <v>12619</v>
      </c>
      <c r="Y321">
        <f t="shared" si="38"/>
        <v>1.7083333333333333</v>
      </c>
      <c r="Z321">
        <f t="shared" si="39"/>
        <v>1.6212121212121211</v>
      </c>
      <c r="AA321">
        <f t="shared" si="40"/>
        <v>1.6338028169014085</v>
      </c>
    </row>
    <row r="322" spans="1:40" x14ac:dyDescent="0.25">
      <c r="A322" s="28">
        <f t="shared" si="37"/>
        <v>42688</v>
      </c>
      <c r="B322" s="30">
        <v>221</v>
      </c>
      <c r="C322" s="30">
        <v>62</v>
      </c>
      <c r="D322" s="30">
        <v>73</v>
      </c>
      <c r="E322" s="30"/>
      <c r="F322" s="29">
        <f t="shared" ref="F322:F385" si="45">SUM(B322:D322)/3</f>
        <v>118.66666666666667</v>
      </c>
      <c r="G322" s="30"/>
      <c r="H322" s="30">
        <f t="shared" si="41"/>
        <v>60</v>
      </c>
      <c r="I322" s="30">
        <f t="shared" si="42"/>
        <v>-4</v>
      </c>
      <c r="J322" s="30">
        <f t="shared" si="43"/>
        <v>3</v>
      </c>
      <c r="K322" s="30"/>
      <c r="L322" s="30"/>
      <c r="M322" s="30"/>
      <c r="N322" s="30">
        <f t="shared" si="44"/>
        <v>19.666666666666671</v>
      </c>
      <c r="O322" s="30"/>
      <c r="P322" s="43">
        <f>SUM($B$2:B322)</f>
        <v>17560</v>
      </c>
      <c r="Q322" s="43">
        <f>SUM($C$2:C322)</f>
        <v>12573</v>
      </c>
      <c r="R322" s="43">
        <f>SUM($D$2:D322)</f>
        <v>12692</v>
      </c>
      <c r="Y322">
        <f t="shared" si="38"/>
        <v>1.3726708074534162</v>
      </c>
      <c r="Z322">
        <f t="shared" si="39"/>
        <v>0.93939393939393945</v>
      </c>
      <c r="AA322">
        <f t="shared" si="40"/>
        <v>1.0428571428571429</v>
      </c>
    </row>
    <row r="323" spans="1:40" x14ac:dyDescent="0.25">
      <c r="A323" s="3">
        <f t="shared" ref="A323:A386" si="46">A322+1</f>
        <v>42689</v>
      </c>
      <c r="B323" s="6">
        <v>448</v>
      </c>
      <c r="C323" s="6">
        <v>260</v>
      </c>
      <c r="D323" s="6">
        <v>199</v>
      </c>
      <c r="E323" s="6"/>
      <c r="F323" s="16">
        <f t="shared" si="45"/>
        <v>302.33333333333331</v>
      </c>
      <c r="G323" s="6"/>
      <c r="H323" s="20">
        <f t="shared" si="41"/>
        <v>137</v>
      </c>
      <c r="I323" s="20">
        <f t="shared" si="42"/>
        <v>224</v>
      </c>
      <c r="J323" s="20">
        <f t="shared" si="43"/>
        <v>47</v>
      </c>
      <c r="K323" s="6"/>
      <c r="L323" s="6"/>
      <c r="M323" s="6"/>
      <c r="N323" s="20">
        <f t="shared" si="44"/>
        <v>135.99999999999997</v>
      </c>
      <c r="O323" s="20"/>
      <c r="P323" s="14">
        <f>SUM($B$2:B323)</f>
        <v>18008</v>
      </c>
      <c r="Q323" s="14">
        <f>SUM($C$2:C323)</f>
        <v>12833</v>
      </c>
      <c r="R323" s="14">
        <f>SUM($D$2:D323)</f>
        <v>12891</v>
      </c>
      <c r="Y323" s="5">
        <f t="shared" si="38"/>
        <v>1.4405144694533762</v>
      </c>
      <c r="Z323" s="5">
        <f t="shared" si="39"/>
        <v>7.2222222222222223</v>
      </c>
      <c r="AA323" s="5">
        <f t="shared" si="40"/>
        <v>1.3092105263157894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x14ac:dyDescent="0.25">
      <c r="A324" s="3">
        <f t="shared" si="46"/>
        <v>42690</v>
      </c>
      <c r="B324" s="16">
        <v>506</v>
      </c>
      <c r="C324" s="16">
        <v>305</v>
      </c>
      <c r="D324" s="16">
        <v>357</v>
      </c>
      <c r="E324" s="16"/>
      <c r="F324" s="16">
        <f t="shared" si="45"/>
        <v>389.33333333333331</v>
      </c>
      <c r="G324" s="16"/>
      <c r="H324" s="20">
        <f t="shared" si="41"/>
        <v>167</v>
      </c>
      <c r="I324" s="20">
        <f t="shared" si="42"/>
        <v>-68</v>
      </c>
      <c r="J324" s="20">
        <f t="shared" si="43"/>
        <v>154</v>
      </c>
      <c r="K324" s="20"/>
      <c r="L324" s="20"/>
      <c r="M324" s="20"/>
      <c r="N324" s="20">
        <f t="shared" si="44"/>
        <v>84.333333333333314</v>
      </c>
      <c r="O324" s="20"/>
      <c r="P324" s="14">
        <f>SUM($B$2:B324)</f>
        <v>18514</v>
      </c>
      <c r="Q324" s="14">
        <f>SUM($C$2:C324)</f>
        <v>13138</v>
      </c>
      <c r="R324" s="14">
        <f>SUM($D$2:D324)</f>
        <v>13248</v>
      </c>
      <c r="Y324" s="5">
        <f t="shared" si="38"/>
        <v>1.4926253687315634</v>
      </c>
      <c r="Z324" s="5">
        <f t="shared" si="39"/>
        <v>0.81769436997319034</v>
      </c>
      <c r="AA324" s="5">
        <f t="shared" si="40"/>
        <v>1.7586206896551724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x14ac:dyDescent="0.25">
      <c r="A325" s="3">
        <f t="shared" si="46"/>
        <v>42691</v>
      </c>
      <c r="B325" s="16">
        <v>525</v>
      </c>
      <c r="C325" s="16">
        <v>252</v>
      </c>
      <c r="D325" s="16">
        <v>244</v>
      </c>
      <c r="E325" s="16"/>
      <c r="F325" s="16">
        <f t="shared" si="45"/>
        <v>340.33333333333331</v>
      </c>
      <c r="G325" s="16"/>
      <c r="H325" s="20">
        <f t="shared" si="41"/>
        <v>111</v>
      </c>
      <c r="I325" s="20">
        <f t="shared" si="42"/>
        <v>39</v>
      </c>
      <c r="J325" s="20">
        <f t="shared" si="43"/>
        <v>22</v>
      </c>
      <c r="K325" s="20"/>
      <c r="L325" s="20"/>
      <c r="M325" s="20"/>
      <c r="N325" s="20">
        <f t="shared" si="44"/>
        <v>57.333333333333314</v>
      </c>
      <c r="O325" s="20"/>
      <c r="P325" s="14">
        <f>SUM($B$2:B325)</f>
        <v>19039</v>
      </c>
      <c r="Q325" s="14">
        <f>SUM($C$2:C325)</f>
        <v>13390</v>
      </c>
      <c r="R325" s="14">
        <f>SUM($D$2:D325)</f>
        <v>13492</v>
      </c>
      <c r="Y325" s="5">
        <f t="shared" si="38"/>
        <v>1.2681159420289856</v>
      </c>
      <c r="Z325" s="5">
        <f t="shared" si="39"/>
        <v>1.1830985915492958</v>
      </c>
      <c r="AA325" s="5">
        <f t="shared" si="40"/>
        <v>1.0990990990990992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x14ac:dyDescent="0.25">
      <c r="A326" s="3">
        <f t="shared" si="46"/>
        <v>42692</v>
      </c>
      <c r="B326" s="16">
        <v>556</v>
      </c>
      <c r="C326" s="16">
        <v>272</v>
      </c>
      <c r="D326" s="16">
        <v>296</v>
      </c>
      <c r="E326" s="16"/>
      <c r="F326" s="16">
        <f t="shared" si="45"/>
        <v>374.66666666666669</v>
      </c>
      <c r="G326" s="16"/>
      <c r="H326" s="20">
        <f t="shared" si="41"/>
        <v>136</v>
      </c>
      <c r="I326" s="20">
        <f t="shared" si="42"/>
        <v>50</v>
      </c>
      <c r="J326" s="20">
        <f t="shared" si="43"/>
        <v>102</v>
      </c>
      <c r="K326" s="20"/>
      <c r="L326" s="20"/>
      <c r="M326" s="20"/>
      <c r="N326" s="20">
        <f t="shared" si="44"/>
        <v>96</v>
      </c>
      <c r="O326" s="20"/>
      <c r="P326" s="14">
        <f>SUM($B$2:B326)</f>
        <v>19595</v>
      </c>
      <c r="Q326" s="14">
        <f>SUM($C$2:C326)</f>
        <v>13662</v>
      </c>
      <c r="R326" s="14">
        <f>SUM($D$2:D326)</f>
        <v>13788</v>
      </c>
      <c r="Y326" s="5">
        <f t="shared" si="38"/>
        <v>1.3238095238095238</v>
      </c>
      <c r="Z326" s="5">
        <f t="shared" si="39"/>
        <v>1.2252252252252251</v>
      </c>
      <c r="AA326" s="5">
        <f t="shared" si="40"/>
        <v>1.5257731958762886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x14ac:dyDescent="0.25">
      <c r="A327" s="3">
        <f t="shared" si="46"/>
        <v>42693</v>
      </c>
      <c r="B327" s="16">
        <v>520</v>
      </c>
      <c r="C327" s="16">
        <v>256</v>
      </c>
      <c r="D327" s="16">
        <v>288</v>
      </c>
      <c r="E327" s="16"/>
      <c r="F327" s="16">
        <f t="shared" si="45"/>
        <v>354.66666666666669</v>
      </c>
      <c r="G327" s="16"/>
      <c r="H327" s="20">
        <f t="shared" si="41"/>
        <v>108</v>
      </c>
      <c r="I327" s="20">
        <f t="shared" si="42"/>
        <v>68</v>
      </c>
      <c r="J327" s="20">
        <f t="shared" si="43"/>
        <v>61</v>
      </c>
      <c r="K327" s="20"/>
      <c r="L327" s="20"/>
      <c r="M327" s="20"/>
      <c r="N327" s="20">
        <f t="shared" si="44"/>
        <v>79</v>
      </c>
      <c r="O327" s="20"/>
      <c r="P327" s="14">
        <f>SUM($B$2:B327)</f>
        <v>20115</v>
      </c>
      <c r="Q327" s="14">
        <f>SUM($C$2:C327)</f>
        <v>13918</v>
      </c>
      <c r="R327" s="14">
        <f>SUM($D$2:D327)</f>
        <v>14076</v>
      </c>
      <c r="Y327" s="5">
        <f t="shared" si="38"/>
        <v>1.2621359223300972</v>
      </c>
      <c r="Z327" s="5">
        <f t="shared" si="39"/>
        <v>1.3617021276595744</v>
      </c>
      <c r="AA327" s="5">
        <f t="shared" si="40"/>
        <v>1.2687224669603525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x14ac:dyDescent="0.25">
      <c r="A328" s="28">
        <f t="shared" si="46"/>
        <v>42694</v>
      </c>
      <c r="B328" s="29">
        <v>342</v>
      </c>
      <c r="C328" s="29">
        <v>143</v>
      </c>
      <c r="D328" s="29">
        <v>163</v>
      </c>
      <c r="E328" s="29"/>
      <c r="F328" s="29">
        <f t="shared" si="45"/>
        <v>216</v>
      </c>
      <c r="G328" s="29"/>
      <c r="H328" s="30">
        <f t="shared" si="41"/>
        <v>-27</v>
      </c>
      <c r="I328" s="30">
        <f t="shared" si="42"/>
        <v>36</v>
      </c>
      <c r="J328" s="30">
        <f t="shared" si="43"/>
        <v>47</v>
      </c>
      <c r="K328" s="30"/>
      <c r="L328" s="30"/>
      <c r="M328" s="30"/>
      <c r="N328" s="30">
        <f t="shared" si="44"/>
        <v>18.666666666666657</v>
      </c>
      <c r="O328" s="30"/>
      <c r="P328" s="43">
        <f>SUM($B$2:B328)</f>
        <v>20457</v>
      </c>
      <c r="Q328" s="43">
        <f>SUM($C$2:C328)</f>
        <v>14061</v>
      </c>
      <c r="R328" s="43">
        <f>SUM($D$2:D328)</f>
        <v>14239</v>
      </c>
      <c r="Y328" s="5">
        <f t="shared" si="38"/>
        <v>0.92682926829268297</v>
      </c>
      <c r="Z328" s="5">
        <f t="shared" si="39"/>
        <v>1.3364485981308412</v>
      </c>
      <c r="AA328" s="5">
        <f t="shared" si="40"/>
        <v>1.4051724137931034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x14ac:dyDescent="0.25">
      <c r="A329" s="28">
        <f t="shared" si="46"/>
        <v>42695</v>
      </c>
      <c r="B329" s="29">
        <v>281</v>
      </c>
      <c r="C329" s="29">
        <v>98</v>
      </c>
      <c r="D329" s="29">
        <v>104</v>
      </c>
      <c r="E329" s="29"/>
      <c r="F329" s="29">
        <f t="shared" si="45"/>
        <v>161</v>
      </c>
      <c r="G329" s="29"/>
      <c r="H329" s="30">
        <f t="shared" si="41"/>
        <v>60</v>
      </c>
      <c r="I329" s="30">
        <f t="shared" si="42"/>
        <v>36</v>
      </c>
      <c r="J329" s="30">
        <f t="shared" si="43"/>
        <v>31</v>
      </c>
      <c r="K329" s="30"/>
      <c r="L329" s="30"/>
      <c r="M329" s="30"/>
      <c r="N329" s="30">
        <f t="shared" si="44"/>
        <v>42.333333333333329</v>
      </c>
      <c r="O329" s="30"/>
      <c r="P329" s="43">
        <f>SUM($B$2:B329)</f>
        <v>20738</v>
      </c>
      <c r="Q329" s="43">
        <f>SUM($C$2:C329)</f>
        <v>14159</v>
      </c>
      <c r="R329" s="43">
        <f>SUM($D$2:D329)</f>
        <v>14343</v>
      </c>
      <c r="Y329" s="5">
        <f t="shared" si="38"/>
        <v>1.2714932126696832</v>
      </c>
      <c r="Z329" s="5">
        <f t="shared" si="39"/>
        <v>1.5806451612903225</v>
      </c>
      <c r="AA329" s="5">
        <f t="shared" si="40"/>
        <v>1.4246575342465753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x14ac:dyDescent="0.25">
      <c r="A330" s="3">
        <f t="shared" si="46"/>
        <v>42696</v>
      </c>
      <c r="B330" s="16">
        <v>465</v>
      </c>
      <c r="C330" s="16">
        <v>301</v>
      </c>
      <c r="D330" s="16">
        <v>240</v>
      </c>
      <c r="E330" s="16"/>
      <c r="F330" s="16">
        <f t="shared" si="45"/>
        <v>335.33333333333331</v>
      </c>
      <c r="G330" s="16"/>
      <c r="H330" s="20">
        <f t="shared" si="41"/>
        <v>17</v>
      </c>
      <c r="I330" s="20">
        <f t="shared" si="42"/>
        <v>41</v>
      </c>
      <c r="J330" s="20">
        <f t="shared" si="43"/>
        <v>41</v>
      </c>
      <c r="K330" s="20"/>
      <c r="L330" s="20"/>
      <c r="M330" s="20"/>
      <c r="N330" s="20">
        <f t="shared" si="44"/>
        <v>33</v>
      </c>
      <c r="O330" s="20"/>
      <c r="P330" s="14">
        <f>SUM($B$2:B330)</f>
        <v>21203</v>
      </c>
      <c r="Q330" s="14">
        <f>SUM($C$2:C330)</f>
        <v>14460</v>
      </c>
      <c r="R330" s="14">
        <f>SUM($D$2:D330)</f>
        <v>14583</v>
      </c>
      <c r="Y330" s="5">
        <f t="shared" si="38"/>
        <v>1.0379464285714286</v>
      </c>
      <c r="Z330" s="5">
        <f t="shared" si="39"/>
        <v>1.1576923076923078</v>
      </c>
      <c r="AA330" s="5">
        <f t="shared" si="40"/>
        <v>1.2060301507537687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x14ac:dyDescent="0.25">
      <c r="A331" s="3">
        <f t="shared" si="46"/>
        <v>42697</v>
      </c>
      <c r="B331" s="16">
        <v>500</v>
      </c>
      <c r="C331" s="16">
        <v>372</v>
      </c>
      <c r="D331" s="16">
        <v>382</v>
      </c>
      <c r="E331" s="16"/>
      <c r="F331" s="16">
        <f t="shared" si="45"/>
        <v>418</v>
      </c>
      <c r="G331" s="16"/>
      <c r="H331" s="20">
        <f t="shared" si="41"/>
        <v>-6</v>
      </c>
      <c r="I331" s="20">
        <f t="shared" si="42"/>
        <v>67</v>
      </c>
      <c r="J331" s="20">
        <f t="shared" si="43"/>
        <v>25</v>
      </c>
      <c r="K331" s="20"/>
      <c r="L331" s="20"/>
      <c r="M331" s="20"/>
      <c r="N331" s="20">
        <f t="shared" si="44"/>
        <v>28.666666666666686</v>
      </c>
      <c r="O331" s="20"/>
      <c r="P331" s="14">
        <f>SUM($B$2:B331)</f>
        <v>21703</v>
      </c>
      <c r="Q331" s="14">
        <f>SUM($C$2:C331)</f>
        <v>14832</v>
      </c>
      <c r="R331" s="14">
        <f>SUM($D$2:D331)</f>
        <v>14965</v>
      </c>
      <c r="Y331" s="5">
        <f t="shared" si="38"/>
        <v>0.98814229249011853</v>
      </c>
      <c r="Z331" s="5">
        <f t="shared" si="39"/>
        <v>1.2196721311475409</v>
      </c>
      <c r="AA331" s="5">
        <f t="shared" si="40"/>
        <v>1.0700280112044818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x14ac:dyDescent="0.25">
      <c r="A332" s="3">
        <f t="shared" si="46"/>
        <v>42698</v>
      </c>
      <c r="B332" s="16">
        <v>576</v>
      </c>
      <c r="C332" s="16">
        <v>378</v>
      </c>
      <c r="D332" s="16">
        <v>416</v>
      </c>
      <c r="E332" s="16"/>
      <c r="F332" s="16">
        <f t="shared" si="45"/>
        <v>456.66666666666669</v>
      </c>
      <c r="G332" s="16"/>
      <c r="H332" s="20">
        <f t="shared" si="41"/>
        <v>51</v>
      </c>
      <c r="I332" s="20">
        <f t="shared" si="42"/>
        <v>126</v>
      </c>
      <c r="J332" s="20">
        <f t="shared" si="43"/>
        <v>172</v>
      </c>
      <c r="K332" s="20"/>
      <c r="L332" s="20"/>
      <c r="M332" s="20"/>
      <c r="N332" s="20">
        <f t="shared" si="44"/>
        <v>116.33333333333337</v>
      </c>
      <c r="O332" s="20"/>
      <c r="P332" s="14">
        <f>SUM($B$2:B332)</f>
        <v>22279</v>
      </c>
      <c r="Q332" s="14">
        <f>SUM($C$2:C332)</f>
        <v>15210</v>
      </c>
      <c r="R332" s="14">
        <f>SUM($D$2:D332)</f>
        <v>15381</v>
      </c>
      <c r="Y332" s="5">
        <f t="shared" si="38"/>
        <v>1.0971428571428572</v>
      </c>
      <c r="Z332" s="5">
        <f t="shared" si="39"/>
        <v>1.5</v>
      </c>
      <c r="AA332" s="5">
        <f t="shared" si="40"/>
        <v>1.7049180327868851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x14ac:dyDescent="0.25">
      <c r="A333" s="3">
        <f t="shared" si="46"/>
        <v>42699</v>
      </c>
      <c r="B333" s="16">
        <v>650</v>
      </c>
      <c r="C333" s="16">
        <v>430</v>
      </c>
      <c r="D333" s="31">
        <v>386</v>
      </c>
      <c r="E333" s="16"/>
      <c r="F333" s="16">
        <f t="shared" si="45"/>
        <v>488.66666666666669</v>
      </c>
      <c r="G333" s="16"/>
      <c r="H333" s="20">
        <f t="shared" si="41"/>
        <v>94</v>
      </c>
      <c r="I333" s="20">
        <f t="shared" si="42"/>
        <v>158</v>
      </c>
      <c r="J333" s="20">
        <f t="shared" si="43"/>
        <v>90</v>
      </c>
      <c r="K333" s="20"/>
      <c r="L333" s="20"/>
      <c r="M333" s="20"/>
      <c r="N333" s="20">
        <f t="shared" si="44"/>
        <v>114</v>
      </c>
      <c r="O333" s="20"/>
      <c r="P333" s="14">
        <f>SUM($B$2:B333)</f>
        <v>22929</v>
      </c>
      <c r="Q333" s="14">
        <f>SUM($C$2:C333)</f>
        <v>15640</v>
      </c>
      <c r="R333" s="14">
        <f>SUM($D$2:D333)</f>
        <v>15767</v>
      </c>
      <c r="Y333" s="5">
        <f t="shared" si="38"/>
        <v>1.1690647482014389</v>
      </c>
      <c r="Z333" s="5">
        <f t="shared" si="39"/>
        <v>1.5808823529411764</v>
      </c>
      <c r="AA333" s="5">
        <f t="shared" si="40"/>
        <v>1.3040540540540539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x14ac:dyDescent="0.25">
      <c r="A334" s="3">
        <f t="shared" si="46"/>
        <v>42700</v>
      </c>
      <c r="B334" s="16">
        <v>625</v>
      </c>
      <c r="C334" s="16">
        <v>371</v>
      </c>
      <c r="D334" s="31">
        <v>405</v>
      </c>
      <c r="E334" s="16"/>
      <c r="F334" s="16">
        <f t="shared" si="45"/>
        <v>467</v>
      </c>
      <c r="G334" s="16"/>
      <c r="H334" s="20">
        <f t="shared" si="41"/>
        <v>105</v>
      </c>
      <c r="I334" s="20">
        <f t="shared" si="42"/>
        <v>115</v>
      </c>
      <c r="J334" s="20">
        <f t="shared" si="43"/>
        <v>117</v>
      </c>
      <c r="K334" s="20"/>
      <c r="L334" s="20"/>
      <c r="M334" s="20"/>
      <c r="N334" s="20">
        <f t="shared" si="44"/>
        <v>112.33333333333331</v>
      </c>
      <c r="O334" s="20"/>
      <c r="P334" s="14">
        <f>SUM($B$2:B334)</f>
        <v>23554</v>
      </c>
      <c r="Q334" s="14">
        <f>SUM($C$2:C334)</f>
        <v>16011</v>
      </c>
      <c r="R334" s="14">
        <f>SUM($D$2:D334)</f>
        <v>16172</v>
      </c>
      <c r="Y334" s="5">
        <f t="shared" si="38"/>
        <v>1.2019230769230769</v>
      </c>
      <c r="Z334" s="5">
        <f t="shared" si="39"/>
        <v>1.44921875</v>
      </c>
      <c r="AA334" s="5">
        <f t="shared" si="40"/>
        <v>1.40625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x14ac:dyDescent="0.25">
      <c r="A335" s="28">
        <f t="shared" si="46"/>
        <v>42701</v>
      </c>
      <c r="B335" s="29">
        <v>400</v>
      </c>
      <c r="C335" s="29">
        <v>170</v>
      </c>
      <c r="D335" s="29">
        <v>205</v>
      </c>
      <c r="E335" s="29"/>
      <c r="F335" s="29">
        <f t="shared" si="45"/>
        <v>258.33333333333331</v>
      </c>
      <c r="G335" s="29"/>
      <c r="H335" s="30">
        <f t="shared" si="41"/>
        <v>58</v>
      </c>
      <c r="I335" s="30">
        <f t="shared" si="42"/>
        <v>27</v>
      </c>
      <c r="J335" s="30">
        <f t="shared" si="43"/>
        <v>42</v>
      </c>
      <c r="K335" s="30"/>
      <c r="L335" s="30"/>
      <c r="M335" s="30"/>
      <c r="N335" s="30">
        <f t="shared" si="44"/>
        <v>42.333333333333314</v>
      </c>
      <c r="O335" s="30"/>
      <c r="P335" s="43">
        <f>SUM($B$2:B335)</f>
        <v>23954</v>
      </c>
      <c r="Q335" s="43">
        <f>SUM($C$2:C335)</f>
        <v>16181</v>
      </c>
      <c r="R335" s="43">
        <f>SUM($D$2:D335)</f>
        <v>16377</v>
      </c>
      <c r="Y335" s="5">
        <f t="shared" si="38"/>
        <v>1.1695906432748537</v>
      </c>
      <c r="Z335" s="5">
        <f t="shared" si="39"/>
        <v>1.1888111888111887</v>
      </c>
      <c r="AA335" s="5">
        <f t="shared" si="40"/>
        <v>1.2576687116564418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x14ac:dyDescent="0.25">
      <c r="A336" s="28">
        <f t="shared" si="46"/>
        <v>42702</v>
      </c>
      <c r="B336" s="29">
        <v>323</v>
      </c>
      <c r="C336" s="29">
        <v>125</v>
      </c>
      <c r="D336" s="29">
        <v>156</v>
      </c>
      <c r="E336" s="29"/>
      <c r="F336" s="29">
        <f t="shared" si="45"/>
        <v>201.33333333333334</v>
      </c>
      <c r="G336" s="29"/>
      <c r="H336" s="30">
        <f t="shared" si="41"/>
        <v>42</v>
      </c>
      <c r="I336" s="30">
        <f t="shared" si="42"/>
        <v>27</v>
      </c>
      <c r="J336" s="30">
        <f t="shared" si="43"/>
        <v>52</v>
      </c>
      <c r="K336" s="30"/>
      <c r="L336" s="30"/>
      <c r="M336" s="30"/>
      <c r="N336" s="30">
        <f t="shared" si="44"/>
        <v>40.333333333333343</v>
      </c>
      <c r="O336" s="30"/>
      <c r="P336" s="43">
        <f>SUM($B$2:B336)</f>
        <v>24277</v>
      </c>
      <c r="Q336" s="43">
        <f>SUM($C$2:C336)</f>
        <v>16306</v>
      </c>
      <c r="R336" s="43">
        <f>SUM($D$2:D336)</f>
        <v>16533</v>
      </c>
      <c r="W336" s="5"/>
      <c r="X336" s="5"/>
      <c r="Y336" s="5">
        <f t="shared" ref="Y336:Y399" si="47">IF(ISERROR(B336/B329),1,B336/B329)</f>
        <v>1.1494661921708185</v>
      </c>
      <c r="Z336" s="5">
        <f t="shared" ref="Z336:Z399" si="48">IF(ISERROR(C336/C329),1,C336/C329)</f>
        <v>1.2755102040816326</v>
      </c>
      <c r="AA336" s="5">
        <f t="shared" ref="AA336:AA399" si="49">IF(ISERROR(D336/D329),1,D336/D329)</f>
        <v>1.5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x14ac:dyDescent="0.25">
      <c r="A337" s="3">
        <f t="shared" si="46"/>
        <v>42703</v>
      </c>
      <c r="B337" s="16">
        <v>531</v>
      </c>
      <c r="C337" s="16">
        <v>388</v>
      </c>
      <c r="D337" s="16">
        <v>329</v>
      </c>
      <c r="E337" s="16"/>
      <c r="F337" s="16">
        <f t="shared" si="45"/>
        <v>416</v>
      </c>
      <c r="G337" s="16"/>
      <c r="H337" s="20">
        <f t="shared" si="41"/>
        <v>66</v>
      </c>
      <c r="I337" s="20">
        <f t="shared" si="42"/>
        <v>87</v>
      </c>
      <c r="J337" s="20">
        <f t="shared" si="43"/>
        <v>89</v>
      </c>
      <c r="K337" s="20"/>
      <c r="L337" s="20"/>
      <c r="M337" s="20"/>
      <c r="N337" s="20">
        <f t="shared" si="44"/>
        <v>80.666666666666686</v>
      </c>
      <c r="O337" s="20"/>
      <c r="P337" s="14">
        <f>SUM($B$2:B337)</f>
        <v>24808</v>
      </c>
      <c r="Q337" s="14">
        <f>SUM($C$2:C337)</f>
        <v>16694</v>
      </c>
      <c r="R337" s="14">
        <f>SUM($D$2:D337)</f>
        <v>16862</v>
      </c>
      <c r="W337" s="5"/>
      <c r="X337" s="5"/>
      <c r="Y337" s="5">
        <f t="shared" si="47"/>
        <v>1.1419354838709677</v>
      </c>
      <c r="Z337" s="5">
        <f t="shared" si="48"/>
        <v>1.2890365448504983</v>
      </c>
      <c r="AA337" s="5">
        <f t="shared" si="49"/>
        <v>1.3708333333333333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x14ac:dyDescent="0.25">
      <c r="A338" s="3">
        <f t="shared" si="46"/>
        <v>42704</v>
      </c>
      <c r="B338" s="16">
        <v>649</v>
      </c>
      <c r="C338" s="16">
        <v>483</v>
      </c>
      <c r="D338" s="16">
        <v>497</v>
      </c>
      <c r="E338" s="16"/>
      <c r="F338" s="16">
        <f t="shared" si="45"/>
        <v>543</v>
      </c>
      <c r="G338" s="16"/>
      <c r="H338" s="20">
        <f t="shared" si="41"/>
        <v>149</v>
      </c>
      <c r="I338" s="20">
        <f t="shared" si="42"/>
        <v>111</v>
      </c>
      <c r="J338" s="20">
        <f t="shared" si="43"/>
        <v>115</v>
      </c>
      <c r="K338" s="20"/>
      <c r="L338" s="20"/>
      <c r="M338" s="20"/>
      <c r="N338" s="20">
        <f t="shared" si="44"/>
        <v>125</v>
      </c>
      <c r="O338" s="20"/>
      <c r="P338" s="14">
        <f>SUM($B$2:B338)</f>
        <v>25457</v>
      </c>
      <c r="Q338" s="14">
        <f>SUM($C$2:C338)</f>
        <v>17177</v>
      </c>
      <c r="R338" s="14">
        <f>SUM($D$2:D338)</f>
        <v>17359</v>
      </c>
      <c r="W338" s="5"/>
      <c r="X338" s="5"/>
      <c r="Y338" s="5">
        <f t="shared" si="47"/>
        <v>1.298</v>
      </c>
      <c r="Z338" s="5">
        <f t="shared" si="48"/>
        <v>1.2983870967741935</v>
      </c>
      <c r="AA338" s="5">
        <f t="shared" si="49"/>
        <v>1.3010471204188481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x14ac:dyDescent="0.25">
      <c r="A339" s="3">
        <f t="shared" si="46"/>
        <v>42705</v>
      </c>
      <c r="B339" s="16">
        <v>724</v>
      </c>
      <c r="C339" s="16">
        <v>482</v>
      </c>
      <c r="D339" s="16">
        <v>453</v>
      </c>
      <c r="E339" s="16"/>
      <c r="F339" s="16">
        <f t="shared" si="45"/>
        <v>553</v>
      </c>
      <c r="G339" s="16"/>
      <c r="H339" s="20">
        <f t="shared" si="41"/>
        <v>148</v>
      </c>
      <c r="I339" s="20">
        <f t="shared" si="42"/>
        <v>104</v>
      </c>
      <c r="J339" s="20">
        <f t="shared" si="43"/>
        <v>37</v>
      </c>
      <c r="K339" s="20"/>
      <c r="L339" s="20"/>
      <c r="M339" s="20"/>
      <c r="N339" s="20">
        <f t="shared" si="44"/>
        <v>96.333333333333314</v>
      </c>
      <c r="O339" s="20"/>
      <c r="P339" s="14">
        <f>SUM($B$2:B339)</f>
        <v>26181</v>
      </c>
      <c r="Q339" s="14">
        <f>SUM($C$2:C339)</f>
        <v>17659</v>
      </c>
      <c r="R339" s="14">
        <f>SUM($D$2:D339)</f>
        <v>17812</v>
      </c>
      <c r="W339" s="5"/>
      <c r="X339" s="5"/>
      <c r="Y339" s="5">
        <f t="shared" si="47"/>
        <v>1.2569444444444444</v>
      </c>
      <c r="Z339" s="5">
        <f t="shared" si="48"/>
        <v>1.2751322751322751</v>
      </c>
      <c r="AA339" s="5">
        <f t="shared" si="49"/>
        <v>1.0889423076923077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x14ac:dyDescent="0.25">
      <c r="A340" s="3">
        <f t="shared" si="46"/>
        <v>42706</v>
      </c>
      <c r="B340" s="16">
        <v>837</v>
      </c>
      <c r="C340" s="16">
        <v>438</v>
      </c>
      <c r="D340" s="31">
        <v>448</v>
      </c>
      <c r="E340" s="16"/>
      <c r="F340" s="16">
        <f t="shared" si="45"/>
        <v>574.33333333333337</v>
      </c>
      <c r="G340" s="16"/>
      <c r="H340" s="20">
        <f t="shared" si="41"/>
        <v>187</v>
      </c>
      <c r="I340" s="20">
        <f t="shared" si="42"/>
        <v>8</v>
      </c>
      <c r="J340" s="20">
        <f t="shared" si="43"/>
        <v>62</v>
      </c>
      <c r="K340" s="20"/>
      <c r="L340" s="20"/>
      <c r="M340" s="20"/>
      <c r="N340" s="20">
        <f t="shared" si="44"/>
        <v>85.666666666666686</v>
      </c>
      <c r="O340" s="20"/>
      <c r="P340" s="14">
        <f>SUM($B$2:B340)</f>
        <v>27018</v>
      </c>
      <c r="Q340" s="14">
        <f>SUM($C$2:C340)</f>
        <v>18097</v>
      </c>
      <c r="R340" s="14">
        <f>SUM($D$2:D340)</f>
        <v>18260</v>
      </c>
      <c r="W340" s="5"/>
      <c r="X340" s="5"/>
      <c r="Y340" s="5">
        <f t="shared" si="47"/>
        <v>1.2876923076923077</v>
      </c>
      <c r="Z340" s="5">
        <f t="shared" si="48"/>
        <v>1.0186046511627906</v>
      </c>
      <c r="AA340" s="5">
        <f t="shared" si="49"/>
        <v>1.160621761658031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x14ac:dyDescent="0.25">
      <c r="A341" s="3">
        <f t="shared" si="46"/>
        <v>42707</v>
      </c>
      <c r="B341" s="16">
        <v>801</v>
      </c>
      <c r="C341" s="16">
        <v>480</v>
      </c>
      <c r="D341" s="31">
        <v>431</v>
      </c>
      <c r="E341" s="16"/>
      <c r="F341" s="16">
        <f t="shared" si="45"/>
        <v>570.66666666666663</v>
      </c>
      <c r="G341" s="16"/>
      <c r="H341" s="20">
        <f t="shared" si="41"/>
        <v>176</v>
      </c>
      <c r="I341" s="20">
        <f t="shared" si="42"/>
        <v>109</v>
      </c>
      <c r="J341" s="20">
        <f t="shared" si="43"/>
        <v>26</v>
      </c>
      <c r="K341" s="20"/>
      <c r="L341" s="20"/>
      <c r="M341" s="20"/>
      <c r="N341" s="20">
        <f t="shared" si="44"/>
        <v>103.66666666666663</v>
      </c>
      <c r="O341" s="20"/>
      <c r="P341" s="14">
        <f>SUM($B$2:B341)</f>
        <v>27819</v>
      </c>
      <c r="Q341" s="14">
        <f>SUM($C$2:C341)</f>
        <v>18577</v>
      </c>
      <c r="R341" s="14">
        <f>SUM($D$2:D341)</f>
        <v>18691</v>
      </c>
      <c r="W341" s="5"/>
      <c r="X341" s="5"/>
      <c r="Y341" s="5">
        <f t="shared" si="47"/>
        <v>1.2816000000000001</v>
      </c>
      <c r="Z341" s="5">
        <f t="shared" si="48"/>
        <v>1.2938005390835579</v>
      </c>
      <c r="AA341" s="5">
        <f t="shared" si="49"/>
        <v>1.0641975308641975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x14ac:dyDescent="0.25">
      <c r="A342" s="28">
        <f t="shared" si="46"/>
        <v>42708</v>
      </c>
      <c r="B342" s="29">
        <v>504</v>
      </c>
      <c r="C342" s="29">
        <v>262</v>
      </c>
      <c r="D342" s="29">
        <v>284</v>
      </c>
      <c r="E342" s="29"/>
      <c r="F342" s="29">
        <f t="shared" si="45"/>
        <v>350</v>
      </c>
      <c r="G342" s="29"/>
      <c r="H342" s="30">
        <f t="shared" si="41"/>
        <v>104</v>
      </c>
      <c r="I342" s="30">
        <f t="shared" si="42"/>
        <v>92</v>
      </c>
      <c r="J342" s="30">
        <f t="shared" si="43"/>
        <v>79</v>
      </c>
      <c r="K342" s="30"/>
      <c r="L342" s="30"/>
      <c r="M342" s="30"/>
      <c r="N342" s="30">
        <f t="shared" si="44"/>
        <v>91.666666666666686</v>
      </c>
      <c r="O342" s="30"/>
      <c r="P342" s="43">
        <f>SUM($B$2:B342)</f>
        <v>28323</v>
      </c>
      <c r="Q342" s="43">
        <f>SUM($C$2:C342)</f>
        <v>18839</v>
      </c>
      <c r="R342" s="43">
        <f>SUM($D$2:D342)</f>
        <v>18975</v>
      </c>
      <c r="W342" s="5"/>
      <c r="X342" s="5"/>
      <c r="Y342" s="5">
        <f t="shared" si="47"/>
        <v>1.26</v>
      </c>
      <c r="Z342" s="5">
        <f t="shared" si="48"/>
        <v>1.5411764705882354</v>
      </c>
      <c r="AA342" s="5">
        <f t="shared" si="49"/>
        <v>1.3853658536585365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x14ac:dyDescent="0.25">
      <c r="A343" s="28">
        <f t="shared" si="46"/>
        <v>42709</v>
      </c>
      <c r="B343" s="29">
        <v>356</v>
      </c>
      <c r="C343" s="29">
        <v>150</v>
      </c>
      <c r="D343" s="29">
        <v>184</v>
      </c>
      <c r="E343" s="29"/>
      <c r="F343" s="29">
        <f t="shared" si="45"/>
        <v>230</v>
      </c>
      <c r="G343" s="29"/>
      <c r="H343" s="30">
        <f t="shared" si="41"/>
        <v>33</v>
      </c>
      <c r="I343" s="30">
        <f t="shared" si="42"/>
        <v>25</v>
      </c>
      <c r="J343" s="30">
        <f t="shared" si="43"/>
        <v>28</v>
      </c>
      <c r="K343" s="30"/>
      <c r="L343" s="30"/>
      <c r="M343" s="30"/>
      <c r="N343" s="30">
        <f t="shared" si="44"/>
        <v>28.666666666666657</v>
      </c>
      <c r="O343" s="30"/>
      <c r="P343" s="43">
        <f>SUM($B$2:B343)</f>
        <v>28679</v>
      </c>
      <c r="Q343" s="43">
        <f>SUM($C$2:C343)</f>
        <v>18989</v>
      </c>
      <c r="R343" s="43">
        <f>SUM($D$2:D343)</f>
        <v>19159</v>
      </c>
      <c r="W343" s="5"/>
      <c r="X343" s="5"/>
      <c r="Y343" s="5">
        <f t="shared" si="47"/>
        <v>1.1021671826625388</v>
      </c>
      <c r="Z343" s="5">
        <f t="shared" si="48"/>
        <v>1.2</v>
      </c>
      <c r="AA343" s="5">
        <f t="shared" si="49"/>
        <v>1.1794871794871795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x14ac:dyDescent="0.25">
      <c r="A344" s="3">
        <f t="shared" si="46"/>
        <v>42710</v>
      </c>
      <c r="B344" s="16">
        <v>682</v>
      </c>
      <c r="C344" s="16">
        <v>445</v>
      </c>
      <c r="D344" s="16">
        <v>380</v>
      </c>
      <c r="E344" s="16"/>
      <c r="F344" s="16">
        <f t="shared" si="45"/>
        <v>502.33333333333331</v>
      </c>
      <c r="G344" s="16"/>
      <c r="H344" s="20">
        <f t="shared" si="41"/>
        <v>151</v>
      </c>
      <c r="I344" s="20">
        <f t="shared" si="42"/>
        <v>57</v>
      </c>
      <c r="J344" s="20">
        <f t="shared" si="43"/>
        <v>51</v>
      </c>
      <c r="K344" s="20"/>
      <c r="L344" s="20"/>
      <c r="M344" s="20"/>
      <c r="N344" s="20">
        <f t="shared" si="44"/>
        <v>86.333333333333314</v>
      </c>
      <c r="O344" s="20"/>
      <c r="P344" s="14">
        <f>SUM($B$2:B344)</f>
        <v>29361</v>
      </c>
      <c r="Q344" s="14">
        <f>SUM($C$2:C344)</f>
        <v>19434</v>
      </c>
      <c r="R344" s="14">
        <f>SUM($D$2:D344)</f>
        <v>19539</v>
      </c>
      <c r="W344" s="5"/>
      <c r="X344" s="5"/>
      <c r="Y344" s="5">
        <f t="shared" si="47"/>
        <v>1.2843691148775895</v>
      </c>
      <c r="Z344" s="5">
        <f t="shared" si="48"/>
        <v>1.1469072164948453</v>
      </c>
      <c r="AA344" s="5">
        <f t="shared" si="49"/>
        <v>1.1550151975683891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x14ac:dyDescent="0.25">
      <c r="A345" s="3">
        <f t="shared" si="46"/>
        <v>42711</v>
      </c>
      <c r="B345" s="16">
        <v>852</v>
      </c>
      <c r="C345" s="16">
        <v>568</v>
      </c>
      <c r="D345" s="16">
        <v>622</v>
      </c>
      <c r="E345" s="16"/>
      <c r="F345" s="16">
        <f t="shared" si="45"/>
        <v>680.66666666666663</v>
      </c>
      <c r="G345" s="16"/>
      <c r="H345" s="20">
        <f t="shared" si="41"/>
        <v>203</v>
      </c>
      <c r="I345" s="20">
        <f t="shared" si="42"/>
        <v>85</v>
      </c>
      <c r="J345" s="20">
        <f t="shared" si="43"/>
        <v>125</v>
      </c>
      <c r="K345" s="20"/>
      <c r="L345" s="20"/>
      <c r="M345" s="20"/>
      <c r="N345" s="20">
        <f t="shared" si="44"/>
        <v>137.66666666666663</v>
      </c>
      <c r="O345" s="20"/>
      <c r="P345" s="14">
        <f>SUM($B$2:B345)</f>
        <v>30213</v>
      </c>
      <c r="Q345" s="14">
        <f>SUM($C$2:C345)</f>
        <v>20002</v>
      </c>
      <c r="R345" s="14">
        <f>SUM($D$2:D345)</f>
        <v>20161</v>
      </c>
      <c r="W345" s="5"/>
      <c r="X345" s="5"/>
      <c r="Y345" s="5">
        <f t="shared" si="47"/>
        <v>1.312788906009245</v>
      </c>
      <c r="Z345" s="5">
        <f t="shared" si="48"/>
        <v>1.175983436853002</v>
      </c>
      <c r="AA345" s="5">
        <f t="shared" si="49"/>
        <v>1.2515090543259557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x14ac:dyDescent="0.25">
      <c r="A346" s="3">
        <f t="shared" si="46"/>
        <v>42712</v>
      </c>
      <c r="B346" s="16">
        <v>833</v>
      </c>
      <c r="C346" s="16">
        <v>458</v>
      </c>
      <c r="D346" s="16">
        <v>543</v>
      </c>
      <c r="E346" s="16"/>
      <c r="F346" s="16">
        <f t="shared" si="45"/>
        <v>611.33333333333337</v>
      </c>
      <c r="G346" s="16"/>
      <c r="H346" s="20">
        <f t="shared" si="41"/>
        <v>109</v>
      </c>
      <c r="I346" s="20">
        <f t="shared" si="42"/>
        <v>-24</v>
      </c>
      <c r="J346" s="20">
        <f t="shared" si="43"/>
        <v>90</v>
      </c>
      <c r="K346" s="20"/>
      <c r="L346" s="20"/>
      <c r="M346" s="20"/>
      <c r="N346" s="20">
        <f t="shared" si="44"/>
        <v>58.333333333333371</v>
      </c>
      <c r="O346" s="20"/>
      <c r="P346" s="14">
        <f>SUM($B$2:B346)</f>
        <v>31046</v>
      </c>
      <c r="Q346" s="14">
        <f>SUM($C$2:C346)</f>
        <v>20460</v>
      </c>
      <c r="R346" s="14">
        <f>SUM($D$2:D346)</f>
        <v>20704</v>
      </c>
      <c r="W346" s="5"/>
      <c r="X346" s="5"/>
      <c r="Y346" s="5">
        <f t="shared" si="47"/>
        <v>1.1505524861878453</v>
      </c>
      <c r="Z346" s="5">
        <f t="shared" si="48"/>
        <v>0.950207468879668</v>
      </c>
      <c r="AA346" s="5">
        <f t="shared" si="49"/>
        <v>1.1986754966887416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x14ac:dyDescent="0.25">
      <c r="A347" s="3">
        <f t="shared" si="46"/>
        <v>42713</v>
      </c>
      <c r="B347" s="16">
        <v>1063</v>
      </c>
      <c r="C347" s="16">
        <v>604</v>
      </c>
      <c r="D347" s="31">
        <v>529</v>
      </c>
      <c r="E347" s="16"/>
      <c r="F347" s="16">
        <f t="shared" si="45"/>
        <v>732</v>
      </c>
      <c r="G347" s="16"/>
      <c r="H347" s="20">
        <f t="shared" si="41"/>
        <v>226</v>
      </c>
      <c r="I347" s="20">
        <f t="shared" si="42"/>
        <v>166</v>
      </c>
      <c r="J347" s="20">
        <f t="shared" si="43"/>
        <v>81</v>
      </c>
      <c r="K347" s="20"/>
      <c r="L347" s="20"/>
      <c r="M347" s="20"/>
      <c r="N347" s="20">
        <f t="shared" si="44"/>
        <v>157.66666666666663</v>
      </c>
      <c r="O347" s="20"/>
      <c r="P347" s="14">
        <f>SUM($B$2:B347)</f>
        <v>32109</v>
      </c>
      <c r="Q347" s="14">
        <f>SUM($C$2:C347)</f>
        <v>21064</v>
      </c>
      <c r="R347" s="14">
        <f>SUM($D$2:D347)</f>
        <v>21233</v>
      </c>
      <c r="W347" s="5"/>
      <c r="X347" s="5"/>
      <c r="Y347" s="5">
        <f t="shared" si="47"/>
        <v>1.2700119474313023</v>
      </c>
      <c r="Z347" s="5">
        <f t="shared" si="48"/>
        <v>1.3789954337899544</v>
      </c>
      <c r="AA347" s="5">
        <f t="shared" si="49"/>
        <v>1.1808035714285714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x14ac:dyDescent="0.25">
      <c r="A348" s="3">
        <f t="shared" si="46"/>
        <v>42714</v>
      </c>
      <c r="B348" s="16">
        <v>969</v>
      </c>
      <c r="C348" s="16">
        <v>503</v>
      </c>
      <c r="D348" s="31">
        <v>587</v>
      </c>
      <c r="E348" s="16"/>
      <c r="F348" s="16">
        <f t="shared" si="45"/>
        <v>686.33333333333337</v>
      </c>
      <c r="G348" s="16"/>
      <c r="H348" s="20">
        <f t="shared" si="41"/>
        <v>168</v>
      </c>
      <c r="I348" s="20">
        <f t="shared" si="42"/>
        <v>23</v>
      </c>
      <c r="J348" s="20">
        <f t="shared" si="43"/>
        <v>156</v>
      </c>
      <c r="K348" s="20"/>
      <c r="L348" s="20"/>
      <c r="M348" s="20"/>
      <c r="N348" s="20">
        <f t="shared" si="44"/>
        <v>115.66666666666674</v>
      </c>
      <c r="O348" s="20"/>
      <c r="P348" s="14">
        <f>SUM($B$2:B348)</f>
        <v>33078</v>
      </c>
      <c r="Q348" s="14">
        <f>SUM($C$2:C348)</f>
        <v>21567</v>
      </c>
      <c r="R348" s="14">
        <f>SUM($D$2:D348)</f>
        <v>21820</v>
      </c>
      <c r="W348" s="5"/>
      <c r="X348" s="5"/>
      <c r="Y348" s="5">
        <f t="shared" si="47"/>
        <v>1.2097378277153559</v>
      </c>
      <c r="Z348" s="5">
        <f t="shared" si="48"/>
        <v>1.0479166666666666</v>
      </c>
      <c r="AA348" s="5">
        <f t="shared" si="49"/>
        <v>1.3619489559164732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x14ac:dyDescent="0.25">
      <c r="A349" s="28">
        <f t="shared" si="46"/>
        <v>42715</v>
      </c>
      <c r="B349" s="29">
        <v>762</v>
      </c>
      <c r="C349" s="29">
        <v>333</v>
      </c>
      <c r="D349" s="29">
        <v>351</v>
      </c>
      <c r="E349" s="29"/>
      <c r="F349" s="29">
        <f t="shared" si="45"/>
        <v>482</v>
      </c>
      <c r="G349" s="29"/>
      <c r="H349" s="30">
        <f t="shared" si="41"/>
        <v>258</v>
      </c>
      <c r="I349" s="30">
        <f t="shared" si="42"/>
        <v>71</v>
      </c>
      <c r="J349" s="30">
        <f t="shared" si="43"/>
        <v>67</v>
      </c>
      <c r="K349" s="30"/>
      <c r="L349" s="30"/>
      <c r="M349" s="30"/>
      <c r="N349" s="30">
        <f t="shared" si="44"/>
        <v>132</v>
      </c>
      <c r="O349" s="30"/>
      <c r="P349" s="43">
        <f>SUM($B$2:B349)</f>
        <v>33840</v>
      </c>
      <c r="Q349" s="43">
        <f>SUM($C$2:C349)</f>
        <v>21900</v>
      </c>
      <c r="R349" s="43">
        <f>SUM($D$2:D349)</f>
        <v>22171</v>
      </c>
      <c r="W349" s="5"/>
      <c r="X349" s="5"/>
      <c r="Y349" s="5">
        <f t="shared" si="47"/>
        <v>1.5119047619047619</v>
      </c>
      <c r="Z349" s="5">
        <f t="shared" si="48"/>
        <v>1.2709923664122138</v>
      </c>
      <c r="AA349" s="5">
        <f t="shared" si="49"/>
        <v>1.2359154929577465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x14ac:dyDescent="0.25">
      <c r="A350" s="28">
        <f t="shared" si="46"/>
        <v>42716</v>
      </c>
      <c r="B350" s="29">
        <v>511</v>
      </c>
      <c r="C350" s="29">
        <v>206</v>
      </c>
      <c r="D350" s="29">
        <v>235</v>
      </c>
      <c r="E350" s="29"/>
      <c r="F350" s="29">
        <f t="shared" si="45"/>
        <v>317.33333333333331</v>
      </c>
      <c r="G350" s="29"/>
      <c r="H350" s="30">
        <f t="shared" si="41"/>
        <v>155</v>
      </c>
      <c r="I350" s="30">
        <f t="shared" si="42"/>
        <v>56</v>
      </c>
      <c r="J350" s="30">
        <f t="shared" si="43"/>
        <v>51</v>
      </c>
      <c r="K350" s="30"/>
      <c r="L350" s="30"/>
      <c r="M350" s="30"/>
      <c r="N350" s="30">
        <f t="shared" si="44"/>
        <v>87.333333333333314</v>
      </c>
      <c r="O350" s="30"/>
      <c r="P350" s="43">
        <f>SUM($B$2:B350)</f>
        <v>34351</v>
      </c>
      <c r="Q350" s="43">
        <f>SUM($C$2:C350)</f>
        <v>22106</v>
      </c>
      <c r="R350" s="43">
        <f>SUM($D$2:D350)</f>
        <v>22406</v>
      </c>
      <c r="W350" s="5"/>
      <c r="X350" s="5"/>
      <c r="Y350" s="5">
        <f t="shared" si="47"/>
        <v>1.4353932584269662</v>
      </c>
      <c r="Z350" s="5">
        <f t="shared" si="48"/>
        <v>1.3733333333333333</v>
      </c>
      <c r="AA350" s="5">
        <f t="shared" si="49"/>
        <v>1.2771739130434783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x14ac:dyDescent="0.25">
      <c r="A351" s="3">
        <f t="shared" si="46"/>
        <v>42717</v>
      </c>
      <c r="B351" s="16">
        <v>815</v>
      </c>
      <c r="C351" s="16">
        <v>528</v>
      </c>
      <c r="D351" s="16">
        <v>481</v>
      </c>
      <c r="E351" s="16"/>
      <c r="F351" s="16">
        <f t="shared" si="45"/>
        <v>608</v>
      </c>
      <c r="G351" s="16"/>
      <c r="H351" s="20">
        <f t="shared" si="41"/>
        <v>133</v>
      </c>
      <c r="I351" s="20">
        <f t="shared" si="42"/>
        <v>83</v>
      </c>
      <c r="J351" s="20">
        <f t="shared" si="43"/>
        <v>101</v>
      </c>
      <c r="K351" s="20"/>
      <c r="L351" s="20"/>
      <c r="M351" s="20"/>
      <c r="N351" s="20">
        <f t="shared" si="44"/>
        <v>105.66666666666669</v>
      </c>
      <c r="O351" s="20"/>
      <c r="P351" s="14">
        <f>SUM($B$2:B351)</f>
        <v>35166</v>
      </c>
      <c r="Q351" s="14">
        <f>SUM($C$2:C351)</f>
        <v>22634</v>
      </c>
      <c r="R351" s="14">
        <f>SUM($D$2:D351)</f>
        <v>22887</v>
      </c>
      <c r="W351" s="5"/>
      <c r="X351" s="5"/>
      <c r="Y351" s="5">
        <f t="shared" si="47"/>
        <v>1.1950146627565983</v>
      </c>
      <c r="Z351" s="5">
        <f t="shared" si="48"/>
        <v>1.1865168539325843</v>
      </c>
      <c r="AA351" s="5">
        <f t="shared" si="49"/>
        <v>1.2657894736842106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x14ac:dyDescent="0.25">
      <c r="A352" s="3">
        <f t="shared" si="46"/>
        <v>42718</v>
      </c>
      <c r="B352" s="16">
        <v>999</v>
      </c>
      <c r="C352" s="16">
        <v>910</v>
      </c>
      <c r="D352" s="16">
        <v>805</v>
      </c>
      <c r="E352" s="16"/>
      <c r="F352" s="16">
        <f t="shared" si="45"/>
        <v>904.66666666666663</v>
      </c>
      <c r="G352" s="16"/>
      <c r="H352" s="20">
        <f t="shared" si="41"/>
        <v>147</v>
      </c>
      <c r="I352" s="20">
        <f t="shared" si="42"/>
        <v>342</v>
      </c>
      <c r="J352" s="20">
        <f t="shared" si="43"/>
        <v>183</v>
      </c>
      <c r="K352" s="20"/>
      <c r="L352" s="20"/>
      <c r="M352" s="20"/>
      <c r="N352" s="20">
        <f t="shared" si="44"/>
        <v>224</v>
      </c>
      <c r="O352" s="20"/>
      <c r="P352" s="14">
        <f>SUM($B$2:B352)</f>
        <v>36165</v>
      </c>
      <c r="Q352" s="14">
        <f>SUM($C$2:C352)</f>
        <v>23544</v>
      </c>
      <c r="R352" s="14">
        <f>SUM($D$2:D352)</f>
        <v>23692</v>
      </c>
      <c r="W352" s="5"/>
      <c r="X352" s="5"/>
      <c r="Y352" s="5">
        <f t="shared" si="47"/>
        <v>1.1725352112676057</v>
      </c>
      <c r="Z352" s="5">
        <f t="shared" si="48"/>
        <v>1.602112676056338</v>
      </c>
      <c r="AA352" s="5">
        <f t="shared" si="49"/>
        <v>1.2942122186495177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6" x14ac:dyDescent="0.25">
      <c r="A353" s="3">
        <f t="shared" si="46"/>
        <v>42719</v>
      </c>
      <c r="B353" s="16">
        <v>1050</v>
      </c>
      <c r="C353" s="16">
        <v>729</v>
      </c>
      <c r="D353" s="16">
        <v>749</v>
      </c>
      <c r="E353" s="16"/>
      <c r="F353" s="16">
        <f t="shared" si="45"/>
        <v>842.66666666666663</v>
      </c>
      <c r="G353" s="16"/>
      <c r="H353" s="20">
        <f t="shared" si="41"/>
        <v>217</v>
      </c>
      <c r="I353" s="20">
        <f t="shared" si="42"/>
        <v>271</v>
      </c>
      <c r="J353" s="20">
        <f t="shared" si="43"/>
        <v>206</v>
      </c>
      <c r="K353" s="20"/>
      <c r="L353" s="20"/>
      <c r="M353" s="20"/>
      <c r="N353" s="20">
        <f t="shared" si="44"/>
        <v>231.33333333333326</v>
      </c>
      <c r="O353" s="20"/>
      <c r="P353" s="14">
        <f>SUM($B$2:B353)</f>
        <v>37215</v>
      </c>
      <c r="Q353" s="14">
        <f>SUM($C$2:C353)</f>
        <v>24273</v>
      </c>
      <c r="R353" s="14">
        <f>SUM($D$2:D353)</f>
        <v>24441</v>
      </c>
      <c r="W353" s="5"/>
      <c r="X353" s="5"/>
      <c r="Y353" s="5">
        <f t="shared" si="47"/>
        <v>1.2605042016806722</v>
      </c>
      <c r="Z353" s="5">
        <f t="shared" si="48"/>
        <v>1.5917030567685591</v>
      </c>
      <c r="AA353" s="5">
        <f t="shared" si="49"/>
        <v>1.3793738489871086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6" x14ac:dyDescent="0.25">
      <c r="A354" s="3">
        <f t="shared" si="46"/>
        <v>42720</v>
      </c>
      <c r="B354" s="16">
        <v>1146</v>
      </c>
      <c r="C354" s="16">
        <v>754</v>
      </c>
      <c r="D354" s="31">
        <v>724</v>
      </c>
      <c r="E354" s="16"/>
      <c r="F354" s="16">
        <f t="shared" si="45"/>
        <v>874.66666666666663</v>
      </c>
      <c r="G354" s="16"/>
      <c r="H354" s="20">
        <f t="shared" si="41"/>
        <v>83</v>
      </c>
      <c r="I354" s="20">
        <f t="shared" si="42"/>
        <v>150</v>
      </c>
      <c r="J354" s="20">
        <f t="shared" si="43"/>
        <v>195</v>
      </c>
      <c r="K354" s="20"/>
      <c r="L354" s="20"/>
      <c r="M354" s="20"/>
      <c r="N354" s="20">
        <f t="shared" si="44"/>
        <v>142.66666666666663</v>
      </c>
      <c r="O354" s="20"/>
      <c r="P354" s="14">
        <f>SUM($B$2:B354)</f>
        <v>38361</v>
      </c>
      <c r="Q354" s="14">
        <f>SUM($C$2:C354)</f>
        <v>25027</v>
      </c>
      <c r="R354" s="14">
        <f>SUM($D$2:D354)</f>
        <v>25165</v>
      </c>
      <c r="W354" s="5"/>
      <c r="X354" s="5"/>
      <c r="Y354" s="5">
        <f t="shared" si="47"/>
        <v>1.0780809031044214</v>
      </c>
      <c r="Z354" s="5">
        <f t="shared" si="48"/>
        <v>1.2483443708609272</v>
      </c>
      <c r="AA354" s="5">
        <f t="shared" si="49"/>
        <v>1.3686200378071833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6" x14ac:dyDescent="0.25">
      <c r="A355" s="3">
        <f t="shared" si="46"/>
        <v>42721</v>
      </c>
      <c r="B355" s="16">
        <v>1025</v>
      </c>
      <c r="C355" s="16">
        <v>727</v>
      </c>
      <c r="D355" s="31">
        <v>838</v>
      </c>
      <c r="E355" s="16"/>
      <c r="F355" s="16">
        <f t="shared" si="45"/>
        <v>863.33333333333337</v>
      </c>
      <c r="G355" s="16"/>
      <c r="H355" s="20">
        <f t="shared" ref="H355:H418" si="50">B355-B348</f>
        <v>56</v>
      </c>
      <c r="I355" s="20">
        <f t="shared" ref="I355:I418" si="51">C355-C348</f>
        <v>224</v>
      </c>
      <c r="J355" s="20">
        <f t="shared" ref="J355:J418" si="52">D355-D348</f>
        <v>251</v>
      </c>
      <c r="K355" s="20"/>
      <c r="L355" s="20"/>
      <c r="M355" s="20"/>
      <c r="N355" s="20">
        <f t="shared" ref="N355:N418" si="53">F355-F348</f>
        <v>177</v>
      </c>
      <c r="O355" s="20"/>
      <c r="P355" s="14">
        <f>SUM($B$2:B355)</f>
        <v>39386</v>
      </c>
      <c r="Q355" s="14">
        <f>SUM($C$2:C355)</f>
        <v>25754</v>
      </c>
      <c r="R355" s="14">
        <f>SUM($D$2:D355)</f>
        <v>26003</v>
      </c>
      <c r="W355" s="5"/>
      <c r="X355" s="5"/>
      <c r="Y355" s="5">
        <f t="shared" si="47"/>
        <v>1.0577915376676987</v>
      </c>
      <c r="Z355" s="5">
        <f t="shared" si="48"/>
        <v>1.445328031809145</v>
      </c>
      <c r="AA355" s="5">
        <f t="shared" si="49"/>
        <v>1.4275979557069847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6" x14ac:dyDescent="0.25">
      <c r="A356" s="28">
        <f t="shared" si="46"/>
        <v>42722</v>
      </c>
      <c r="B356" s="29">
        <v>763</v>
      </c>
      <c r="C356" s="29">
        <v>417</v>
      </c>
      <c r="D356" s="29">
        <v>411</v>
      </c>
      <c r="E356" s="29"/>
      <c r="F356" s="29">
        <f t="shared" si="45"/>
        <v>530.33333333333337</v>
      </c>
      <c r="G356" s="29"/>
      <c r="H356" s="30">
        <f t="shared" si="50"/>
        <v>1</v>
      </c>
      <c r="I356" s="30">
        <f t="shared" si="51"/>
        <v>84</v>
      </c>
      <c r="J356" s="30">
        <f t="shared" si="52"/>
        <v>60</v>
      </c>
      <c r="K356" s="30"/>
      <c r="L356" s="30"/>
      <c r="M356" s="30"/>
      <c r="N356" s="30">
        <f t="shared" si="53"/>
        <v>48.333333333333371</v>
      </c>
      <c r="O356" s="30"/>
      <c r="P356" s="43">
        <f>SUM($B$2:B356)</f>
        <v>40149</v>
      </c>
      <c r="Q356" s="43">
        <f>SUM($C$2:C356)</f>
        <v>26171</v>
      </c>
      <c r="R356" s="43">
        <f>SUM($D$2:D356)</f>
        <v>26414</v>
      </c>
      <c r="W356" s="5"/>
      <c r="X356" s="5"/>
      <c r="Y356" s="5">
        <f t="shared" si="47"/>
        <v>1.0013123359580052</v>
      </c>
      <c r="Z356" s="5">
        <f t="shared" si="48"/>
        <v>1.2522522522522523</v>
      </c>
      <c r="AA356" s="5">
        <f t="shared" si="49"/>
        <v>1.170940170940171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6" x14ac:dyDescent="0.25">
      <c r="A357" s="28">
        <f t="shared" si="46"/>
        <v>42723</v>
      </c>
      <c r="B357" s="29">
        <v>540</v>
      </c>
      <c r="C357" s="29">
        <v>229</v>
      </c>
      <c r="D357" s="29">
        <v>350</v>
      </c>
      <c r="E357" s="29"/>
      <c r="F357" s="29">
        <f t="shared" si="45"/>
        <v>373</v>
      </c>
      <c r="G357" s="29"/>
      <c r="H357" s="30">
        <f t="shared" si="50"/>
        <v>29</v>
      </c>
      <c r="I357" s="30">
        <f t="shared" si="51"/>
        <v>23</v>
      </c>
      <c r="J357" s="30">
        <f t="shared" si="52"/>
        <v>115</v>
      </c>
      <c r="K357" s="30"/>
      <c r="L357" s="30"/>
      <c r="M357" s="30"/>
      <c r="N357" s="30">
        <f t="shared" si="53"/>
        <v>55.666666666666686</v>
      </c>
      <c r="O357" s="30"/>
      <c r="P357" s="43">
        <f>SUM($B$2:B357)</f>
        <v>40689</v>
      </c>
      <c r="Q357" s="43">
        <f>SUM($C$2:C357)</f>
        <v>26400</v>
      </c>
      <c r="R357" s="43">
        <f>SUM($D$2:D357)</f>
        <v>26764</v>
      </c>
      <c r="W357" s="5"/>
      <c r="X357" s="5"/>
      <c r="Y357" s="5">
        <f t="shared" si="47"/>
        <v>1.0567514677103718</v>
      </c>
      <c r="Z357" s="5">
        <f t="shared" si="48"/>
        <v>1.1116504854368932</v>
      </c>
      <c r="AA357" s="5">
        <f t="shared" si="49"/>
        <v>1.4893617021276595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6" x14ac:dyDescent="0.25">
      <c r="A358" s="3">
        <f t="shared" si="46"/>
        <v>42724</v>
      </c>
      <c r="B358" s="16">
        <v>906</v>
      </c>
      <c r="C358" s="16">
        <v>710</v>
      </c>
      <c r="D358" s="16">
        <v>533</v>
      </c>
      <c r="E358" s="16"/>
      <c r="F358" s="16">
        <f t="shared" si="45"/>
        <v>716.33333333333337</v>
      </c>
      <c r="G358" s="16"/>
      <c r="H358" s="20">
        <f t="shared" si="50"/>
        <v>91</v>
      </c>
      <c r="I358" s="20">
        <f t="shared" si="51"/>
        <v>182</v>
      </c>
      <c r="J358" s="20">
        <f t="shared" si="52"/>
        <v>52</v>
      </c>
      <c r="K358" s="20"/>
      <c r="L358" s="20"/>
      <c r="M358" s="20"/>
      <c r="N358" s="20">
        <f t="shared" si="53"/>
        <v>108.33333333333337</v>
      </c>
      <c r="O358" s="20"/>
      <c r="P358" s="14">
        <f>SUM($B$2:B358)</f>
        <v>41595</v>
      </c>
      <c r="Q358" s="14">
        <f>SUM($C$2:C358)</f>
        <v>27110</v>
      </c>
      <c r="R358" s="14">
        <f>SUM($D$2:D358)</f>
        <v>27297</v>
      </c>
      <c r="W358" s="5"/>
      <c r="X358" s="5"/>
      <c r="Y358" s="5">
        <f t="shared" si="47"/>
        <v>1.1116564417177914</v>
      </c>
      <c r="Z358" s="5">
        <f t="shared" si="48"/>
        <v>1.3446969696969697</v>
      </c>
      <c r="AA358" s="5">
        <f t="shared" si="49"/>
        <v>1.1081081081081081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6" x14ac:dyDescent="0.25">
      <c r="A359" s="3">
        <f t="shared" si="46"/>
        <v>42725</v>
      </c>
      <c r="B359" s="16">
        <v>1177</v>
      </c>
      <c r="C359" s="16">
        <v>986</v>
      </c>
      <c r="D359" s="16">
        <v>944</v>
      </c>
      <c r="E359" s="16"/>
      <c r="F359" s="16">
        <f t="shared" si="45"/>
        <v>1035.6666666666667</v>
      </c>
      <c r="G359" s="16"/>
      <c r="H359" s="20">
        <f t="shared" si="50"/>
        <v>178</v>
      </c>
      <c r="I359" s="20">
        <f t="shared" si="51"/>
        <v>76</v>
      </c>
      <c r="J359" s="20">
        <f t="shared" si="52"/>
        <v>139</v>
      </c>
      <c r="K359" s="20"/>
      <c r="L359" s="20"/>
      <c r="M359" s="20"/>
      <c r="N359" s="20">
        <f t="shared" si="53"/>
        <v>131.00000000000011</v>
      </c>
      <c r="O359" s="20"/>
      <c r="P359" s="14">
        <f>SUM($B$2:B359)</f>
        <v>42772</v>
      </c>
      <c r="Q359" s="14">
        <f>SUM($C$2:C359)</f>
        <v>28096</v>
      </c>
      <c r="R359" s="14">
        <f>SUM($D$2:D359)</f>
        <v>28241</v>
      </c>
      <c r="W359" s="5"/>
      <c r="X359" s="5"/>
      <c r="Y359" s="5">
        <f t="shared" si="47"/>
        <v>1.1781781781781782</v>
      </c>
      <c r="Z359" s="5">
        <f t="shared" si="48"/>
        <v>1.0835164835164834</v>
      </c>
      <c r="AA359" s="5">
        <f t="shared" si="49"/>
        <v>1.1726708074534162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6" x14ac:dyDescent="0.25">
      <c r="A360" s="3">
        <f t="shared" si="46"/>
        <v>42726</v>
      </c>
      <c r="B360" s="16">
        <v>1237</v>
      </c>
      <c r="C360" s="16">
        <v>813</v>
      </c>
      <c r="D360" s="16">
        <v>886</v>
      </c>
      <c r="E360" s="16"/>
      <c r="F360" s="16">
        <f t="shared" si="45"/>
        <v>978.66666666666663</v>
      </c>
      <c r="G360" s="16"/>
      <c r="H360" s="20">
        <f t="shared" si="50"/>
        <v>187</v>
      </c>
      <c r="I360" s="20">
        <f t="shared" si="51"/>
        <v>84</v>
      </c>
      <c r="J360" s="20">
        <f t="shared" si="52"/>
        <v>137</v>
      </c>
      <c r="K360" s="20"/>
      <c r="L360" s="20"/>
      <c r="M360" s="20"/>
      <c r="N360" s="20">
        <f t="shared" si="53"/>
        <v>136</v>
      </c>
      <c r="O360" s="20"/>
      <c r="P360" s="14">
        <f>SUM($B$2:B360)</f>
        <v>44009</v>
      </c>
      <c r="Q360" s="14">
        <f>SUM($C$2:C360)</f>
        <v>28909</v>
      </c>
      <c r="R360" s="14">
        <f>SUM($D$2:D360)</f>
        <v>29127</v>
      </c>
      <c r="W360" s="5"/>
      <c r="X360" s="5"/>
      <c r="Y360" s="5">
        <f t="shared" si="47"/>
        <v>1.1780952380952381</v>
      </c>
      <c r="Z360" s="5">
        <f t="shared" si="48"/>
        <v>1.1152263374485596</v>
      </c>
      <c r="AA360" s="5">
        <f t="shared" si="49"/>
        <v>1.1829105473965287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6" x14ac:dyDescent="0.25">
      <c r="A361" s="3">
        <f t="shared" si="46"/>
        <v>42727</v>
      </c>
      <c r="B361" s="16">
        <v>705</v>
      </c>
      <c r="C361" s="16">
        <v>421</v>
      </c>
      <c r="D361" s="31">
        <v>554</v>
      </c>
      <c r="E361" s="16"/>
      <c r="F361" s="16">
        <f t="shared" si="45"/>
        <v>560</v>
      </c>
      <c r="G361" s="16"/>
      <c r="H361" s="20">
        <f t="shared" si="50"/>
        <v>-441</v>
      </c>
      <c r="I361" s="20">
        <f t="shared" si="51"/>
        <v>-333</v>
      </c>
      <c r="J361" s="20">
        <f t="shared" si="52"/>
        <v>-170</v>
      </c>
      <c r="K361" s="20"/>
      <c r="L361" s="20"/>
      <c r="M361" s="20"/>
      <c r="N361" s="20">
        <f t="shared" si="53"/>
        <v>-314.66666666666663</v>
      </c>
      <c r="O361" s="20"/>
      <c r="P361" s="14">
        <f>SUM($B$2:B361)</f>
        <v>44714</v>
      </c>
      <c r="Q361" s="14">
        <f>SUM($C$2:C361)</f>
        <v>29330</v>
      </c>
      <c r="R361" s="14">
        <f>SUM($D$2:D361)</f>
        <v>29681</v>
      </c>
      <c r="W361" s="5"/>
      <c r="X361" s="5"/>
      <c r="Y361" s="5">
        <f t="shared" si="47"/>
        <v>0.61518324607329844</v>
      </c>
      <c r="Z361" s="5">
        <f t="shared" si="48"/>
        <v>0.55835543766578244</v>
      </c>
      <c r="AA361" s="5">
        <f t="shared" si="49"/>
        <v>0.76519337016574585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6" x14ac:dyDescent="0.25">
      <c r="A362" s="3">
        <f t="shared" si="46"/>
        <v>42728</v>
      </c>
      <c r="B362" s="16">
        <v>506</v>
      </c>
      <c r="C362" s="16">
        <v>250</v>
      </c>
      <c r="D362" s="31">
        <v>287</v>
      </c>
      <c r="E362" s="16"/>
      <c r="F362" s="16">
        <f t="shared" si="45"/>
        <v>347.66666666666669</v>
      </c>
      <c r="G362" s="16"/>
      <c r="H362" s="20">
        <f t="shared" si="50"/>
        <v>-519</v>
      </c>
      <c r="I362" s="20">
        <f t="shared" si="51"/>
        <v>-477</v>
      </c>
      <c r="J362" s="20">
        <f t="shared" si="52"/>
        <v>-551</v>
      </c>
      <c r="K362" s="20"/>
      <c r="L362" s="20"/>
      <c r="M362" s="20"/>
      <c r="N362" s="20">
        <f t="shared" si="53"/>
        <v>-515.66666666666674</v>
      </c>
      <c r="O362" s="20"/>
      <c r="P362" s="14">
        <f>SUM($B$2:B362)</f>
        <v>45220</v>
      </c>
      <c r="Q362" s="14">
        <f>SUM($C$2:C362)</f>
        <v>29580</v>
      </c>
      <c r="R362" s="14">
        <f>SUM($D$2:D362)</f>
        <v>29968</v>
      </c>
      <c r="W362" s="5"/>
      <c r="X362" s="5"/>
      <c r="Y362" s="5">
        <f t="shared" si="47"/>
        <v>0.49365853658536585</v>
      </c>
      <c r="Z362" s="5">
        <f t="shared" si="48"/>
        <v>0.34387895460797802</v>
      </c>
      <c r="AA362" s="5">
        <f t="shared" si="49"/>
        <v>0.34248210023866349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6" x14ac:dyDescent="0.25">
      <c r="A363" s="28">
        <f t="shared" si="46"/>
        <v>42729</v>
      </c>
      <c r="B363" s="29">
        <v>576</v>
      </c>
      <c r="C363" s="29">
        <v>366</v>
      </c>
      <c r="D363" s="29">
        <v>189</v>
      </c>
      <c r="E363" s="29"/>
      <c r="F363" s="29">
        <f t="shared" si="45"/>
        <v>377</v>
      </c>
      <c r="G363" s="29"/>
      <c r="H363" s="30">
        <f t="shared" si="50"/>
        <v>-187</v>
      </c>
      <c r="I363" s="30">
        <f t="shared" si="51"/>
        <v>-51</v>
      </c>
      <c r="J363" s="30">
        <f t="shared" si="52"/>
        <v>-222</v>
      </c>
      <c r="K363" s="30"/>
      <c r="L363" s="30"/>
      <c r="M363" s="30"/>
      <c r="N363" s="30">
        <f t="shared" si="53"/>
        <v>-153.33333333333337</v>
      </c>
      <c r="O363" s="30"/>
      <c r="P363" s="43">
        <f>SUM($B$2:B363)</f>
        <v>45796</v>
      </c>
      <c r="Q363" s="43">
        <f>SUM($C$2:C363)</f>
        <v>29946</v>
      </c>
      <c r="R363" s="43">
        <f>SUM($D$2:D363)</f>
        <v>30157</v>
      </c>
      <c r="W363" s="5"/>
      <c r="X363" s="5"/>
      <c r="Y363" s="5">
        <f t="shared" si="47"/>
        <v>0.7549148099606815</v>
      </c>
      <c r="Z363" s="5">
        <f t="shared" si="48"/>
        <v>0.87769784172661869</v>
      </c>
      <c r="AA363" s="5">
        <f t="shared" si="49"/>
        <v>0.45985401459854014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6" x14ac:dyDescent="0.25">
      <c r="A364" s="28">
        <f t="shared" si="46"/>
        <v>42730</v>
      </c>
      <c r="B364" s="29">
        <v>520</v>
      </c>
      <c r="C364" s="29">
        <v>351</v>
      </c>
      <c r="D364" s="29">
        <v>345</v>
      </c>
      <c r="E364" s="29"/>
      <c r="F364" s="29">
        <f t="shared" si="45"/>
        <v>405.33333333333331</v>
      </c>
      <c r="G364" s="29"/>
      <c r="H364" s="30">
        <f t="shared" si="50"/>
        <v>-20</v>
      </c>
      <c r="I364" s="30">
        <f t="shared" si="51"/>
        <v>122</v>
      </c>
      <c r="J364" s="30">
        <f t="shared" si="52"/>
        <v>-5</v>
      </c>
      <c r="K364" s="30"/>
      <c r="L364" s="30"/>
      <c r="M364" s="30"/>
      <c r="N364" s="30">
        <f t="shared" si="53"/>
        <v>32.333333333333314</v>
      </c>
      <c r="O364" s="30"/>
      <c r="P364" s="43">
        <f>SUM($B$2:B364)</f>
        <v>46316</v>
      </c>
      <c r="Q364" s="43">
        <f>SUM($C$2:C364)</f>
        <v>30297</v>
      </c>
      <c r="R364" s="43">
        <f>SUM($D$2:D364)</f>
        <v>30502</v>
      </c>
      <c r="W364" s="5"/>
      <c r="X364" s="5"/>
      <c r="Y364" s="5">
        <f t="shared" si="47"/>
        <v>0.96296296296296291</v>
      </c>
      <c r="Z364" s="5">
        <f t="shared" si="48"/>
        <v>1.5327510917030567</v>
      </c>
      <c r="AA364" s="5">
        <f t="shared" si="49"/>
        <v>0.98571428571428577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6" x14ac:dyDescent="0.25">
      <c r="A365" s="3">
        <f t="shared" si="46"/>
        <v>42731</v>
      </c>
      <c r="B365" s="16">
        <v>877</v>
      </c>
      <c r="C365" s="16">
        <v>848</v>
      </c>
      <c r="D365" s="16">
        <v>674</v>
      </c>
      <c r="E365" s="16"/>
      <c r="F365" s="16">
        <f t="shared" si="45"/>
        <v>799.66666666666663</v>
      </c>
      <c r="G365" s="16"/>
      <c r="H365" s="20">
        <f t="shared" si="50"/>
        <v>-29</v>
      </c>
      <c r="I365" s="20">
        <f t="shared" si="51"/>
        <v>138</v>
      </c>
      <c r="J365" s="20">
        <f t="shared" si="52"/>
        <v>141</v>
      </c>
      <c r="K365" s="20"/>
      <c r="L365" s="20"/>
      <c r="M365" s="20"/>
      <c r="N365" s="20">
        <f t="shared" si="53"/>
        <v>83.333333333333258</v>
      </c>
      <c r="O365" s="20"/>
      <c r="P365" s="14">
        <f>SUM($B$2:B365)</f>
        <v>47193</v>
      </c>
      <c r="Q365" s="14">
        <f>SUM($C$2:C365)</f>
        <v>31145</v>
      </c>
      <c r="R365" s="14">
        <f>SUM($D$2:D365)</f>
        <v>31176</v>
      </c>
      <c r="W365" s="5"/>
      <c r="X365" s="5"/>
      <c r="Y365" s="5">
        <f t="shared" si="47"/>
        <v>0.96799116997792489</v>
      </c>
      <c r="Z365" s="5">
        <f t="shared" si="48"/>
        <v>1.1943661971830986</v>
      </c>
      <c r="AA365" s="5">
        <f t="shared" si="49"/>
        <v>1.2645403377110693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6" x14ac:dyDescent="0.25">
      <c r="A366" s="3">
        <f t="shared" si="46"/>
        <v>42732</v>
      </c>
      <c r="B366" s="16">
        <v>1226</v>
      </c>
      <c r="C366" s="16">
        <v>1122</v>
      </c>
      <c r="D366" s="16">
        <v>1244</v>
      </c>
      <c r="E366" s="16"/>
      <c r="F366" s="16">
        <f t="shared" si="45"/>
        <v>1197.3333333333333</v>
      </c>
      <c r="G366" s="16"/>
      <c r="H366" s="20">
        <f t="shared" si="50"/>
        <v>49</v>
      </c>
      <c r="I366" s="20">
        <f t="shared" si="51"/>
        <v>136</v>
      </c>
      <c r="J366" s="20">
        <f t="shared" si="52"/>
        <v>300</v>
      </c>
      <c r="K366" s="20"/>
      <c r="L366" s="20"/>
      <c r="M366" s="20"/>
      <c r="N366" s="20">
        <f t="shared" si="53"/>
        <v>161.66666666666652</v>
      </c>
      <c r="O366" s="20"/>
      <c r="P366" s="14">
        <f>SUM($B$2:B366)</f>
        <v>48419</v>
      </c>
      <c r="Q366" s="14">
        <f>SUM($C$2:C366)</f>
        <v>32267</v>
      </c>
      <c r="R366" s="14">
        <f>SUM($D$2:D366)</f>
        <v>32420</v>
      </c>
      <c r="W366" s="5"/>
      <c r="X366" s="5"/>
      <c r="Y366" s="5">
        <f t="shared" si="47"/>
        <v>1.0416312659303313</v>
      </c>
      <c r="Z366" s="5">
        <f t="shared" si="48"/>
        <v>1.1379310344827587</v>
      </c>
      <c r="AA366" s="5">
        <f t="shared" si="49"/>
        <v>1.3177966101694916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6" x14ac:dyDescent="0.25">
      <c r="A367" s="3">
        <f t="shared" si="46"/>
        <v>42733</v>
      </c>
      <c r="B367" s="16">
        <v>1264</v>
      </c>
      <c r="C367" s="16">
        <v>963</v>
      </c>
      <c r="D367" s="16">
        <v>1066</v>
      </c>
      <c r="E367" s="16"/>
      <c r="F367" s="16">
        <f t="shared" si="45"/>
        <v>1097.6666666666667</v>
      </c>
      <c r="G367" s="16"/>
      <c r="H367" s="20">
        <f t="shared" si="50"/>
        <v>27</v>
      </c>
      <c r="I367" s="20">
        <f t="shared" si="51"/>
        <v>150</v>
      </c>
      <c r="J367" s="20">
        <f t="shared" si="52"/>
        <v>180</v>
      </c>
      <c r="K367" s="20"/>
      <c r="L367" s="20"/>
      <c r="M367" s="20"/>
      <c r="N367" s="20">
        <f t="shared" si="53"/>
        <v>119.00000000000011</v>
      </c>
      <c r="O367" s="20"/>
      <c r="P367" s="14">
        <f>SUM($B$2:B367)</f>
        <v>49683</v>
      </c>
      <c r="Q367" s="14">
        <f>SUM($C$2:C367)</f>
        <v>33230</v>
      </c>
      <c r="R367" s="14">
        <f>SUM($D$2:D367)</f>
        <v>33486</v>
      </c>
      <c r="W367" s="5"/>
      <c r="X367" s="5"/>
      <c r="Y367" s="5">
        <f t="shared" si="47"/>
        <v>1.0218270008084074</v>
      </c>
      <c r="Z367" s="5">
        <f t="shared" si="48"/>
        <v>1.1845018450184501</v>
      </c>
      <c r="AA367" s="5">
        <f t="shared" si="49"/>
        <v>1.2031602708803613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6" ht="15.75" customHeight="1" thickBot="1" x14ac:dyDescent="0.3">
      <c r="A368" s="40">
        <f t="shared" si="46"/>
        <v>42734</v>
      </c>
      <c r="B368" s="41">
        <v>767</v>
      </c>
      <c r="C368" s="41">
        <v>561</v>
      </c>
      <c r="D368" s="42">
        <v>708</v>
      </c>
      <c r="E368" s="41"/>
      <c r="F368" s="41">
        <f t="shared" si="45"/>
        <v>678.66666666666663</v>
      </c>
      <c r="G368" s="41"/>
      <c r="H368" s="37">
        <f t="shared" si="50"/>
        <v>62</v>
      </c>
      <c r="I368" s="37">
        <f t="shared" si="51"/>
        <v>140</v>
      </c>
      <c r="J368" s="37">
        <f t="shared" si="52"/>
        <v>154</v>
      </c>
      <c r="K368" s="37"/>
      <c r="L368" s="37"/>
      <c r="M368" s="37"/>
      <c r="N368" s="37">
        <f t="shared" si="53"/>
        <v>118.66666666666663</v>
      </c>
      <c r="O368" s="37"/>
      <c r="P368" s="32">
        <f>SUM($B$2:B368)</f>
        <v>50450</v>
      </c>
      <c r="Q368" s="32">
        <f>SUM($C$2:C368)</f>
        <v>33791</v>
      </c>
      <c r="R368" s="32">
        <f>SUM($D$2:D368)</f>
        <v>34194</v>
      </c>
      <c r="W368" s="26"/>
      <c r="X368" s="26"/>
      <c r="Y368" s="5">
        <f t="shared" si="47"/>
        <v>1.0879432624113474</v>
      </c>
      <c r="Z368" s="5">
        <f t="shared" si="48"/>
        <v>1.332541567695962</v>
      </c>
      <c r="AA368" s="5">
        <f t="shared" si="49"/>
        <v>1.2779783393501805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27"/>
      <c r="AP368" s="27"/>
      <c r="AQ368" s="27"/>
      <c r="AR368" s="27"/>
      <c r="AS368" s="27"/>
      <c r="AT368" s="27"/>
    </row>
    <row r="369" spans="1:40" ht="15.75" customHeight="1" thickTop="1" x14ac:dyDescent="0.25">
      <c r="A369" s="3">
        <f t="shared" si="46"/>
        <v>42735</v>
      </c>
      <c r="B369" s="16">
        <v>409</v>
      </c>
      <c r="C369" s="16">
        <v>354</v>
      </c>
      <c r="D369" s="31">
        <v>325</v>
      </c>
      <c r="E369" s="16"/>
      <c r="F369" s="16">
        <f t="shared" si="45"/>
        <v>362.66666666666669</v>
      </c>
      <c r="G369" s="16"/>
      <c r="H369" s="20">
        <f t="shared" si="50"/>
        <v>-97</v>
      </c>
      <c r="I369" s="20">
        <f t="shared" si="51"/>
        <v>104</v>
      </c>
      <c r="J369" s="20">
        <f t="shared" si="52"/>
        <v>38</v>
      </c>
      <c r="K369" s="20"/>
      <c r="L369" s="20"/>
      <c r="M369" s="20"/>
      <c r="N369" s="20">
        <f t="shared" si="53"/>
        <v>15</v>
      </c>
      <c r="O369" s="20"/>
      <c r="P369" s="14">
        <f>SUM($B$2:B369)</f>
        <v>50859</v>
      </c>
      <c r="Q369" s="14">
        <f>SUM($C$2:C369)</f>
        <v>34145</v>
      </c>
      <c r="R369" s="14">
        <f>SUM($D$2:D369)</f>
        <v>34519</v>
      </c>
      <c r="W369" s="5"/>
      <c r="X369" s="5"/>
      <c r="Y369" s="5">
        <f t="shared" si="47"/>
        <v>0.80830039525691699</v>
      </c>
      <c r="Z369" s="5">
        <f t="shared" si="48"/>
        <v>1.4159999999999999</v>
      </c>
      <c r="AA369" s="5">
        <f t="shared" si="49"/>
        <v>1.132404181184669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x14ac:dyDescent="0.25">
      <c r="A370" s="28">
        <f t="shared" si="46"/>
        <v>42736</v>
      </c>
      <c r="B370" s="29">
        <v>575</v>
      </c>
      <c r="C370" s="29">
        <v>335</v>
      </c>
      <c r="D370" s="29">
        <v>340</v>
      </c>
      <c r="E370" s="29"/>
      <c r="F370" s="29">
        <f t="shared" si="45"/>
        <v>416.66666666666669</v>
      </c>
      <c r="G370" s="29"/>
      <c r="H370" s="30">
        <f t="shared" si="50"/>
        <v>-1</v>
      </c>
      <c r="I370" s="30">
        <f t="shared" si="51"/>
        <v>-31</v>
      </c>
      <c r="J370" s="30">
        <f t="shared" si="52"/>
        <v>151</v>
      </c>
      <c r="K370" s="30"/>
      <c r="L370" s="30"/>
      <c r="M370" s="30"/>
      <c r="N370" s="30">
        <f t="shared" si="53"/>
        <v>39.666666666666686</v>
      </c>
      <c r="O370" s="30"/>
      <c r="P370" s="43">
        <f>SUM($B$2:B370)</f>
        <v>51434</v>
      </c>
      <c r="Q370" s="43">
        <f>SUM($C$2:C370)</f>
        <v>34480</v>
      </c>
      <c r="R370" s="43">
        <f>SUM($D$2:D370)</f>
        <v>34859</v>
      </c>
      <c r="W370" s="5"/>
      <c r="X370" s="5"/>
      <c r="Y370" s="5">
        <f t="shared" si="47"/>
        <v>0.99826388888888884</v>
      </c>
      <c r="Z370" s="5">
        <f t="shared" si="48"/>
        <v>0.91530054644808745</v>
      </c>
      <c r="AA370" s="5">
        <f t="shared" si="49"/>
        <v>1.7989417989417988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x14ac:dyDescent="0.25">
      <c r="A371" s="28">
        <f t="shared" si="46"/>
        <v>42737</v>
      </c>
      <c r="B371" s="29">
        <v>488</v>
      </c>
      <c r="C371" s="29">
        <v>311</v>
      </c>
      <c r="D371" s="29">
        <v>246</v>
      </c>
      <c r="E371" s="29"/>
      <c r="F371" s="29">
        <f t="shared" si="45"/>
        <v>348.33333333333331</v>
      </c>
      <c r="G371" s="29"/>
      <c r="H371" s="30">
        <f t="shared" si="50"/>
        <v>-32</v>
      </c>
      <c r="I371" s="30">
        <f t="shared" si="51"/>
        <v>-40</v>
      </c>
      <c r="J371" s="30">
        <f t="shared" si="52"/>
        <v>-99</v>
      </c>
      <c r="K371" s="30"/>
      <c r="L371" s="30"/>
      <c r="M371" s="30"/>
      <c r="N371" s="30">
        <f t="shared" si="53"/>
        <v>-57</v>
      </c>
      <c r="O371" s="30"/>
      <c r="P371" s="43">
        <f>SUM($B$2:B371)</f>
        <v>51922</v>
      </c>
      <c r="Q371" s="43">
        <f>SUM($C$2:C371)</f>
        <v>34791</v>
      </c>
      <c r="R371" s="43">
        <f>SUM($D$2:D371)</f>
        <v>35105</v>
      </c>
      <c r="W371" s="5"/>
      <c r="X371" s="5"/>
      <c r="Y371" s="5">
        <f t="shared" si="47"/>
        <v>0.93846153846153846</v>
      </c>
      <c r="Z371" s="5">
        <f t="shared" si="48"/>
        <v>0.88603988603988604</v>
      </c>
      <c r="AA371" s="5">
        <f t="shared" si="49"/>
        <v>0.71304347826086956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x14ac:dyDescent="0.25">
      <c r="A372" s="3">
        <f t="shared" si="46"/>
        <v>42738</v>
      </c>
      <c r="B372" s="16">
        <v>762</v>
      </c>
      <c r="C372" s="16">
        <v>957</v>
      </c>
      <c r="D372" s="16">
        <v>877</v>
      </c>
      <c r="E372" s="16"/>
      <c r="F372" s="16">
        <f t="shared" si="45"/>
        <v>865.33333333333337</v>
      </c>
      <c r="G372" s="16"/>
      <c r="H372" s="20">
        <f t="shared" si="50"/>
        <v>-115</v>
      </c>
      <c r="I372" s="20">
        <f t="shared" si="51"/>
        <v>109</v>
      </c>
      <c r="J372" s="20">
        <f t="shared" si="52"/>
        <v>203</v>
      </c>
      <c r="K372" s="20"/>
      <c r="L372" s="20"/>
      <c r="M372" s="20"/>
      <c r="N372" s="20">
        <f t="shared" si="53"/>
        <v>65.666666666666742</v>
      </c>
      <c r="O372" s="20"/>
      <c r="P372" s="14">
        <f>SUM($B$2:B372)</f>
        <v>52684</v>
      </c>
      <c r="Q372" s="14">
        <f>SUM($C$2:C372)</f>
        <v>35748</v>
      </c>
      <c r="R372" s="14">
        <f>SUM($D$2:D372)</f>
        <v>35982</v>
      </c>
      <c r="W372" s="5"/>
      <c r="X372" s="5"/>
      <c r="Y372" s="5">
        <f t="shared" si="47"/>
        <v>0.8688711516533637</v>
      </c>
      <c r="Z372" s="5">
        <f t="shared" si="48"/>
        <v>1.1285377358490567</v>
      </c>
      <c r="AA372" s="5">
        <f t="shared" si="49"/>
        <v>1.3011869436201779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x14ac:dyDescent="0.25">
      <c r="A373" s="3">
        <f t="shared" si="46"/>
        <v>42739</v>
      </c>
      <c r="B373" s="16">
        <v>1018</v>
      </c>
      <c r="C373" s="16">
        <v>1009</v>
      </c>
      <c r="D373" s="16">
        <v>1198</v>
      </c>
      <c r="E373" s="16"/>
      <c r="F373" s="16">
        <f t="shared" si="45"/>
        <v>1075</v>
      </c>
      <c r="G373" s="16"/>
      <c r="H373" s="20">
        <f t="shared" si="50"/>
        <v>-208</v>
      </c>
      <c r="I373" s="20">
        <f t="shared" si="51"/>
        <v>-113</v>
      </c>
      <c r="J373" s="20">
        <f t="shared" si="52"/>
        <v>-46</v>
      </c>
      <c r="K373" s="20"/>
      <c r="L373" s="20"/>
      <c r="M373" s="20"/>
      <c r="N373" s="20">
        <f t="shared" si="53"/>
        <v>-122.33333333333326</v>
      </c>
      <c r="O373" s="20"/>
      <c r="P373" s="14">
        <f>SUM($B$2:B373)</f>
        <v>53702</v>
      </c>
      <c r="Q373" s="14">
        <f>SUM($C$2:C373)</f>
        <v>36757</v>
      </c>
      <c r="R373" s="14">
        <f>SUM($D$2:D373)</f>
        <v>37180</v>
      </c>
      <c r="W373" s="5"/>
      <c r="X373" s="5"/>
      <c r="Y373" s="5">
        <f t="shared" si="47"/>
        <v>0.83034257748776508</v>
      </c>
      <c r="Z373" s="5">
        <f t="shared" si="48"/>
        <v>0.89928698752228164</v>
      </c>
      <c r="AA373" s="5">
        <f t="shared" si="49"/>
        <v>0.96302250803858525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x14ac:dyDescent="0.25">
      <c r="A374" s="3">
        <f t="shared" si="46"/>
        <v>42740</v>
      </c>
      <c r="B374" s="16">
        <v>906</v>
      </c>
      <c r="C374" s="16">
        <v>1078</v>
      </c>
      <c r="D374" s="16">
        <v>1019</v>
      </c>
      <c r="E374" s="16"/>
      <c r="F374" s="16">
        <f t="shared" si="45"/>
        <v>1001</v>
      </c>
      <c r="G374" s="16"/>
      <c r="H374" s="20">
        <f t="shared" si="50"/>
        <v>-358</v>
      </c>
      <c r="I374" s="20">
        <f t="shared" si="51"/>
        <v>115</v>
      </c>
      <c r="J374" s="20">
        <f t="shared" si="52"/>
        <v>-47</v>
      </c>
      <c r="K374" s="20"/>
      <c r="L374" s="20"/>
      <c r="M374" s="20"/>
      <c r="N374" s="20">
        <f t="shared" si="53"/>
        <v>-96.666666666666742</v>
      </c>
      <c r="O374" s="20"/>
      <c r="P374" s="14">
        <f>SUM($B$2:B374)</f>
        <v>54608</v>
      </c>
      <c r="Q374" s="14">
        <f>SUM($C$2:C374)</f>
        <v>37835</v>
      </c>
      <c r="R374" s="14">
        <f>SUM($D$2:D374)</f>
        <v>38199</v>
      </c>
      <c r="W374" s="5"/>
      <c r="X374" s="5"/>
      <c r="Y374" s="5">
        <f t="shared" si="47"/>
        <v>0.71677215189873422</v>
      </c>
      <c r="Z374" s="5">
        <f t="shared" si="48"/>
        <v>1.1194184839044652</v>
      </c>
      <c r="AA374" s="5">
        <f t="shared" si="49"/>
        <v>0.95590994371482174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x14ac:dyDescent="0.25">
      <c r="A375" s="3">
        <f t="shared" si="46"/>
        <v>42741</v>
      </c>
      <c r="B375" s="16">
        <v>1013</v>
      </c>
      <c r="C375" s="16">
        <v>1152</v>
      </c>
      <c r="D375" s="31">
        <v>1059</v>
      </c>
      <c r="E375" s="16"/>
      <c r="F375" s="16">
        <f t="shared" si="45"/>
        <v>1074.6666666666667</v>
      </c>
      <c r="G375" s="16"/>
      <c r="H375" s="20">
        <f t="shared" si="50"/>
        <v>246</v>
      </c>
      <c r="I375" s="20">
        <f t="shared" si="51"/>
        <v>591</v>
      </c>
      <c r="J375" s="20">
        <f t="shared" si="52"/>
        <v>351</v>
      </c>
      <c r="K375" s="20"/>
      <c r="L375" s="20"/>
      <c r="M375" s="20"/>
      <c r="N375" s="20">
        <f t="shared" si="53"/>
        <v>396.00000000000011</v>
      </c>
      <c r="O375" s="20"/>
      <c r="P375" s="14">
        <f>SUM($B$2:B375)</f>
        <v>55621</v>
      </c>
      <c r="Q375" s="14">
        <f>SUM($C$2:C375)</f>
        <v>38987</v>
      </c>
      <c r="R375" s="14">
        <f>SUM($D$2:D375)</f>
        <v>39258</v>
      </c>
      <c r="W375" s="5"/>
      <c r="X375" s="5"/>
      <c r="Y375" s="5">
        <f t="shared" si="47"/>
        <v>1.3207301173402868</v>
      </c>
      <c r="Z375" s="5">
        <f t="shared" si="48"/>
        <v>2.0534759358288772</v>
      </c>
      <c r="AA375" s="5">
        <f t="shared" si="49"/>
        <v>1.4957627118644068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x14ac:dyDescent="0.25">
      <c r="A376" s="3">
        <f t="shared" si="46"/>
        <v>42742</v>
      </c>
      <c r="B376" s="16">
        <v>909</v>
      </c>
      <c r="C376" s="16">
        <v>1035</v>
      </c>
      <c r="D376" s="31">
        <v>1143</v>
      </c>
      <c r="E376" s="16"/>
      <c r="F376" s="16">
        <f t="shared" si="45"/>
        <v>1029</v>
      </c>
      <c r="G376" s="16"/>
      <c r="H376" s="20">
        <f t="shared" si="50"/>
        <v>500</v>
      </c>
      <c r="I376" s="20">
        <f t="shared" si="51"/>
        <v>681</v>
      </c>
      <c r="J376" s="20">
        <f t="shared" si="52"/>
        <v>818</v>
      </c>
      <c r="K376" s="20"/>
      <c r="L376" s="20"/>
      <c r="M376" s="20"/>
      <c r="N376" s="20">
        <f t="shared" si="53"/>
        <v>666.33333333333326</v>
      </c>
      <c r="O376" s="20"/>
      <c r="P376" s="14">
        <f>SUM($B$2:B376)</f>
        <v>56530</v>
      </c>
      <c r="Q376" s="14">
        <f>SUM($C$2:C376)</f>
        <v>40022</v>
      </c>
      <c r="R376" s="14">
        <f>SUM($D$2:D376)</f>
        <v>40401</v>
      </c>
      <c r="W376" s="5"/>
      <c r="X376" s="5"/>
      <c r="Y376" s="5">
        <f t="shared" si="47"/>
        <v>2.2224938875305624</v>
      </c>
      <c r="Z376" s="5">
        <f t="shared" si="48"/>
        <v>2.9237288135593222</v>
      </c>
      <c r="AA376" s="5">
        <f t="shared" si="49"/>
        <v>3.516923076923077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x14ac:dyDescent="0.25">
      <c r="A377" s="28">
        <f t="shared" si="46"/>
        <v>42743</v>
      </c>
      <c r="B377" s="29">
        <v>587</v>
      </c>
      <c r="C377" s="29">
        <v>575</v>
      </c>
      <c r="D377" s="29">
        <v>660</v>
      </c>
      <c r="E377" s="29"/>
      <c r="F377" s="29">
        <f t="shared" si="45"/>
        <v>607.33333333333337</v>
      </c>
      <c r="G377" s="29"/>
      <c r="H377" s="30">
        <f t="shared" si="50"/>
        <v>12</v>
      </c>
      <c r="I377" s="30">
        <f t="shared" si="51"/>
        <v>240</v>
      </c>
      <c r="J377" s="30">
        <f t="shared" si="52"/>
        <v>320</v>
      </c>
      <c r="K377" s="30"/>
      <c r="L377" s="30"/>
      <c r="M377" s="30"/>
      <c r="N377" s="30">
        <f t="shared" si="53"/>
        <v>190.66666666666669</v>
      </c>
      <c r="O377" s="30"/>
      <c r="P377" s="43">
        <f>SUM($B$2:B377)</f>
        <v>57117</v>
      </c>
      <c r="Q377" s="43">
        <f>SUM($C$2:C377)</f>
        <v>40597</v>
      </c>
      <c r="R377" s="43">
        <f>SUM($D$2:D377)</f>
        <v>41061</v>
      </c>
      <c r="W377" s="5"/>
      <c r="X377" s="5"/>
      <c r="Y377" s="5">
        <f t="shared" si="47"/>
        <v>1.0208695652173914</v>
      </c>
      <c r="Z377" s="5">
        <f t="shared" si="48"/>
        <v>1.7164179104477613</v>
      </c>
      <c r="AA377" s="5">
        <f t="shared" si="49"/>
        <v>1.9411764705882353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x14ac:dyDescent="0.25">
      <c r="A378" s="28">
        <f t="shared" si="46"/>
        <v>42744</v>
      </c>
      <c r="B378" s="29">
        <v>405</v>
      </c>
      <c r="C378" s="29">
        <v>339</v>
      </c>
      <c r="D378" s="29">
        <v>373</v>
      </c>
      <c r="E378" s="29"/>
      <c r="F378" s="29">
        <f t="shared" si="45"/>
        <v>372.33333333333331</v>
      </c>
      <c r="G378" s="29"/>
      <c r="H378" s="30">
        <f t="shared" si="50"/>
        <v>-83</v>
      </c>
      <c r="I378" s="30">
        <f t="shared" si="51"/>
        <v>28</v>
      </c>
      <c r="J378" s="30">
        <f t="shared" si="52"/>
        <v>127</v>
      </c>
      <c r="K378" s="30"/>
      <c r="L378" s="30"/>
      <c r="M378" s="30"/>
      <c r="N378" s="30">
        <f t="shared" si="53"/>
        <v>24</v>
      </c>
      <c r="O378" s="30"/>
      <c r="P378" s="43">
        <f>SUM($B$2:B378)</f>
        <v>57522</v>
      </c>
      <c r="Q378" s="43">
        <f>SUM($C$2:C378)</f>
        <v>40936</v>
      </c>
      <c r="R378" s="43">
        <f>SUM($D$2:D378)</f>
        <v>41434</v>
      </c>
      <c r="W378" s="5"/>
      <c r="X378" s="5"/>
      <c r="Y378" s="5">
        <f t="shared" si="47"/>
        <v>0.82991803278688525</v>
      </c>
      <c r="Z378" s="5">
        <f t="shared" si="48"/>
        <v>1.090032154340836</v>
      </c>
      <c r="AA378" s="5">
        <f t="shared" si="49"/>
        <v>1.5162601626016261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x14ac:dyDescent="0.25">
      <c r="A379" s="3">
        <f t="shared" si="46"/>
        <v>42745</v>
      </c>
      <c r="B379" s="16">
        <v>576</v>
      </c>
      <c r="C379" s="16">
        <v>863</v>
      </c>
      <c r="D379" s="16">
        <v>663</v>
      </c>
      <c r="E379" s="16"/>
      <c r="F379" s="16">
        <f t="shared" si="45"/>
        <v>700.66666666666663</v>
      </c>
      <c r="G379" s="16"/>
      <c r="H379" s="20">
        <f t="shared" si="50"/>
        <v>-186</v>
      </c>
      <c r="I379" s="20">
        <f t="shared" si="51"/>
        <v>-94</v>
      </c>
      <c r="J379" s="20">
        <f t="shared" si="52"/>
        <v>-214</v>
      </c>
      <c r="K379" s="20"/>
      <c r="L379" s="20"/>
      <c r="M379" s="20"/>
      <c r="N379" s="20">
        <f t="shared" si="53"/>
        <v>-164.66666666666674</v>
      </c>
      <c r="O379" s="20"/>
      <c r="P379" s="14">
        <f>SUM($B$2:B379)</f>
        <v>58098</v>
      </c>
      <c r="Q379" s="14">
        <f>SUM($C$2:C379)</f>
        <v>41799</v>
      </c>
      <c r="R379" s="14">
        <f>SUM($D$2:D379)</f>
        <v>42097</v>
      </c>
      <c r="W379" s="5"/>
      <c r="X379" s="5"/>
      <c r="Y379" s="5">
        <f t="shared" si="47"/>
        <v>0.75590551181102361</v>
      </c>
      <c r="Z379" s="5">
        <f t="shared" si="48"/>
        <v>0.90177638453500519</v>
      </c>
      <c r="AA379" s="5">
        <f t="shared" si="49"/>
        <v>0.75598631698973773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x14ac:dyDescent="0.25">
      <c r="A380" s="3">
        <f t="shared" si="46"/>
        <v>42746</v>
      </c>
      <c r="B380" s="16">
        <v>875</v>
      </c>
      <c r="C380" s="16">
        <v>1090</v>
      </c>
      <c r="D380" s="16">
        <v>1106</v>
      </c>
      <c r="E380" s="16"/>
      <c r="F380" s="16">
        <f t="shared" si="45"/>
        <v>1023.6666666666666</v>
      </c>
      <c r="G380" s="16"/>
      <c r="H380" s="20">
        <f t="shared" si="50"/>
        <v>-143</v>
      </c>
      <c r="I380" s="20">
        <f t="shared" si="51"/>
        <v>81</v>
      </c>
      <c r="J380" s="20">
        <f t="shared" si="52"/>
        <v>-92</v>
      </c>
      <c r="K380" s="20"/>
      <c r="L380" s="20"/>
      <c r="M380" s="20"/>
      <c r="N380" s="20">
        <f t="shared" si="53"/>
        <v>-51.333333333333371</v>
      </c>
      <c r="O380" s="20"/>
      <c r="P380" s="14">
        <f>SUM($B$2:B380)</f>
        <v>58973</v>
      </c>
      <c r="Q380" s="14">
        <f>SUM($C$2:C380)</f>
        <v>42889</v>
      </c>
      <c r="R380" s="14">
        <f>SUM($D$2:D380)</f>
        <v>43203</v>
      </c>
      <c r="W380" s="5"/>
      <c r="X380" s="5"/>
      <c r="Y380" s="5">
        <f t="shared" si="47"/>
        <v>0.85952848722986253</v>
      </c>
      <c r="Z380" s="5">
        <f t="shared" si="48"/>
        <v>1.0802775024777007</v>
      </c>
      <c r="AA380" s="5">
        <f t="shared" si="49"/>
        <v>0.92320534223706174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x14ac:dyDescent="0.25">
      <c r="A381" s="3">
        <f t="shared" si="46"/>
        <v>42747</v>
      </c>
      <c r="B381" s="16">
        <v>952</v>
      </c>
      <c r="C381" s="16">
        <v>1207</v>
      </c>
      <c r="D381" s="16">
        <v>1201</v>
      </c>
      <c r="E381" s="16"/>
      <c r="F381" s="16">
        <f t="shared" si="45"/>
        <v>1120</v>
      </c>
      <c r="G381" s="16"/>
      <c r="H381" s="20">
        <f t="shared" si="50"/>
        <v>46</v>
      </c>
      <c r="I381" s="20">
        <f t="shared" si="51"/>
        <v>129</v>
      </c>
      <c r="J381" s="20">
        <f t="shared" si="52"/>
        <v>182</v>
      </c>
      <c r="K381" s="20"/>
      <c r="L381" s="20"/>
      <c r="M381" s="20"/>
      <c r="N381" s="20">
        <f t="shared" si="53"/>
        <v>119</v>
      </c>
      <c r="O381" s="20"/>
      <c r="P381" s="14">
        <f>SUM($B$2:B381)</f>
        <v>59925</v>
      </c>
      <c r="Q381" s="14">
        <f>SUM($C$2:C381)</f>
        <v>44096</v>
      </c>
      <c r="R381" s="14">
        <f>SUM($D$2:D381)</f>
        <v>44404</v>
      </c>
      <c r="W381" s="5"/>
      <c r="X381" s="5"/>
      <c r="Y381" s="5">
        <f t="shared" si="47"/>
        <v>1.0507726269315674</v>
      </c>
      <c r="Z381" s="5">
        <f t="shared" si="48"/>
        <v>1.1196660482374767</v>
      </c>
      <c r="AA381" s="5">
        <f t="shared" si="49"/>
        <v>1.1786064769381748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x14ac:dyDescent="0.25">
      <c r="A382" s="3">
        <f t="shared" si="46"/>
        <v>42748</v>
      </c>
      <c r="B382" s="16">
        <v>935</v>
      </c>
      <c r="C382" s="16">
        <v>1111</v>
      </c>
      <c r="D382" s="31">
        <v>1088</v>
      </c>
      <c r="E382" s="16"/>
      <c r="F382" s="16">
        <f t="shared" si="45"/>
        <v>1044.6666666666667</v>
      </c>
      <c r="G382" s="16"/>
      <c r="H382" s="20">
        <f t="shared" si="50"/>
        <v>-78</v>
      </c>
      <c r="I382" s="20">
        <f t="shared" si="51"/>
        <v>-41</v>
      </c>
      <c r="J382" s="20">
        <f t="shared" si="52"/>
        <v>29</v>
      </c>
      <c r="K382" s="20"/>
      <c r="L382" s="20"/>
      <c r="M382" s="20"/>
      <c r="N382" s="20">
        <f t="shared" si="53"/>
        <v>-30</v>
      </c>
      <c r="O382" s="20"/>
      <c r="P382" s="14">
        <f>SUM($B$2:B382)</f>
        <v>60860</v>
      </c>
      <c r="Q382" s="14">
        <f>SUM($C$2:C382)</f>
        <v>45207</v>
      </c>
      <c r="R382" s="14">
        <f>SUM($D$2:D382)</f>
        <v>45492</v>
      </c>
      <c r="W382" s="5"/>
      <c r="X382" s="5"/>
      <c r="Y382" s="5">
        <f t="shared" si="47"/>
        <v>0.92300098716683121</v>
      </c>
      <c r="Z382" s="5">
        <f t="shared" si="48"/>
        <v>0.96440972222222221</v>
      </c>
      <c r="AA382" s="5">
        <f t="shared" si="49"/>
        <v>1.0273843248347498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x14ac:dyDescent="0.25">
      <c r="A383" s="3">
        <f t="shared" si="46"/>
        <v>42749</v>
      </c>
      <c r="B383" s="16">
        <v>803</v>
      </c>
      <c r="C383" s="16">
        <v>498</v>
      </c>
      <c r="D383" s="31">
        <v>1045</v>
      </c>
      <c r="E383" s="16"/>
      <c r="F383" s="16">
        <f t="shared" si="45"/>
        <v>782</v>
      </c>
      <c r="G383" s="16"/>
      <c r="H383" s="20">
        <f t="shared" si="50"/>
        <v>-106</v>
      </c>
      <c r="I383" s="20">
        <f t="shared" si="51"/>
        <v>-537</v>
      </c>
      <c r="J383" s="20">
        <f t="shared" si="52"/>
        <v>-98</v>
      </c>
      <c r="K383" s="20"/>
      <c r="L383" s="20"/>
      <c r="M383" s="20"/>
      <c r="N383" s="20">
        <f t="shared" si="53"/>
        <v>-247</v>
      </c>
      <c r="O383" s="20"/>
      <c r="P383" s="14">
        <f>SUM($B$2:B383)</f>
        <v>61663</v>
      </c>
      <c r="Q383" s="14">
        <f>SUM($C$2:C383)</f>
        <v>45705</v>
      </c>
      <c r="R383" s="14">
        <f>SUM($D$2:D383)</f>
        <v>46537</v>
      </c>
      <c r="W383" s="5"/>
      <c r="X383" s="5"/>
      <c r="Y383" s="5">
        <f t="shared" si="47"/>
        <v>0.88338833883388335</v>
      </c>
      <c r="Z383" s="5">
        <f t="shared" si="48"/>
        <v>0.48115942028985509</v>
      </c>
      <c r="AA383" s="5">
        <f t="shared" si="49"/>
        <v>0.91426071741032366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x14ac:dyDescent="0.25">
      <c r="A384" s="28">
        <f t="shared" si="46"/>
        <v>42750</v>
      </c>
      <c r="B384" s="29">
        <v>530</v>
      </c>
      <c r="C384" s="29">
        <v>759</v>
      </c>
      <c r="D384" s="29">
        <v>584</v>
      </c>
      <c r="E384" s="29"/>
      <c r="F384" s="29">
        <f t="shared" si="45"/>
        <v>624.33333333333337</v>
      </c>
      <c r="G384" s="29"/>
      <c r="H384" s="30">
        <f t="shared" si="50"/>
        <v>-57</v>
      </c>
      <c r="I384" s="30">
        <f t="shared" si="51"/>
        <v>184</v>
      </c>
      <c r="J384" s="30">
        <f t="shared" si="52"/>
        <v>-76</v>
      </c>
      <c r="K384" s="30"/>
      <c r="L384" s="30"/>
      <c r="M384" s="30"/>
      <c r="N384" s="30">
        <f t="shared" si="53"/>
        <v>17</v>
      </c>
      <c r="O384" s="30"/>
      <c r="P384" s="43">
        <f>SUM($B$2:B384)</f>
        <v>62193</v>
      </c>
      <c r="Q384" s="43">
        <f>SUM($C$2:C384)</f>
        <v>46464</v>
      </c>
      <c r="R384" s="43">
        <f>SUM($D$2:D384)</f>
        <v>47121</v>
      </c>
      <c r="W384" s="5"/>
      <c r="X384" s="5"/>
      <c r="Y384" s="5">
        <f t="shared" si="47"/>
        <v>0.90289608177172065</v>
      </c>
      <c r="Z384" s="5">
        <f t="shared" si="48"/>
        <v>1.32</v>
      </c>
      <c r="AA384" s="5">
        <f t="shared" si="49"/>
        <v>0.88484848484848488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x14ac:dyDescent="0.25">
      <c r="A385" s="28">
        <f t="shared" si="46"/>
        <v>42751</v>
      </c>
      <c r="B385" s="29">
        <v>316</v>
      </c>
      <c r="C385" s="29">
        <v>437</v>
      </c>
      <c r="D385" s="29">
        <v>319</v>
      </c>
      <c r="E385" s="29"/>
      <c r="F385" s="29">
        <f t="shared" si="45"/>
        <v>357.33333333333331</v>
      </c>
      <c r="G385" s="29"/>
      <c r="H385" s="30">
        <f t="shared" si="50"/>
        <v>-89</v>
      </c>
      <c r="I385" s="30">
        <f t="shared" si="51"/>
        <v>98</v>
      </c>
      <c r="J385" s="30">
        <f t="shared" si="52"/>
        <v>-54</v>
      </c>
      <c r="K385" s="30"/>
      <c r="L385" s="30"/>
      <c r="M385" s="30"/>
      <c r="N385" s="30">
        <f t="shared" si="53"/>
        <v>-15</v>
      </c>
      <c r="O385" s="30"/>
      <c r="P385" s="43">
        <f>SUM($B$2:B385)</f>
        <v>62509</v>
      </c>
      <c r="Q385" s="43">
        <f>SUM($C$2:C385)</f>
        <v>46901</v>
      </c>
      <c r="R385" s="43">
        <f>SUM($D$2:D385)</f>
        <v>47440</v>
      </c>
      <c r="W385" s="5"/>
      <c r="X385" s="5"/>
      <c r="Y385" s="5">
        <f t="shared" si="47"/>
        <v>0.78024691358024689</v>
      </c>
      <c r="Z385" s="5">
        <f t="shared" si="48"/>
        <v>1.2890855457227139</v>
      </c>
      <c r="AA385" s="5">
        <f t="shared" si="49"/>
        <v>0.85522788203753353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x14ac:dyDescent="0.25">
      <c r="A386" s="3">
        <f t="shared" si="46"/>
        <v>42752</v>
      </c>
      <c r="B386" s="16">
        <v>529</v>
      </c>
      <c r="C386" s="16">
        <v>362</v>
      </c>
      <c r="D386" s="16">
        <v>665</v>
      </c>
      <c r="E386" s="16"/>
      <c r="F386" s="16">
        <f t="shared" ref="F386:F449" si="54">SUM(B386:D386)/3</f>
        <v>518.66666666666663</v>
      </c>
      <c r="G386" s="16"/>
      <c r="H386" s="20">
        <f t="shared" si="50"/>
        <v>-47</v>
      </c>
      <c r="I386" s="20">
        <f t="shared" si="51"/>
        <v>-501</v>
      </c>
      <c r="J386" s="20">
        <f t="shared" si="52"/>
        <v>2</v>
      </c>
      <c r="K386" s="20"/>
      <c r="L386" s="20"/>
      <c r="M386" s="20"/>
      <c r="N386" s="20">
        <f t="shared" si="53"/>
        <v>-182</v>
      </c>
      <c r="O386" s="20"/>
      <c r="P386" s="14">
        <f>SUM($B$2:B386)</f>
        <v>63038</v>
      </c>
      <c r="Q386" s="14">
        <f>SUM($C$2:C386)</f>
        <v>47263</v>
      </c>
      <c r="R386" s="14">
        <f>SUM($D$2:D386)</f>
        <v>48105</v>
      </c>
      <c r="W386" s="5"/>
      <c r="X386" s="5"/>
      <c r="Y386" s="5">
        <f t="shared" si="47"/>
        <v>0.91840277777777779</v>
      </c>
      <c r="Z386" s="5">
        <f t="shared" si="48"/>
        <v>0.41946697566628044</v>
      </c>
      <c r="AA386" s="5">
        <f t="shared" si="49"/>
        <v>1.0030165912518854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x14ac:dyDescent="0.25">
      <c r="A387" s="3">
        <f t="shared" ref="A387:A450" si="55">A386+1</f>
        <v>42753</v>
      </c>
      <c r="B387" s="16">
        <v>752</v>
      </c>
      <c r="C387" s="16">
        <v>1734</v>
      </c>
      <c r="D387" s="16">
        <v>1139</v>
      </c>
      <c r="E387" s="16"/>
      <c r="F387" s="16">
        <f t="shared" si="54"/>
        <v>1208.3333333333333</v>
      </c>
      <c r="G387" s="16"/>
      <c r="H387" s="20">
        <f t="shared" si="50"/>
        <v>-123</v>
      </c>
      <c r="I387" s="20">
        <f t="shared" si="51"/>
        <v>644</v>
      </c>
      <c r="J387" s="20">
        <f t="shared" si="52"/>
        <v>33</v>
      </c>
      <c r="K387" s="20"/>
      <c r="L387" s="20"/>
      <c r="M387" s="20"/>
      <c r="N387" s="20">
        <f t="shared" si="53"/>
        <v>184.66666666666663</v>
      </c>
      <c r="O387" s="20"/>
      <c r="P387" s="14">
        <f>SUM($B$2:B387)</f>
        <v>63790</v>
      </c>
      <c r="Q387" s="14">
        <f>SUM($C$2:C387)</f>
        <v>48997</v>
      </c>
      <c r="R387" s="14">
        <f>SUM($D$2:D387)</f>
        <v>49244</v>
      </c>
      <c r="W387" s="5"/>
      <c r="X387" s="5"/>
      <c r="Y387" s="5">
        <f t="shared" si="47"/>
        <v>0.85942857142857143</v>
      </c>
      <c r="Z387" s="5">
        <f t="shared" si="48"/>
        <v>1.5908256880733944</v>
      </c>
      <c r="AA387" s="5">
        <f t="shared" si="49"/>
        <v>1.0298372513562386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x14ac:dyDescent="0.25">
      <c r="A388" s="3">
        <f t="shared" si="55"/>
        <v>42754</v>
      </c>
      <c r="B388" s="16">
        <v>759</v>
      </c>
      <c r="C388" s="16">
        <v>1013</v>
      </c>
      <c r="D388" s="16">
        <v>1052</v>
      </c>
      <c r="E388" s="16"/>
      <c r="F388" s="16">
        <f t="shared" si="54"/>
        <v>941.33333333333337</v>
      </c>
      <c r="G388" s="16"/>
      <c r="H388" s="20">
        <f t="shared" si="50"/>
        <v>-193</v>
      </c>
      <c r="I388" s="20">
        <f t="shared" si="51"/>
        <v>-194</v>
      </c>
      <c r="J388" s="20">
        <f t="shared" si="52"/>
        <v>-149</v>
      </c>
      <c r="K388" s="20"/>
      <c r="L388" s="20"/>
      <c r="M388" s="20"/>
      <c r="N388" s="20">
        <f t="shared" si="53"/>
        <v>-178.66666666666663</v>
      </c>
      <c r="O388" s="20"/>
      <c r="P388" s="14">
        <f>SUM($B$2:B388)</f>
        <v>64549</v>
      </c>
      <c r="Q388" s="14">
        <f>SUM($C$2:C388)</f>
        <v>50010</v>
      </c>
      <c r="R388" s="14">
        <f>SUM($D$2:D388)</f>
        <v>50296</v>
      </c>
      <c r="W388" s="5"/>
      <c r="X388" s="5"/>
      <c r="Y388" s="5">
        <f t="shared" si="47"/>
        <v>0.79726890756302526</v>
      </c>
      <c r="Z388" s="5">
        <f t="shared" si="48"/>
        <v>0.83927091963545986</v>
      </c>
      <c r="AA388" s="5">
        <f t="shared" si="49"/>
        <v>0.87593671940049955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x14ac:dyDescent="0.25">
      <c r="A389" s="3">
        <f t="shared" si="55"/>
        <v>42755</v>
      </c>
      <c r="B389" s="16">
        <v>684</v>
      </c>
      <c r="C389" s="16">
        <v>866</v>
      </c>
      <c r="D389" s="31">
        <v>855</v>
      </c>
      <c r="E389" s="16"/>
      <c r="F389" s="16">
        <f t="shared" si="54"/>
        <v>801.66666666666663</v>
      </c>
      <c r="G389" s="16"/>
      <c r="H389" s="20">
        <f t="shared" si="50"/>
        <v>-251</v>
      </c>
      <c r="I389" s="20">
        <f t="shared" si="51"/>
        <v>-245</v>
      </c>
      <c r="J389" s="20">
        <f t="shared" si="52"/>
        <v>-233</v>
      </c>
      <c r="K389" s="20"/>
      <c r="L389" s="20"/>
      <c r="M389" s="20"/>
      <c r="N389" s="20">
        <f t="shared" si="53"/>
        <v>-243.00000000000011</v>
      </c>
      <c r="O389" s="20"/>
      <c r="P389" s="14">
        <f>SUM($B$2:B389)</f>
        <v>65233</v>
      </c>
      <c r="Q389" s="14">
        <f>SUM($C$2:C389)</f>
        <v>50876</v>
      </c>
      <c r="R389" s="14">
        <f>SUM($D$2:D389)</f>
        <v>51151</v>
      </c>
      <c r="W389" s="5"/>
      <c r="X389" s="5"/>
      <c r="Y389" s="5">
        <f t="shared" si="47"/>
        <v>0.73155080213903745</v>
      </c>
      <c r="Z389" s="5">
        <f t="shared" si="48"/>
        <v>0.77947794779477952</v>
      </c>
      <c r="AA389" s="5">
        <f t="shared" si="49"/>
        <v>0.78584558823529416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x14ac:dyDescent="0.25">
      <c r="A390" s="3">
        <f t="shared" si="55"/>
        <v>42756</v>
      </c>
      <c r="B390" s="16">
        <v>618</v>
      </c>
      <c r="C390" s="16">
        <v>837</v>
      </c>
      <c r="D390" s="31">
        <v>869</v>
      </c>
      <c r="E390" s="16"/>
      <c r="F390" s="16">
        <f t="shared" si="54"/>
        <v>774.66666666666663</v>
      </c>
      <c r="G390" s="16"/>
      <c r="H390" s="20">
        <f t="shared" si="50"/>
        <v>-185</v>
      </c>
      <c r="I390" s="20">
        <f t="shared" si="51"/>
        <v>339</v>
      </c>
      <c r="J390" s="20">
        <f t="shared" si="52"/>
        <v>-176</v>
      </c>
      <c r="K390" s="20"/>
      <c r="L390" s="20"/>
      <c r="M390" s="20"/>
      <c r="N390" s="20">
        <f t="shared" si="53"/>
        <v>-7.3333333333333712</v>
      </c>
      <c r="O390" s="20"/>
      <c r="P390" s="14">
        <f>SUM($B$2:B390)</f>
        <v>65851</v>
      </c>
      <c r="Q390" s="14">
        <f>SUM($C$2:C390)</f>
        <v>51713</v>
      </c>
      <c r="R390" s="14">
        <f>SUM($D$2:D390)</f>
        <v>52020</v>
      </c>
      <c r="W390" s="5"/>
      <c r="X390" s="5"/>
      <c r="Y390" s="5">
        <f t="shared" si="47"/>
        <v>0.76961394769613944</v>
      </c>
      <c r="Z390" s="5">
        <f t="shared" si="48"/>
        <v>1.6807228915662651</v>
      </c>
      <c r="AA390" s="5">
        <f t="shared" si="49"/>
        <v>0.83157894736842108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x14ac:dyDescent="0.25">
      <c r="A391" s="28">
        <f t="shared" si="55"/>
        <v>42757</v>
      </c>
      <c r="B391" s="29">
        <v>429</v>
      </c>
      <c r="C391" s="29">
        <v>160</v>
      </c>
      <c r="D391" s="29">
        <v>516</v>
      </c>
      <c r="E391" s="29"/>
      <c r="F391" s="29">
        <f t="shared" si="54"/>
        <v>368.33333333333331</v>
      </c>
      <c r="G391" s="29"/>
      <c r="H391" s="30">
        <f t="shared" si="50"/>
        <v>-101</v>
      </c>
      <c r="I391" s="30">
        <f t="shared" si="51"/>
        <v>-599</v>
      </c>
      <c r="J391" s="30">
        <f t="shared" si="52"/>
        <v>-68</v>
      </c>
      <c r="K391" s="30"/>
      <c r="L391" s="30"/>
      <c r="M391" s="30"/>
      <c r="N391" s="30">
        <f t="shared" si="53"/>
        <v>-256.00000000000006</v>
      </c>
      <c r="O391" s="30"/>
      <c r="P391" s="43">
        <f>SUM($B$2:B391)</f>
        <v>66280</v>
      </c>
      <c r="Q391" s="43">
        <f>SUM($C$2:C391)</f>
        <v>51873</v>
      </c>
      <c r="R391" s="43">
        <f>SUM($D$2:D391)</f>
        <v>52536</v>
      </c>
      <c r="W391" s="5"/>
      <c r="X391" s="5"/>
      <c r="Y391" s="5">
        <f t="shared" si="47"/>
        <v>0.80943396226415099</v>
      </c>
      <c r="Z391" s="5">
        <f t="shared" si="48"/>
        <v>0.21080368906455862</v>
      </c>
      <c r="AA391" s="5">
        <f t="shared" si="49"/>
        <v>0.88356164383561642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x14ac:dyDescent="0.25">
      <c r="A392" s="28">
        <f t="shared" si="55"/>
        <v>42758</v>
      </c>
      <c r="B392" s="29">
        <v>206</v>
      </c>
      <c r="C392" s="29">
        <v>423</v>
      </c>
      <c r="D392" s="29">
        <v>241</v>
      </c>
      <c r="E392" s="29"/>
      <c r="F392" s="29">
        <f t="shared" si="54"/>
        <v>290</v>
      </c>
      <c r="G392" s="29"/>
      <c r="H392" s="30">
        <f t="shared" si="50"/>
        <v>-110</v>
      </c>
      <c r="I392" s="30">
        <f t="shared" si="51"/>
        <v>-14</v>
      </c>
      <c r="J392" s="30">
        <f t="shared" si="52"/>
        <v>-78</v>
      </c>
      <c r="K392" s="30"/>
      <c r="L392" s="30"/>
      <c r="M392" s="30"/>
      <c r="N392" s="30">
        <f t="shared" si="53"/>
        <v>-67.333333333333314</v>
      </c>
      <c r="O392" s="30"/>
      <c r="P392" s="43">
        <f>SUM($B$2:B392)</f>
        <v>66486</v>
      </c>
      <c r="Q392" s="43">
        <f>SUM($C$2:C392)</f>
        <v>52296</v>
      </c>
      <c r="R392" s="43">
        <f>SUM($D$2:D392)</f>
        <v>52777</v>
      </c>
      <c r="W392" s="5"/>
      <c r="X392" s="5"/>
      <c r="Y392" s="5">
        <f t="shared" si="47"/>
        <v>0.65189873417721522</v>
      </c>
      <c r="Z392" s="5">
        <f t="shared" si="48"/>
        <v>0.96796338672768878</v>
      </c>
      <c r="AA392" s="5">
        <f t="shared" si="49"/>
        <v>0.75548589341692785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x14ac:dyDescent="0.25">
      <c r="A393" s="3">
        <f t="shared" si="55"/>
        <v>42759</v>
      </c>
      <c r="B393" s="16">
        <v>420</v>
      </c>
      <c r="C393" s="16">
        <v>831</v>
      </c>
      <c r="D393" s="16">
        <v>625</v>
      </c>
      <c r="E393" s="16"/>
      <c r="F393" s="16">
        <f t="shared" si="54"/>
        <v>625.33333333333337</v>
      </c>
      <c r="G393" s="16"/>
      <c r="H393" s="20">
        <f t="shared" si="50"/>
        <v>-109</v>
      </c>
      <c r="I393" s="20">
        <f t="shared" si="51"/>
        <v>469</v>
      </c>
      <c r="J393" s="20">
        <f t="shared" si="52"/>
        <v>-40</v>
      </c>
      <c r="K393" s="20"/>
      <c r="L393" s="20"/>
      <c r="M393" s="20"/>
      <c r="N393" s="20">
        <f t="shared" si="53"/>
        <v>106.66666666666674</v>
      </c>
      <c r="O393" s="20"/>
      <c r="P393" s="14">
        <f>SUM($B$2:B393)</f>
        <v>66906</v>
      </c>
      <c r="Q393" s="14">
        <f>SUM($C$2:C393)</f>
        <v>53127</v>
      </c>
      <c r="R393" s="14">
        <f>SUM($D$2:D393)</f>
        <v>53402</v>
      </c>
      <c r="W393" s="5"/>
      <c r="X393" s="5"/>
      <c r="Y393" s="5">
        <f t="shared" si="47"/>
        <v>0.79395085066162574</v>
      </c>
      <c r="Z393" s="5">
        <f t="shared" si="48"/>
        <v>2.2955801104972378</v>
      </c>
      <c r="AA393" s="5">
        <f t="shared" si="49"/>
        <v>0.93984962406015038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x14ac:dyDescent="0.25">
      <c r="A394" s="3">
        <f t="shared" si="55"/>
        <v>42760</v>
      </c>
      <c r="B394" s="16">
        <v>571</v>
      </c>
      <c r="C394" s="16">
        <v>492</v>
      </c>
      <c r="D394" s="16">
        <v>988</v>
      </c>
      <c r="E394" s="16"/>
      <c r="F394" s="16">
        <f t="shared" si="54"/>
        <v>683.66666666666663</v>
      </c>
      <c r="G394" s="16"/>
      <c r="H394" s="20">
        <f t="shared" si="50"/>
        <v>-181</v>
      </c>
      <c r="I394" s="20">
        <f t="shared" si="51"/>
        <v>-1242</v>
      </c>
      <c r="J394" s="20">
        <f t="shared" si="52"/>
        <v>-151</v>
      </c>
      <c r="K394" s="20"/>
      <c r="L394" s="20"/>
      <c r="M394" s="20"/>
      <c r="N394" s="20">
        <f t="shared" si="53"/>
        <v>-524.66666666666663</v>
      </c>
      <c r="O394" s="20"/>
      <c r="P394" s="14">
        <f>SUM($B$2:B394)</f>
        <v>67477</v>
      </c>
      <c r="Q394" s="14">
        <f>SUM($C$2:C394)</f>
        <v>53619</v>
      </c>
      <c r="R394" s="14">
        <f>SUM($D$2:D394)</f>
        <v>54390</v>
      </c>
      <c r="W394" s="5"/>
      <c r="X394" s="5"/>
      <c r="Y394" s="5">
        <f t="shared" si="47"/>
        <v>0.75930851063829785</v>
      </c>
      <c r="Z394" s="5">
        <f t="shared" si="48"/>
        <v>0.2837370242214533</v>
      </c>
      <c r="AA394" s="5">
        <f t="shared" si="49"/>
        <v>0.86742756804214227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x14ac:dyDescent="0.25">
      <c r="A395" s="3">
        <f t="shared" si="55"/>
        <v>42761</v>
      </c>
      <c r="B395" s="16">
        <v>616</v>
      </c>
      <c r="C395" s="16">
        <v>879</v>
      </c>
      <c r="D395" s="16">
        <v>968</v>
      </c>
      <c r="E395" s="16"/>
      <c r="F395" s="16">
        <f t="shared" si="54"/>
        <v>821</v>
      </c>
      <c r="G395" s="16"/>
      <c r="H395" s="20">
        <f t="shared" si="50"/>
        <v>-143</v>
      </c>
      <c r="I395" s="20">
        <f t="shared" si="51"/>
        <v>-134</v>
      </c>
      <c r="J395" s="20">
        <f t="shared" si="52"/>
        <v>-84</v>
      </c>
      <c r="K395" s="20"/>
      <c r="L395" s="20"/>
      <c r="M395" s="20"/>
      <c r="N395" s="20">
        <f t="shared" si="53"/>
        <v>-120.33333333333337</v>
      </c>
      <c r="O395" s="20"/>
      <c r="P395" s="14">
        <f>SUM($B$2:B395)</f>
        <v>68093</v>
      </c>
      <c r="Q395" s="14">
        <f>SUM($C$2:C395)</f>
        <v>54498</v>
      </c>
      <c r="R395" s="14">
        <f>SUM($D$2:D395)</f>
        <v>55358</v>
      </c>
      <c r="W395" s="5"/>
      <c r="X395" s="5"/>
      <c r="Y395" s="5">
        <f t="shared" si="47"/>
        <v>0.81159420289855078</v>
      </c>
      <c r="Z395" s="5">
        <f t="shared" si="48"/>
        <v>0.86771964461994078</v>
      </c>
      <c r="AA395" s="5">
        <f t="shared" si="49"/>
        <v>0.92015209125475284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x14ac:dyDescent="0.25">
      <c r="A396" s="3">
        <f t="shared" si="55"/>
        <v>42762</v>
      </c>
      <c r="B396" s="16">
        <v>473</v>
      </c>
      <c r="C396" s="16">
        <v>1385</v>
      </c>
      <c r="D396" s="31">
        <v>862</v>
      </c>
      <c r="E396" s="16"/>
      <c r="F396" s="16">
        <f t="shared" si="54"/>
        <v>906.66666666666663</v>
      </c>
      <c r="G396" s="16"/>
      <c r="H396" s="20">
        <f t="shared" si="50"/>
        <v>-211</v>
      </c>
      <c r="I396" s="20">
        <f t="shared" si="51"/>
        <v>519</v>
      </c>
      <c r="J396" s="20">
        <f t="shared" si="52"/>
        <v>7</v>
      </c>
      <c r="K396" s="20"/>
      <c r="L396" s="20"/>
      <c r="M396" s="20"/>
      <c r="N396" s="20">
        <f t="shared" si="53"/>
        <v>105</v>
      </c>
      <c r="O396" s="20"/>
      <c r="P396" s="14">
        <f>SUM($B$2:B396)</f>
        <v>68566</v>
      </c>
      <c r="Q396" s="14">
        <f>SUM($C$2:C396)</f>
        <v>55883</v>
      </c>
      <c r="R396" s="14">
        <f>SUM($D$2:D396)</f>
        <v>56220</v>
      </c>
      <c r="W396" s="5"/>
      <c r="X396" s="5"/>
      <c r="Y396" s="5">
        <f t="shared" si="47"/>
        <v>0.69152046783625731</v>
      </c>
      <c r="Z396" s="5">
        <f t="shared" si="48"/>
        <v>1.5993071593533488</v>
      </c>
      <c r="AA396" s="5">
        <f t="shared" si="49"/>
        <v>1.0081871345029241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x14ac:dyDescent="0.25">
      <c r="A397" s="3">
        <f t="shared" si="55"/>
        <v>42763</v>
      </c>
      <c r="B397" s="16">
        <v>471</v>
      </c>
      <c r="C397" s="16">
        <v>403</v>
      </c>
      <c r="D397" s="31">
        <v>832</v>
      </c>
      <c r="E397" s="16"/>
      <c r="F397" s="16">
        <f t="shared" si="54"/>
        <v>568.66666666666663</v>
      </c>
      <c r="G397" s="16"/>
      <c r="H397" s="20">
        <f t="shared" si="50"/>
        <v>-147</v>
      </c>
      <c r="I397" s="20">
        <f t="shared" si="51"/>
        <v>-434</v>
      </c>
      <c r="J397" s="20">
        <f t="shared" si="52"/>
        <v>-37</v>
      </c>
      <c r="K397" s="20"/>
      <c r="L397" s="20"/>
      <c r="M397" s="20"/>
      <c r="N397" s="20">
        <f t="shared" si="53"/>
        <v>-206</v>
      </c>
      <c r="O397" s="20"/>
      <c r="P397" s="14">
        <f>SUM($B$2:B397)</f>
        <v>69037</v>
      </c>
      <c r="Q397" s="14">
        <f>SUM($C$2:C397)</f>
        <v>56286</v>
      </c>
      <c r="R397" s="14">
        <f>SUM($D$2:D397)</f>
        <v>57052</v>
      </c>
      <c r="W397" s="5"/>
      <c r="X397" s="5"/>
      <c r="Y397" s="5">
        <f t="shared" si="47"/>
        <v>0.76213592233009708</v>
      </c>
      <c r="Z397" s="5">
        <f t="shared" si="48"/>
        <v>0.48148148148148145</v>
      </c>
      <c r="AA397" s="5">
        <f t="shared" si="49"/>
        <v>0.95742232451093212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x14ac:dyDescent="0.25">
      <c r="A398" s="28">
        <f t="shared" si="55"/>
        <v>42764</v>
      </c>
      <c r="B398" s="29">
        <v>300</v>
      </c>
      <c r="C398" s="29">
        <v>819</v>
      </c>
      <c r="D398" s="29">
        <v>460</v>
      </c>
      <c r="E398" s="29"/>
      <c r="F398" s="29">
        <f t="shared" si="54"/>
        <v>526.33333333333337</v>
      </c>
      <c r="G398" s="29"/>
      <c r="H398" s="30">
        <f t="shared" si="50"/>
        <v>-129</v>
      </c>
      <c r="I398" s="30">
        <f t="shared" si="51"/>
        <v>659</v>
      </c>
      <c r="J398" s="30">
        <f t="shared" si="52"/>
        <v>-56</v>
      </c>
      <c r="K398" s="30"/>
      <c r="L398" s="30"/>
      <c r="M398" s="30"/>
      <c r="N398" s="30">
        <f t="shared" si="53"/>
        <v>158.00000000000006</v>
      </c>
      <c r="O398" s="30"/>
      <c r="P398" s="43">
        <f>SUM($B$2:B398)</f>
        <v>69337</v>
      </c>
      <c r="Q398" s="43">
        <f>SUM($C$2:C398)</f>
        <v>57105</v>
      </c>
      <c r="R398" s="43">
        <f>SUM($D$2:D398)</f>
        <v>57512</v>
      </c>
      <c r="W398" s="5"/>
      <c r="X398" s="5"/>
      <c r="Y398" s="5">
        <f t="shared" si="47"/>
        <v>0.69930069930069927</v>
      </c>
      <c r="Z398" s="5">
        <f t="shared" si="48"/>
        <v>5.1187500000000004</v>
      </c>
      <c r="AA398" s="5">
        <f t="shared" si="49"/>
        <v>0.89147286821705429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x14ac:dyDescent="0.25">
      <c r="A399" s="28">
        <f t="shared" si="55"/>
        <v>42765</v>
      </c>
      <c r="B399" s="29">
        <v>183</v>
      </c>
      <c r="C399" s="29">
        <v>58</v>
      </c>
      <c r="D399" s="29">
        <v>265</v>
      </c>
      <c r="E399" s="29"/>
      <c r="F399" s="29">
        <f t="shared" si="54"/>
        <v>168.66666666666666</v>
      </c>
      <c r="G399" s="29"/>
      <c r="H399" s="30">
        <f t="shared" si="50"/>
        <v>-23</v>
      </c>
      <c r="I399" s="30">
        <f t="shared" si="51"/>
        <v>-365</v>
      </c>
      <c r="J399" s="30">
        <f t="shared" si="52"/>
        <v>24</v>
      </c>
      <c r="K399" s="30"/>
      <c r="L399" s="30"/>
      <c r="M399" s="30"/>
      <c r="N399" s="30">
        <f t="shared" si="53"/>
        <v>-121.33333333333334</v>
      </c>
      <c r="O399" s="30"/>
      <c r="P399" s="43">
        <f>SUM($B$2:B399)</f>
        <v>69520</v>
      </c>
      <c r="Q399" s="43">
        <f>SUM($C$2:C399)</f>
        <v>57163</v>
      </c>
      <c r="R399" s="43">
        <f>SUM($D$2:D399)</f>
        <v>57777</v>
      </c>
      <c r="W399" s="5"/>
      <c r="X399" s="5"/>
      <c r="Y399" s="5">
        <f t="shared" si="47"/>
        <v>0.88834951456310685</v>
      </c>
      <c r="Z399" s="5">
        <f t="shared" si="48"/>
        <v>0.13711583924349882</v>
      </c>
      <c r="AA399" s="5">
        <f t="shared" si="49"/>
        <v>1.099585062240664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x14ac:dyDescent="0.25">
      <c r="A400" s="3">
        <f t="shared" si="55"/>
        <v>42766</v>
      </c>
      <c r="B400" s="16">
        <v>307</v>
      </c>
      <c r="C400" s="16">
        <v>896</v>
      </c>
      <c r="D400" s="16">
        <v>619</v>
      </c>
      <c r="E400" s="16"/>
      <c r="F400" s="16">
        <f t="shared" si="54"/>
        <v>607.33333333333337</v>
      </c>
      <c r="G400" s="16"/>
      <c r="H400" s="20">
        <f t="shared" si="50"/>
        <v>-113</v>
      </c>
      <c r="I400" s="20">
        <f t="shared" si="51"/>
        <v>65</v>
      </c>
      <c r="J400" s="20">
        <f t="shared" si="52"/>
        <v>-6</v>
      </c>
      <c r="K400" s="20"/>
      <c r="L400" s="20"/>
      <c r="M400" s="20"/>
      <c r="N400" s="20">
        <f t="shared" si="53"/>
        <v>-18</v>
      </c>
      <c r="O400" s="20"/>
      <c r="P400" s="14">
        <f>SUM($B$2:B400)</f>
        <v>69827</v>
      </c>
      <c r="Q400" s="14">
        <f>SUM($C$2:C400)</f>
        <v>58059</v>
      </c>
      <c r="R400" s="14">
        <f>SUM($D$2:D400)</f>
        <v>58396</v>
      </c>
      <c r="W400" s="5"/>
      <c r="X400" s="5"/>
      <c r="Y400" s="5">
        <f t="shared" ref="Y400:Y463" si="56">IF(ISERROR(B400/B393),1,B400/B393)</f>
        <v>0.73095238095238091</v>
      </c>
      <c r="Z400" s="5">
        <f t="shared" ref="Z400:Z463" si="57">IF(ISERROR(C400/C393),1,C400/C393)</f>
        <v>1.0782190132370637</v>
      </c>
      <c r="AA400" s="5">
        <f t="shared" ref="AA400:AA463" si="58">IF(ISERROR(D400/D393),1,D400/D393)</f>
        <v>0.99039999999999995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x14ac:dyDescent="0.25">
      <c r="A401" s="3">
        <f t="shared" si="55"/>
        <v>42767</v>
      </c>
      <c r="B401" s="16">
        <v>387</v>
      </c>
      <c r="C401" s="16">
        <v>933</v>
      </c>
      <c r="D401" s="16">
        <v>990</v>
      </c>
      <c r="E401" s="16"/>
      <c r="F401" s="16">
        <f t="shared" si="54"/>
        <v>770</v>
      </c>
      <c r="G401" s="16"/>
      <c r="H401" s="20">
        <f t="shared" si="50"/>
        <v>-184</v>
      </c>
      <c r="I401" s="20">
        <f t="shared" si="51"/>
        <v>441</v>
      </c>
      <c r="J401" s="20">
        <f t="shared" si="52"/>
        <v>2</v>
      </c>
      <c r="K401" s="20"/>
      <c r="L401" s="20"/>
      <c r="M401" s="20"/>
      <c r="N401" s="20">
        <f t="shared" si="53"/>
        <v>86.333333333333371</v>
      </c>
      <c r="O401" s="20"/>
      <c r="P401" s="14">
        <f>SUM($B$2:B401)</f>
        <v>70214</v>
      </c>
      <c r="Q401" s="14">
        <f>SUM($C$2:C401)</f>
        <v>58992</v>
      </c>
      <c r="R401" s="14">
        <f>SUM($D$2:D401)</f>
        <v>59386</v>
      </c>
      <c r="W401" s="5"/>
      <c r="X401" s="5"/>
      <c r="Y401" s="5">
        <f t="shared" si="56"/>
        <v>0.67775831873905434</v>
      </c>
      <c r="Z401" s="5">
        <f t="shared" si="57"/>
        <v>1.8963414634146341</v>
      </c>
      <c r="AA401" s="5">
        <f t="shared" si="58"/>
        <v>1.0020242914979758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x14ac:dyDescent="0.25">
      <c r="A402" s="3">
        <f t="shared" si="55"/>
        <v>42768</v>
      </c>
      <c r="B402" s="16">
        <v>435</v>
      </c>
      <c r="C402" s="16">
        <v>784</v>
      </c>
      <c r="D402" s="16">
        <v>826</v>
      </c>
      <c r="E402" s="16"/>
      <c r="F402" s="16">
        <f t="shared" si="54"/>
        <v>681.66666666666663</v>
      </c>
      <c r="G402" s="16"/>
      <c r="H402" s="20">
        <f t="shared" si="50"/>
        <v>-181</v>
      </c>
      <c r="I402" s="20">
        <f t="shared" si="51"/>
        <v>-95</v>
      </c>
      <c r="J402" s="20">
        <f t="shared" si="52"/>
        <v>-142</v>
      </c>
      <c r="K402" s="20"/>
      <c r="L402" s="20"/>
      <c r="M402" s="20"/>
      <c r="N402" s="20">
        <f t="shared" si="53"/>
        <v>-139.33333333333337</v>
      </c>
      <c r="O402" s="20"/>
      <c r="P402" s="14">
        <f>SUM($B$2:B402)</f>
        <v>70649</v>
      </c>
      <c r="Q402" s="14">
        <f>SUM($C$2:C402)</f>
        <v>59776</v>
      </c>
      <c r="R402" s="14">
        <f>SUM($D$2:D402)</f>
        <v>60212</v>
      </c>
      <c r="W402" s="5"/>
      <c r="X402" s="5"/>
      <c r="Y402" s="5">
        <f t="shared" si="56"/>
        <v>0.70616883116883122</v>
      </c>
      <c r="Z402" s="5">
        <f t="shared" si="57"/>
        <v>0.89192263936291238</v>
      </c>
      <c r="AA402" s="5">
        <f t="shared" si="58"/>
        <v>0.85330578512396693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x14ac:dyDescent="0.25">
      <c r="A403" s="3">
        <f t="shared" si="55"/>
        <v>42769</v>
      </c>
      <c r="B403" s="16">
        <v>431</v>
      </c>
      <c r="C403" s="16">
        <v>858</v>
      </c>
      <c r="D403" s="31">
        <v>673</v>
      </c>
      <c r="E403" s="16"/>
      <c r="F403" s="16">
        <f t="shared" si="54"/>
        <v>654</v>
      </c>
      <c r="G403" s="16"/>
      <c r="H403" s="20">
        <f t="shared" si="50"/>
        <v>-42</v>
      </c>
      <c r="I403" s="20">
        <f t="shared" si="51"/>
        <v>-527</v>
      </c>
      <c r="J403" s="20">
        <f t="shared" si="52"/>
        <v>-189</v>
      </c>
      <c r="K403" s="20"/>
      <c r="L403" s="20"/>
      <c r="M403" s="20"/>
      <c r="N403" s="20">
        <f t="shared" si="53"/>
        <v>-252.66666666666663</v>
      </c>
      <c r="O403" s="20"/>
      <c r="P403" s="14">
        <f>SUM($B$2:B403)</f>
        <v>71080</v>
      </c>
      <c r="Q403" s="14">
        <f>SUM($C$2:C403)</f>
        <v>60634</v>
      </c>
      <c r="R403" s="14">
        <f>SUM($D$2:D403)</f>
        <v>60885</v>
      </c>
      <c r="W403" s="5"/>
      <c r="X403" s="5"/>
      <c r="Y403" s="5">
        <f t="shared" si="56"/>
        <v>0.91120507399577166</v>
      </c>
      <c r="Z403" s="5">
        <f t="shared" si="57"/>
        <v>0.61949458483754516</v>
      </c>
      <c r="AA403" s="5">
        <f t="shared" si="58"/>
        <v>0.78074245939675169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x14ac:dyDescent="0.25">
      <c r="A404" s="3">
        <f t="shared" si="55"/>
        <v>42770</v>
      </c>
      <c r="B404" s="16">
        <v>299</v>
      </c>
      <c r="C404" s="16">
        <v>690</v>
      </c>
      <c r="D404" s="31">
        <v>776</v>
      </c>
      <c r="E404" s="16"/>
      <c r="F404" s="16">
        <f t="shared" si="54"/>
        <v>588.33333333333337</v>
      </c>
      <c r="G404" s="16"/>
      <c r="H404" s="20">
        <f t="shared" si="50"/>
        <v>-172</v>
      </c>
      <c r="I404" s="20">
        <f t="shared" si="51"/>
        <v>287</v>
      </c>
      <c r="J404" s="20">
        <f t="shared" si="52"/>
        <v>-56</v>
      </c>
      <c r="K404" s="20"/>
      <c r="L404" s="20"/>
      <c r="M404" s="20"/>
      <c r="N404" s="20">
        <f t="shared" si="53"/>
        <v>19.666666666666742</v>
      </c>
      <c r="O404" s="20"/>
      <c r="P404" s="14">
        <f>SUM($B$2:B404)</f>
        <v>71379</v>
      </c>
      <c r="Q404" s="14">
        <f>SUM($C$2:C404)</f>
        <v>61324</v>
      </c>
      <c r="R404" s="14">
        <f>SUM($D$2:D404)</f>
        <v>61661</v>
      </c>
      <c r="W404" s="5"/>
      <c r="X404" s="5"/>
      <c r="Y404" s="5">
        <f t="shared" si="56"/>
        <v>0.63481953290870485</v>
      </c>
      <c r="Z404" s="5">
        <f t="shared" si="57"/>
        <v>1.7121588089330024</v>
      </c>
      <c r="AA404" s="5">
        <f t="shared" si="58"/>
        <v>0.93269230769230771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x14ac:dyDescent="0.25">
      <c r="A405" s="28">
        <f t="shared" si="55"/>
        <v>42771</v>
      </c>
      <c r="B405" s="29">
        <v>232</v>
      </c>
      <c r="C405" s="29">
        <v>227</v>
      </c>
      <c r="D405" s="29">
        <v>337</v>
      </c>
      <c r="E405" s="29"/>
      <c r="F405" s="29">
        <f t="shared" si="54"/>
        <v>265.33333333333331</v>
      </c>
      <c r="G405" s="29"/>
      <c r="H405" s="30">
        <f t="shared" si="50"/>
        <v>-68</v>
      </c>
      <c r="I405" s="30">
        <f t="shared" si="51"/>
        <v>-592</v>
      </c>
      <c r="J405" s="30">
        <f t="shared" si="52"/>
        <v>-123</v>
      </c>
      <c r="K405" s="30"/>
      <c r="L405" s="30"/>
      <c r="M405" s="30"/>
      <c r="N405" s="30">
        <f t="shared" si="53"/>
        <v>-261.00000000000006</v>
      </c>
      <c r="O405" s="30"/>
      <c r="P405" s="43">
        <f>SUM($B$2:B405)</f>
        <v>71611</v>
      </c>
      <c r="Q405" s="43">
        <f>SUM($C$2:C405)</f>
        <v>61551</v>
      </c>
      <c r="R405" s="43">
        <f>SUM($D$2:D405)</f>
        <v>61998</v>
      </c>
      <c r="W405" s="5"/>
      <c r="X405" s="5"/>
      <c r="Y405" s="5">
        <f t="shared" si="56"/>
        <v>0.77333333333333332</v>
      </c>
      <c r="Z405" s="5">
        <f t="shared" si="57"/>
        <v>0.27716727716727718</v>
      </c>
      <c r="AA405" s="5">
        <f t="shared" si="58"/>
        <v>0.7326086956521739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x14ac:dyDescent="0.25">
      <c r="A406" s="28">
        <f t="shared" si="55"/>
        <v>42772</v>
      </c>
      <c r="B406" s="29">
        <v>96</v>
      </c>
      <c r="C406" s="29">
        <v>157</v>
      </c>
      <c r="D406" s="29">
        <v>130</v>
      </c>
      <c r="E406" s="29"/>
      <c r="F406" s="29">
        <f t="shared" si="54"/>
        <v>127.66666666666667</v>
      </c>
      <c r="G406" s="29"/>
      <c r="H406" s="30">
        <f t="shared" si="50"/>
        <v>-87</v>
      </c>
      <c r="I406" s="30">
        <f t="shared" si="51"/>
        <v>99</v>
      </c>
      <c r="J406" s="30">
        <f t="shared" si="52"/>
        <v>-135</v>
      </c>
      <c r="K406" s="30"/>
      <c r="L406" s="30"/>
      <c r="M406" s="30"/>
      <c r="N406" s="30">
        <f t="shared" si="53"/>
        <v>-40.999999999999986</v>
      </c>
      <c r="O406" s="30"/>
      <c r="P406" s="43">
        <f>SUM($B$2:B406)</f>
        <v>71707</v>
      </c>
      <c r="Q406" s="43">
        <f>SUM($C$2:C406)</f>
        <v>61708</v>
      </c>
      <c r="R406" s="43">
        <f>SUM($D$2:D406)</f>
        <v>62128</v>
      </c>
      <c r="W406" s="5"/>
      <c r="X406" s="5"/>
      <c r="Y406" s="5">
        <f t="shared" si="56"/>
        <v>0.52459016393442626</v>
      </c>
      <c r="Z406" s="5">
        <f t="shared" si="57"/>
        <v>2.7068965517241379</v>
      </c>
      <c r="AA406" s="5">
        <f t="shared" si="58"/>
        <v>0.49056603773584906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x14ac:dyDescent="0.25">
      <c r="A407" s="3">
        <f t="shared" si="55"/>
        <v>42773</v>
      </c>
      <c r="B407" s="16">
        <v>239</v>
      </c>
      <c r="C407" s="16">
        <v>483</v>
      </c>
      <c r="D407" s="16">
        <v>469</v>
      </c>
      <c r="E407" s="16"/>
      <c r="F407" s="16">
        <f t="shared" si="54"/>
        <v>397</v>
      </c>
      <c r="G407" s="16"/>
      <c r="H407" s="20">
        <f t="shared" si="50"/>
        <v>-68</v>
      </c>
      <c r="I407" s="20">
        <f t="shared" si="51"/>
        <v>-413</v>
      </c>
      <c r="J407" s="20">
        <f t="shared" si="52"/>
        <v>-150</v>
      </c>
      <c r="K407" s="20"/>
      <c r="L407" s="20"/>
      <c r="M407" s="20"/>
      <c r="N407" s="20">
        <f t="shared" si="53"/>
        <v>-210.33333333333337</v>
      </c>
      <c r="O407" s="20"/>
      <c r="P407" s="14">
        <f>SUM($B$2:B407)</f>
        <v>71946</v>
      </c>
      <c r="Q407" s="14">
        <f>SUM($C$2:C407)</f>
        <v>62191</v>
      </c>
      <c r="R407" s="14">
        <f>SUM($D$2:D407)</f>
        <v>62597</v>
      </c>
      <c r="W407" s="5"/>
      <c r="X407" s="5"/>
      <c r="Y407" s="5">
        <f t="shared" si="56"/>
        <v>0.77850162866449513</v>
      </c>
      <c r="Z407" s="5">
        <f t="shared" si="57"/>
        <v>0.5390625</v>
      </c>
      <c r="AA407" s="5">
        <f t="shared" si="58"/>
        <v>0.7576736672051696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x14ac:dyDescent="0.25">
      <c r="A408" s="3">
        <f t="shared" si="55"/>
        <v>42774</v>
      </c>
      <c r="B408" s="16">
        <v>295</v>
      </c>
      <c r="C408" s="16">
        <v>815</v>
      </c>
      <c r="D408" s="16">
        <v>674</v>
      </c>
      <c r="E408" s="16"/>
      <c r="F408" s="16">
        <f t="shared" si="54"/>
        <v>594.66666666666663</v>
      </c>
      <c r="G408" s="16"/>
      <c r="H408" s="20">
        <f t="shared" si="50"/>
        <v>-92</v>
      </c>
      <c r="I408" s="20">
        <f t="shared" si="51"/>
        <v>-118</v>
      </c>
      <c r="J408" s="20">
        <f t="shared" si="52"/>
        <v>-316</v>
      </c>
      <c r="K408" s="20"/>
      <c r="L408" s="20"/>
      <c r="M408" s="20"/>
      <c r="N408" s="20">
        <f t="shared" si="53"/>
        <v>-175.33333333333337</v>
      </c>
      <c r="O408" s="20"/>
      <c r="P408" s="14">
        <f>SUM($B$2:B408)</f>
        <v>72241</v>
      </c>
      <c r="Q408" s="14">
        <f>SUM($C$2:C408)</f>
        <v>63006</v>
      </c>
      <c r="R408" s="14">
        <f>SUM($D$2:D408)</f>
        <v>63271</v>
      </c>
      <c r="W408" s="5"/>
      <c r="X408" s="5"/>
      <c r="Y408" s="5">
        <f t="shared" si="56"/>
        <v>0.76227390180878551</v>
      </c>
      <c r="Z408" s="5">
        <f t="shared" si="57"/>
        <v>0.87352625937834938</v>
      </c>
      <c r="AA408" s="5">
        <f t="shared" si="58"/>
        <v>0.68080808080808086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x14ac:dyDescent="0.25">
      <c r="A409" s="3">
        <f t="shared" si="55"/>
        <v>42775</v>
      </c>
      <c r="B409" s="16">
        <v>303</v>
      </c>
      <c r="C409" s="16">
        <v>666</v>
      </c>
      <c r="D409" s="16">
        <v>708</v>
      </c>
      <c r="E409" s="16"/>
      <c r="F409" s="16">
        <f t="shared" si="54"/>
        <v>559</v>
      </c>
      <c r="G409" s="16"/>
      <c r="H409" s="20">
        <f t="shared" si="50"/>
        <v>-132</v>
      </c>
      <c r="I409" s="20">
        <f t="shared" si="51"/>
        <v>-118</v>
      </c>
      <c r="J409" s="20">
        <f t="shared" si="52"/>
        <v>-118</v>
      </c>
      <c r="K409" s="20"/>
      <c r="L409" s="20"/>
      <c r="M409" s="20"/>
      <c r="N409" s="20">
        <f t="shared" si="53"/>
        <v>-122.66666666666663</v>
      </c>
      <c r="O409" s="20"/>
      <c r="P409" s="14">
        <f>SUM($B$2:B409)</f>
        <v>72544</v>
      </c>
      <c r="Q409" s="14">
        <f>SUM($C$2:C409)</f>
        <v>63672</v>
      </c>
      <c r="R409" s="14">
        <f>SUM($D$2:D409)</f>
        <v>63979</v>
      </c>
      <c r="W409" s="5"/>
      <c r="X409" s="5"/>
      <c r="Y409" s="5">
        <f t="shared" si="56"/>
        <v>0.69655172413793098</v>
      </c>
      <c r="Z409" s="5">
        <f t="shared" si="57"/>
        <v>0.84948979591836737</v>
      </c>
      <c r="AA409" s="5">
        <f t="shared" si="58"/>
        <v>0.8571428571428571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x14ac:dyDescent="0.25">
      <c r="A410" s="3">
        <f t="shared" si="55"/>
        <v>42776</v>
      </c>
      <c r="B410" s="16">
        <v>298</v>
      </c>
      <c r="C410" s="16">
        <v>552</v>
      </c>
      <c r="D410" s="16">
        <v>534</v>
      </c>
      <c r="E410" s="16"/>
      <c r="F410" s="16">
        <f t="shared" si="54"/>
        <v>461.33333333333331</v>
      </c>
      <c r="G410" s="16"/>
      <c r="H410" s="20">
        <f t="shared" si="50"/>
        <v>-133</v>
      </c>
      <c r="I410" s="20">
        <f t="shared" si="51"/>
        <v>-306</v>
      </c>
      <c r="J410" s="20">
        <f t="shared" si="52"/>
        <v>-139</v>
      </c>
      <c r="K410" s="20"/>
      <c r="L410" s="20"/>
      <c r="M410" s="20"/>
      <c r="N410" s="20">
        <f t="shared" si="53"/>
        <v>-192.66666666666669</v>
      </c>
      <c r="O410" s="20"/>
      <c r="P410" s="14">
        <f>SUM($B$2:B410)</f>
        <v>72842</v>
      </c>
      <c r="Q410" s="14">
        <f>SUM($C$2:C410)</f>
        <v>64224</v>
      </c>
      <c r="R410" s="14">
        <f>SUM($D$2:D410)</f>
        <v>64513</v>
      </c>
      <c r="W410" s="5"/>
      <c r="X410" s="5"/>
      <c r="Y410" s="5">
        <f t="shared" si="56"/>
        <v>0.691415313225058</v>
      </c>
      <c r="Z410" s="5">
        <f t="shared" si="57"/>
        <v>0.64335664335664333</v>
      </c>
      <c r="AA410" s="5">
        <f t="shared" si="58"/>
        <v>0.79346210995542343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x14ac:dyDescent="0.25">
      <c r="A411" s="3">
        <f t="shared" si="55"/>
        <v>42777</v>
      </c>
      <c r="B411" s="16">
        <v>246</v>
      </c>
      <c r="C411" s="16">
        <v>547</v>
      </c>
      <c r="D411" s="16">
        <v>523</v>
      </c>
      <c r="E411" s="16"/>
      <c r="F411" s="16">
        <f t="shared" si="54"/>
        <v>438.66666666666669</v>
      </c>
      <c r="G411" s="16"/>
      <c r="H411" s="20">
        <f t="shared" si="50"/>
        <v>-53</v>
      </c>
      <c r="I411" s="20">
        <f t="shared" si="51"/>
        <v>-143</v>
      </c>
      <c r="J411" s="20">
        <f t="shared" si="52"/>
        <v>-253</v>
      </c>
      <c r="K411" s="20"/>
      <c r="L411" s="20"/>
      <c r="M411" s="20"/>
      <c r="N411" s="20">
        <f t="shared" si="53"/>
        <v>-149.66666666666669</v>
      </c>
      <c r="O411" s="20"/>
      <c r="P411" s="14">
        <f>SUM($B$2:B411)</f>
        <v>73088</v>
      </c>
      <c r="Q411" s="14">
        <f>SUM($C$2:C411)</f>
        <v>64771</v>
      </c>
      <c r="R411" s="14">
        <f>SUM($D$2:D411)</f>
        <v>65036</v>
      </c>
      <c r="W411" s="5"/>
      <c r="X411" s="5"/>
      <c r="Y411" s="5">
        <f t="shared" si="56"/>
        <v>0.82274247491638797</v>
      </c>
      <c r="Z411" s="5">
        <f t="shared" si="57"/>
        <v>0.79275362318840581</v>
      </c>
      <c r="AA411" s="5">
        <f t="shared" si="58"/>
        <v>0.6739690721649485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x14ac:dyDescent="0.25">
      <c r="A412" s="28">
        <f t="shared" si="55"/>
        <v>42778</v>
      </c>
      <c r="B412" s="29">
        <v>155</v>
      </c>
      <c r="C412" s="29">
        <v>219</v>
      </c>
      <c r="D412" s="29">
        <v>379</v>
      </c>
      <c r="E412" s="29"/>
      <c r="F412" s="29">
        <f t="shared" si="54"/>
        <v>251</v>
      </c>
      <c r="G412" s="29"/>
      <c r="H412" s="30">
        <f t="shared" si="50"/>
        <v>-77</v>
      </c>
      <c r="I412" s="30">
        <f t="shared" si="51"/>
        <v>-8</v>
      </c>
      <c r="J412" s="30">
        <f t="shared" si="52"/>
        <v>42</v>
      </c>
      <c r="K412" s="30"/>
      <c r="L412" s="30"/>
      <c r="M412" s="30"/>
      <c r="N412" s="30">
        <f t="shared" si="53"/>
        <v>-14.333333333333314</v>
      </c>
      <c r="O412" s="30"/>
      <c r="P412" s="43">
        <f>SUM($B$2:B412)</f>
        <v>73243</v>
      </c>
      <c r="Q412" s="43">
        <f>SUM($C$2:C412)</f>
        <v>64990</v>
      </c>
      <c r="R412" s="43">
        <f>SUM($D$2:D412)</f>
        <v>65415</v>
      </c>
      <c r="W412" s="5"/>
      <c r="X412" s="5"/>
      <c r="Y412" s="5">
        <f t="shared" si="56"/>
        <v>0.6681034482758621</v>
      </c>
      <c r="Z412" s="5">
        <f t="shared" si="57"/>
        <v>0.96475770925110127</v>
      </c>
      <c r="AA412" s="5">
        <f t="shared" si="58"/>
        <v>1.1246290801186944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x14ac:dyDescent="0.25">
      <c r="A413" s="28">
        <f t="shared" si="55"/>
        <v>42779</v>
      </c>
      <c r="B413" s="29">
        <v>104</v>
      </c>
      <c r="C413" s="29">
        <v>117</v>
      </c>
      <c r="D413" s="29">
        <v>151</v>
      </c>
      <c r="E413" s="29"/>
      <c r="F413" s="29">
        <f t="shared" si="54"/>
        <v>124</v>
      </c>
      <c r="G413" s="29"/>
      <c r="H413" s="30">
        <f t="shared" si="50"/>
        <v>8</v>
      </c>
      <c r="I413" s="30">
        <f t="shared" si="51"/>
        <v>-40</v>
      </c>
      <c r="J413" s="30">
        <f t="shared" si="52"/>
        <v>21</v>
      </c>
      <c r="K413" s="30"/>
      <c r="L413" s="30"/>
      <c r="M413" s="30"/>
      <c r="N413" s="30">
        <f t="shared" si="53"/>
        <v>-3.6666666666666714</v>
      </c>
      <c r="O413" s="30"/>
      <c r="P413" s="43">
        <f>SUM($B$2:B413)</f>
        <v>73347</v>
      </c>
      <c r="Q413" s="43">
        <f>SUM($C$2:C413)</f>
        <v>65107</v>
      </c>
      <c r="R413" s="43">
        <f>SUM($D$2:D413)</f>
        <v>65566</v>
      </c>
      <c r="W413" s="5"/>
      <c r="X413" s="5"/>
      <c r="Y413" s="5">
        <f t="shared" si="56"/>
        <v>1.0833333333333333</v>
      </c>
      <c r="Z413" s="5">
        <f t="shared" si="57"/>
        <v>0.74522292993630568</v>
      </c>
      <c r="AA413" s="5">
        <f t="shared" si="58"/>
        <v>1.1615384615384616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x14ac:dyDescent="0.25">
      <c r="A414" s="3">
        <f t="shared" si="55"/>
        <v>42780</v>
      </c>
      <c r="B414" s="16">
        <v>190</v>
      </c>
      <c r="C414" s="16">
        <v>181</v>
      </c>
      <c r="D414" s="16">
        <v>383</v>
      </c>
      <c r="E414" s="16"/>
      <c r="F414" s="16">
        <f t="shared" si="54"/>
        <v>251.33333333333334</v>
      </c>
      <c r="G414" s="16"/>
      <c r="H414" s="20">
        <f t="shared" si="50"/>
        <v>-49</v>
      </c>
      <c r="I414" s="20">
        <f t="shared" si="51"/>
        <v>-302</v>
      </c>
      <c r="J414" s="20">
        <f t="shared" si="52"/>
        <v>-86</v>
      </c>
      <c r="K414" s="20"/>
      <c r="L414" s="20"/>
      <c r="M414" s="20"/>
      <c r="N414" s="20">
        <f t="shared" si="53"/>
        <v>-145.66666666666666</v>
      </c>
      <c r="O414" s="20"/>
      <c r="P414" s="14">
        <f>SUM($B$2:B414)</f>
        <v>73537</v>
      </c>
      <c r="Q414" s="14">
        <f>SUM($C$2:C414)</f>
        <v>65288</v>
      </c>
      <c r="R414" s="14">
        <f>SUM($D$2:D414)</f>
        <v>65949</v>
      </c>
      <c r="W414" s="5"/>
      <c r="X414" s="5"/>
      <c r="Y414" s="5">
        <f t="shared" si="56"/>
        <v>0.79497907949790791</v>
      </c>
      <c r="Z414" s="5">
        <f t="shared" si="57"/>
        <v>0.37474120082815737</v>
      </c>
      <c r="AA414" s="5">
        <f t="shared" si="58"/>
        <v>0.81663113006396593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x14ac:dyDescent="0.25">
      <c r="A415" s="3">
        <f t="shared" si="55"/>
        <v>42781</v>
      </c>
      <c r="B415" s="16">
        <v>280</v>
      </c>
      <c r="C415" s="16">
        <v>541</v>
      </c>
      <c r="D415" s="16">
        <v>587</v>
      </c>
      <c r="E415" s="16"/>
      <c r="F415" s="16">
        <f t="shared" si="54"/>
        <v>469.33333333333331</v>
      </c>
      <c r="G415" s="16"/>
      <c r="H415" s="20">
        <f t="shared" si="50"/>
        <v>-15</v>
      </c>
      <c r="I415" s="20">
        <f t="shared" si="51"/>
        <v>-274</v>
      </c>
      <c r="J415" s="20">
        <f t="shared" si="52"/>
        <v>-87</v>
      </c>
      <c r="K415" s="20"/>
      <c r="L415" s="20"/>
      <c r="M415" s="20"/>
      <c r="N415" s="20">
        <f t="shared" si="53"/>
        <v>-125.33333333333331</v>
      </c>
      <c r="O415" s="20"/>
      <c r="P415" s="14">
        <f>SUM($B$2:B415)</f>
        <v>73817</v>
      </c>
      <c r="Q415" s="14">
        <f>SUM($C$2:C415)</f>
        <v>65829</v>
      </c>
      <c r="R415" s="14">
        <f>SUM($D$2:D415)</f>
        <v>66536</v>
      </c>
      <c r="W415" s="5"/>
      <c r="X415" s="5"/>
      <c r="Y415" s="5">
        <f t="shared" si="56"/>
        <v>0.94915254237288138</v>
      </c>
      <c r="Z415" s="5">
        <f t="shared" si="57"/>
        <v>0.66380368098159515</v>
      </c>
      <c r="AA415" s="5">
        <f t="shared" si="58"/>
        <v>0.87091988130563802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x14ac:dyDescent="0.25">
      <c r="A416" s="3">
        <f t="shared" si="55"/>
        <v>42782</v>
      </c>
      <c r="B416" s="16">
        <v>265</v>
      </c>
      <c r="C416" s="16">
        <v>903</v>
      </c>
      <c r="D416" s="16">
        <v>538</v>
      </c>
      <c r="E416" s="16"/>
      <c r="F416" s="16">
        <f t="shared" si="54"/>
        <v>568.66666666666663</v>
      </c>
      <c r="G416" s="16"/>
      <c r="H416" s="20">
        <f t="shared" si="50"/>
        <v>-38</v>
      </c>
      <c r="I416" s="20">
        <f t="shared" si="51"/>
        <v>237</v>
      </c>
      <c r="J416" s="20">
        <f t="shared" si="52"/>
        <v>-170</v>
      </c>
      <c r="K416" s="20"/>
      <c r="L416" s="20"/>
      <c r="M416" s="20"/>
      <c r="N416" s="20">
        <f t="shared" si="53"/>
        <v>9.6666666666666288</v>
      </c>
      <c r="O416" s="20"/>
      <c r="P416" s="14">
        <f>SUM($B$2:B416)</f>
        <v>74082</v>
      </c>
      <c r="Q416" s="14">
        <f>SUM($C$2:C416)</f>
        <v>66732</v>
      </c>
      <c r="R416" s="14">
        <f>SUM($D$2:D416)</f>
        <v>67074</v>
      </c>
      <c r="W416" s="5"/>
      <c r="X416" s="5"/>
      <c r="Y416" s="5">
        <f t="shared" si="56"/>
        <v>0.87458745874587462</v>
      </c>
      <c r="Z416" s="5">
        <f t="shared" si="57"/>
        <v>1.3558558558558558</v>
      </c>
      <c r="AA416" s="5">
        <f t="shared" si="58"/>
        <v>0.75988700564971756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x14ac:dyDescent="0.25">
      <c r="A417" s="3">
        <f t="shared" si="55"/>
        <v>42783</v>
      </c>
      <c r="B417" s="16">
        <v>234</v>
      </c>
      <c r="C417" s="16">
        <v>513</v>
      </c>
      <c r="D417" s="16">
        <v>473</v>
      </c>
      <c r="E417" s="16"/>
      <c r="F417" s="16">
        <f t="shared" si="54"/>
        <v>406.66666666666669</v>
      </c>
      <c r="G417" s="16"/>
      <c r="H417" s="20">
        <f t="shared" si="50"/>
        <v>-64</v>
      </c>
      <c r="I417" s="20">
        <f t="shared" si="51"/>
        <v>-39</v>
      </c>
      <c r="J417" s="20">
        <f t="shared" si="52"/>
        <v>-61</v>
      </c>
      <c r="K417" s="20"/>
      <c r="L417" s="20"/>
      <c r="M417" s="20"/>
      <c r="N417" s="20">
        <f t="shared" si="53"/>
        <v>-54.666666666666629</v>
      </c>
      <c r="O417" s="20"/>
      <c r="P417" s="14">
        <f>SUM($B$2:B417)</f>
        <v>74316</v>
      </c>
      <c r="Q417" s="14">
        <f>SUM($C$2:C417)</f>
        <v>67245</v>
      </c>
      <c r="R417" s="14">
        <f>SUM($D$2:D417)</f>
        <v>67547</v>
      </c>
      <c r="W417" s="5"/>
      <c r="X417" s="5"/>
      <c r="Y417" s="5">
        <f t="shared" si="56"/>
        <v>0.78523489932885904</v>
      </c>
      <c r="Z417" s="5">
        <f t="shared" si="57"/>
        <v>0.92934782608695654</v>
      </c>
      <c r="AA417" s="5">
        <f t="shared" si="58"/>
        <v>0.88576779026217234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x14ac:dyDescent="0.25">
      <c r="A418" s="3">
        <f t="shared" si="55"/>
        <v>42784</v>
      </c>
      <c r="B418" s="16">
        <v>215</v>
      </c>
      <c r="C418" s="16">
        <v>496</v>
      </c>
      <c r="D418" s="16">
        <v>571</v>
      </c>
      <c r="E418" s="16"/>
      <c r="F418" s="16">
        <f t="shared" si="54"/>
        <v>427.33333333333331</v>
      </c>
      <c r="G418" s="16"/>
      <c r="H418" s="20">
        <f t="shared" si="50"/>
        <v>-31</v>
      </c>
      <c r="I418" s="20">
        <f t="shared" si="51"/>
        <v>-51</v>
      </c>
      <c r="J418" s="20">
        <f t="shared" si="52"/>
        <v>48</v>
      </c>
      <c r="K418" s="20"/>
      <c r="L418" s="20"/>
      <c r="M418" s="20"/>
      <c r="N418" s="20">
        <f t="shared" si="53"/>
        <v>-11.333333333333371</v>
      </c>
      <c r="O418" s="20"/>
      <c r="P418" s="14">
        <f>SUM($B$2:B418)</f>
        <v>74531</v>
      </c>
      <c r="Q418" s="14">
        <f>SUM($C$2:C418)</f>
        <v>67741</v>
      </c>
      <c r="R418" s="14">
        <f>SUM($D$2:D418)</f>
        <v>68118</v>
      </c>
      <c r="W418" s="5"/>
      <c r="X418" s="5"/>
      <c r="Y418" s="5">
        <f t="shared" si="56"/>
        <v>0.87398373983739841</v>
      </c>
      <c r="Z418" s="5">
        <f t="shared" si="57"/>
        <v>0.90676416819012795</v>
      </c>
      <c r="AA418" s="5">
        <f t="shared" si="58"/>
        <v>1.0917782026768643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x14ac:dyDescent="0.25">
      <c r="A419" s="28">
        <f t="shared" si="55"/>
        <v>42785</v>
      </c>
      <c r="B419" s="29">
        <v>150</v>
      </c>
      <c r="C419" s="29">
        <v>142</v>
      </c>
      <c r="D419" s="29">
        <v>225</v>
      </c>
      <c r="E419" s="29"/>
      <c r="F419" s="29">
        <f t="shared" si="54"/>
        <v>172.33333333333334</v>
      </c>
      <c r="G419" s="29"/>
      <c r="H419" s="30">
        <f t="shared" ref="H419:H482" si="59">B419-B412</f>
        <v>-5</v>
      </c>
      <c r="I419" s="30">
        <f t="shared" ref="I419:I482" si="60">C419-C412</f>
        <v>-77</v>
      </c>
      <c r="J419" s="30">
        <f t="shared" ref="J419:J482" si="61">D419-D412</f>
        <v>-154</v>
      </c>
      <c r="K419" s="30"/>
      <c r="L419" s="30"/>
      <c r="M419" s="30"/>
      <c r="N419" s="30">
        <f t="shared" ref="N419:N482" si="62">F419-F412</f>
        <v>-78.666666666666657</v>
      </c>
      <c r="O419" s="30"/>
      <c r="P419" s="43">
        <f>SUM($B$2:B419)</f>
        <v>74681</v>
      </c>
      <c r="Q419" s="43">
        <f>SUM($C$2:C419)</f>
        <v>67883</v>
      </c>
      <c r="R419" s="43">
        <f>SUM($D$2:D419)</f>
        <v>68343</v>
      </c>
      <c r="W419" s="5"/>
      <c r="X419" s="5"/>
      <c r="Y419" s="5">
        <f t="shared" si="56"/>
        <v>0.967741935483871</v>
      </c>
      <c r="Z419" s="5">
        <f t="shared" si="57"/>
        <v>0.64840182648401823</v>
      </c>
      <c r="AA419" s="5">
        <f t="shared" si="58"/>
        <v>0.59366754617414252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x14ac:dyDescent="0.25">
      <c r="A420" s="28">
        <f t="shared" si="55"/>
        <v>42786</v>
      </c>
      <c r="B420" s="29">
        <v>94</v>
      </c>
      <c r="C420" s="29">
        <v>63</v>
      </c>
      <c r="D420" s="29">
        <v>100</v>
      </c>
      <c r="E420" s="29"/>
      <c r="F420" s="29">
        <f t="shared" si="54"/>
        <v>85.666666666666671</v>
      </c>
      <c r="G420" s="29"/>
      <c r="H420" s="30">
        <f t="shared" si="59"/>
        <v>-10</v>
      </c>
      <c r="I420" s="30">
        <f t="shared" si="60"/>
        <v>-54</v>
      </c>
      <c r="J420" s="30">
        <f t="shared" si="61"/>
        <v>-51</v>
      </c>
      <c r="K420" s="30"/>
      <c r="L420" s="30"/>
      <c r="M420" s="30"/>
      <c r="N420" s="30">
        <f t="shared" si="62"/>
        <v>-38.333333333333329</v>
      </c>
      <c r="O420" s="30"/>
      <c r="P420" s="43">
        <f>SUM($B$2:B420)</f>
        <v>74775</v>
      </c>
      <c r="Q420" s="43">
        <f>SUM($C$2:C420)</f>
        <v>67946</v>
      </c>
      <c r="R420" s="43">
        <f>SUM($D$2:D420)</f>
        <v>68443</v>
      </c>
      <c r="W420" s="5"/>
      <c r="X420" s="5"/>
      <c r="Y420" s="5">
        <f t="shared" si="56"/>
        <v>0.90384615384615385</v>
      </c>
      <c r="Z420" s="5">
        <f t="shared" si="57"/>
        <v>0.53846153846153844</v>
      </c>
      <c r="AA420" s="5">
        <f t="shared" si="58"/>
        <v>0.66225165562913912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x14ac:dyDescent="0.25">
      <c r="A421" s="3">
        <f t="shared" si="55"/>
        <v>42787</v>
      </c>
      <c r="B421" s="16">
        <v>173</v>
      </c>
      <c r="C421" s="16">
        <v>417</v>
      </c>
      <c r="D421" s="16">
        <v>329</v>
      </c>
      <c r="E421" s="16"/>
      <c r="F421" s="16">
        <f t="shared" si="54"/>
        <v>306.33333333333331</v>
      </c>
      <c r="G421" s="16"/>
      <c r="H421" s="20">
        <f t="shared" si="59"/>
        <v>-17</v>
      </c>
      <c r="I421" s="20">
        <f t="shared" si="60"/>
        <v>236</v>
      </c>
      <c r="J421" s="20">
        <f t="shared" si="61"/>
        <v>-54</v>
      </c>
      <c r="K421" s="20"/>
      <c r="L421" s="20"/>
      <c r="M421" s="20"/>
      <c r="N421" s="20">
        <f t="shared" si="62"/>
        <v>54.999999999999972</v>
      </c>
      <c r="O421" s="20"/>
      <c r="P421" s="14">
        <f>SUM($B$2:B421)</f>
        <v>74948</v>
      </c>
      <c r="Q421" s="14">
        <f>SUM($C$2:C421)</f>
        <v>68363</v>
      </c>
      <c r="R421" s="14">
        <f>SUM($D$2:D421)</f>
        <v>68772</v>
      </c>
      <c r="W421" s="5"/>
      <c r="X421" s="5"/>
      <c r="Y421" s="5">
        <f t="shared" si="56"/>
        <v>0.91052631578947374</v>
      </c>
      <c r="Z421" s="5">
        <f t="shared" si="57"/>
        <v>2.3038674033149169</v>
      </c>
      <c r="AA421" s="5">
        <f t="shared" si="58"/>
        <v>0.85900783289817229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x14ac:dyDescent="0.25">
      <c r="A422" s="3">
        <f t="shared" si="55"/>
        <v>42788</v>
      </c>
      <c r="B422" s="16">
        <v>215</v>
      </c>
      <c r="C422" s="16">
        <v>422</v>
      </c>
      <c r="D422" s="16">
        <v>442</v>
      </c>
      <c r="E422" s="16"/>
      <c r="F422" s="16">
        <f t="shared" si="54"/>
        <v>359.66666666666669</v>
      </c>
      <c r="G422" s="16"/>
      <c r="H422" s="20">
        <f t="shared" si="59"/>
        <v>-65</v>
      </c>
      <c r="I422" s="20">
        <f t="shared" si="60"/>
        <v>-119</v>
      </c>
      <c r="J422" s="20">
        <f t="shared" si="61"/>
        <v>-145</v>
      </c>
      <c r="K422" s="20"/>
      <c r="L422" s="20"/>
      <c r="M422" s="20"/>
      <c r="N422" s="20">
        <f t="shared" si="62"/>
        <v>-109.66666666666663</v>
      </c>
      <c r="O422" s="20"/>
      <c r="P422" s="14">
        <f>SUM($B$2:B422)</f>
        <v>75163</v>
      </c>
      <c r="Q422" s="14">
        <f>SUM($C$2:C422)</f>
        <v>68785</v>
      </c>
      <c r="R422" s="14">
        <f>SUM($D$2:D422)</f>
        <v>69214</v>
      </c>
      <c r="W422" s="5"/>
      <c r="X422" s="5"/>
      <c r="Y422" s="5">
        <f t="shared" si="56"/>
        <v>0.7678571428571429</v>
      </c>
      <c r="Z422" s="5">
        <f t="shared" si="57"/>
        <v>0.78003696857670979</v>
      </c>
      <c r="AA422" s="5">
        <f t="shared" si="58"/>
        <v>0.75298126064735948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x14ac:dyDescent="0.25">
      <c r="A423" s="3">
        <f t="shared" si="55"/>
        <v>42789</v>
      </c>
      <c r="B423" s="16">
        <v>224</v>
      </c>
      <c r="C423" s="16">
        <v>385</v>
      </c>
      <c r="D423" s="16">
        <v>396</v>
      </c>
      <c r="E423" s="16"/>
      <c r="F423" s="16">
        <f t="shared" si="54"/>
        <v>335</v>
      </c>
      <c r="G423" s="16"/>
      <c r="H423" s="20">
        <f t="shared" si="59"/>
        <v>-41</v>
      </c>
      <c r="I423" s="20">
        <f t="shared" si="60"/>
        <v>-518</v>
      </c>
      <c r="J423" s="20">
        <f t="shared" si="61"/>
        <v>-142</v>
      </c>
      <c r="K423" s="20"/>
      <c r="L423" s="20"/>
      <c r="M423" s="20"/>
      <c r="N423" s="20">
        <f t="shared" si="62"/>
        <v>-233.66666666666663</v>
      </c>
      <c r="O423" s="20"/>
      <c r="P423" s="14">
        <f>SUM($B$2:B423)</f>
        <v>75387</v>
      </c>
      <c r="Q423" s="14">
        <f>SUM($C$2:C423)</f>
        <v>69170</v>
      </c>
      <c r="R423" s="14">
        <f>SUM($D$2:D423)</f>
        <v>69610</v>
      </c>
      <c r="W423" s="5"/>
      <c r="X423" s="5"/>
      <c r="Y423" s="5">
        <f t="shared" si="56"/>
        <v>0.84528301886792456</v>
      </c>
      <c r="Z423" s="5">
        <f t="shared" si="57"/>
        <v>0.4263565891472868</v>
      </c>
      <c r="AA423" s="5">
        <f t="shared" si="58"/>
        <v>0.73605947955390338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x14ac:dyDescent="0.25">
      <c r="A424" s="3">
        <f t="shared" si="55"/>
        <v>42790</v>
      </c>
      <c r="B424" s="16">
        <v>196</v>
      </c>
      <c r="C424" s="16">
        <v>173</v>
      </c>
      <c r="D424" s="16">
        <v>393</v>
      </c>
      <c r="E424" s="16"/>
      <c r="F424" s="16">
        <f t="shared" si="54"/>
        <v>254</v>
      </c>
      <c r="G424" s="16"/>
      <c r="H424" s="20">
        <f t="shared" si="59"/>
        <v>-38</v>
      </c>
      <c r="I424" s="20">
        <f t="shared" si="60"/>
        <v>-340</v>
      </c>
      <c r="J424" s="20">
        <f t="shared" si="61"/>
        <v>-80</v>
      </c>
      <c r="K424" s="20"/>
      <c r="L424" s="20"/>
      <c r="M424" s="20"/>
      <c r="N424" s="20">
        <f t="shared" si="62"/>
        <v>-152.66666666666669</v>
      </c>
      <c r="O424" s="20"/>
      <c r="P424" s="14">
        <f>SUM($B$2:B424)</f>
        <v>75583</v>
      </c>
      <c r="Q424" s="14">
        <f>SUM($C$2:C424)</f>
        <v>69343</v>
      </c>
      <c r="R424" s="14">
        <f>SUM($D$2:D424)</f>
        <v>70003</v>
      </c>
      <c r="W424" s="5"/>
      <c r="X424" s="5"/>
      <c r="Y424" s="5">
        <f t="shared" si="56"/>
        <v>0.83760683760683763</v>
      </c>
      <c r="Z424" s="5">
        <f t="shared" si="57"/>
        <v>0.33723196881091616</v>
      </c>
      <c r="AA424" s="5">
        <f t="shared" si="58"/>
        <v>0.83086680761099363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x14ac:dyDescent="0.25">
      <c r="A425" s="3">
        <f t="shared" si="55"/>
        <v>42791</v>
      </c>
      <c r="B425" s="16">
        <v>177</v>
      </c>
      <c r="C425" s="16">
        <v>596</v>
      </c>
      <c r="D425" s="16">
        <v>418</v>
      </c>
      <c r="E425" s="16"/>
      <c r="F425" s="16">
        <f t="shared" si="54"/>
        <v>397</v>
      </c>
      <c r="G425" s="16"/>
      <c r="H425" s="20">
        <f t="shared" si="59"/>
        <v>-38</v>
      </c>
      <c r="I425" s="20">
        <f t="shared" si="60"/>
        <v>100</v>
      </c>
      <c r="J425" s="20">
        <f t="shared" si="61"/>
        <v>-153</v>
      </c>
      <c r="K425" s="20"/>
      <c r="L425" s="20"/>
      <c r="M425" s="20"/>
      <c r="N425" s="20">
        <f t="shared" si="62"/>
        <v>-30.333333333333314</v>
      </c>
      <c r="O425" s="20"/>
      <c r="P425" s="14">
        <f>SUM($B$2:B425)</f>
        <v>75760</v>
      </c>
      <c r="Q425" s="14">
        <f>SUM($C$2:C425)</f>
        <v>69939</v>
      </c>
      <c r="R425" s="14">
        <f>SUM($D$2:D425)</f>
        <v>70421</v>
      </c>
      <c r="W425" s="5"/>
      <c r="X425" s="5"/>
      <c r="Y425" s="5">
        <f t="shared" si="56"/>
        <v>0.82325581395348835</v>
      </c>
      <c r="Z425" s="5">
        <f t="shared" si="57"/>
        <v>1.2016129032258065</v>
      </c>
      <c r="AA425" s="5">
        <f t="shared" si="58"/>
        <v>0.73204903677758315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x14ac:dyDescent="0.25">
      <c r="A426" s="28">
        <f t="shared" si="55"/>
        <v>42792</v>
      </c>
      <c r="B426" s="29">
        <v>128</v>
      </c>
      <c r="C426" s="29">
        <v>153</v>
      </c>
      <c r="D426" s="29">
        <v>168</v>
      </c>
      <c r="E426" s="29"/>
      <c r="F426" s="29">
        <f t="shared" si="54"/>
        <v>149.66666666666666</v>
      </c>
      <c r="G426" s="29"/>
      <c r="H426" s="30">
        <f t="shared" si="59"/>
        <v>-22</v>
      </c>
      <c r="I426" s="30">
        <f t="shared" si="60"/>
        <v>11</v>
      </c>
      <c r="J426" s="30">
        <f t="shared" si="61"/>
        <v>-57</v>
      </c>
      <c r="K426" s="30"/>
      <c r="L426" s="30"/>
      <c r="M426" s="30"/>
      <c r="N426" s="30">
        <f t="shared" si="62"/>
        <v>-22.666666666666686</v>
      </c>
      <c r="O426" s="30"/>
      <c r="P426" s="43">
        <f>SUM($B$2:B426)</f>
        <v>75888</v>
      </c>
      <c r="Q426" s="43">
        <f>SUM($C$2:C426)</f>
        <v>70092</v>
      </c>
      <c r="R426" s="43">
        <f>SUM($D$2:D426)</f>
        <v>70589</v>
      </c>
      <c r="W426" s="5"/>
      <c r="X426" s="5"/>
      <c r="Y426" s="5">
        <f t="shared" si="56"/>
        <v>0.85333333333333339</v>
      </c>
      <c r="Z426" s="5">
        <f t="shared" si="57"/>
        <v>1.0774647887323943</v>
      </c>
      <c r="AA426" s="5">
        <f t="shared" si="58"/>
        <v>0.7466666666666667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x14ac:dyDescent="0.25">
      <c r="A427" s="28">
        <f t="shared" si="55"/>
        <v>42793</v>
      </c>
      <c r="B427" s="29">
        <v>67</v>
      </c>
      <c r="C427" s="29">
        <v>60</v>
      </c>
      <c r="D427" s="29">
        <v>98</v>
      </c>
      <c r="E427" s="29"/>
      <c r="F427" s="29">
        <f t="shared" si="54"/>
        <v>75</v>
      </c>
      <c r="G427" s="29"/>
      <c r="H427" s="30">
        <f t="shared" si="59"/>
        <v>-27</v>
      </c>
      <c r="I427" s="30">
        <f t="shared" si="60"/>
        <v>-3</v>
      </c>
      <c r="J427" s="30">
        <f t="shared" si="61"/>
        <v>-2</v>
      </c>
      <c r="K427" s="30"/>
      <c r="L427" s="30"/>
      <c r="M427" s="30"/>
      <c r="N427" s="30">
        <f t="shared" si="62"/>
        <v>-10.666666666666671</v>
      </c>
      <c r="O427" s="30"/>
      <c r="P427" s="43">
        <f>SUM($B$2:B427)</f>
        <v>75955</v>
      </c>
      <c r="Q427" s="43">
        <f>SUM($C$2:C427)</f>
        <v>70152</v>
      </c>
      <c r="R427" s="43">
        <f>SUM($D$2:D427)</f>
        <v>70687</v>
      </c>
      <c r="W427" s="5"/>
      <c r="X427" s="5"/>
      <c r="Y427" s="5">
        <f t="shared" si="56"/>
        <v>0.71276595744680848</v>
      </c>
      <c r="Z427" s="5">
        <f t="shared" si="57"/>
        <v>0.95238095238095233</v>
      </c>
      <c r="AA427" s="5">
        <f t="shared" si="58"/>
        <v>0.98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x14ac:dyDescent="0.25">
      <c r="A428" s="3">
        <f t="shared" si="55"/>
        <v>42794</v>
      </c>
      <c r="B428" s="16">
        <v>157</v>
      </c>
      <c r="C428" s="16">
        <v>362</v>
      </c>
      <c r="D428" s="16">
        <v>237</v>
      </c>
      <c r="E428" s="16"/>
      <c r="F428" s="16">
        <f t="shared" si="54"/>
        <v>252</v>
      </c>
      <c r="G428" s="16"/>
      <c r="H428" s="20">
        <f t="shared" si="59"/>
        <v>-16</v>
      </c>
      <c r="I428" s="20">
        <f t="shared" si="60"/>
        <v>-55</v>
      </c>
      <c r="J428" s="20">
        <f t="shared" si="61"/>
        <v>-92</v>
      </c>
      <c r="K428" s="20"/>
      <c r="L428" s="20"/>
      <c r="M428" s="20"/>
      <c r="N428" s="20">
        <f t="shared" si="62"/>
        <v>-54.333333333333314</v>
      </c>
      <c r="O428" s="20"/>
      <c r="P428" s="14">
        <f>SUM($B$2:B428)</f>
        <v>76112</v>
      </c>
      <c r="Q428" s="14">
        <f>SUM($C$2:C428)</f>
        <v>70514</v>
      </c>
      <c r="R428" s="14">
        <f>SUM($D$2:D428)</f>
        <v>70924</v>
      </c>
      <c r="W428" s="5"/>
      <c r="X428" s="5"/>
      <c r="Y428" s="5">
        <f t="shared" si="56"/>
        <v>0.90751445086705207</v>
      </c>
      <c r="Z428" s="5">
        <f t="shared" si="57"/>
        <v>0.86810551558753002</v>
      </c>
      <c r="AA428" s="5">
        <f t="shared" si="58"/>
        <v>0.72036474164133735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x14ac:dyDescent="0.25">
      <c r="A429" s="3">
        <f t="shared" si="55"/>
        <v>42795</v>
      </c>
      <c r="B429" s="16">
        <v>187</v>
      </c>
      <c r="C429" s="16">
        <v>412</v>
      </c>
      <c r="D429" s="16">
        <v>401</v>
      </c>
      <c r="E429" s="16"/>
      <c r="F429" s="16">
        <f t="shared" si="54"/>
        <v>333.33333333333331</v>
      </c>
      <c r="G429" s="16"/>
      <c r="H429" s="20">
        <f t="shared" si="59"/>
        <v>-28</v>
      </c>
      <c r="I429" s="20">
        <f t="shared" si="60"/>
        <v>-10</v>
      </c>
      <c r="J429" s="20">
        <f t="shared" si="61"/>
        <v>-41</v>
      </c>
      <c r="K429" s="20"/>
      <c r="L429" s="20"/>
      <c r="M429" s="20"/>
      <c r="N429" s="20">
        <f t="shared" si="62"/>
        <v>-26.333333333333371</v>
      </c>
      <c r="O429" s="20"/>
      <c r="P429" s="14">
        <f>SUM($B$2:B429)</f>
        <v>76299</v>
      </c>
      <c r="Q429" s="14">
        <f>SUM($C$2:C429)</f>
        <v>70926</v>
      </c>
      <c r="R429" s="14">
        <f>SUM($D$2:D429)</f>
        <v>71325</v>
      </c>
      <c r="W429" s="5"/>
      <c r="X429" s="5"/>
      <c r="Y429" s="5">
        <f t="shared" si="56"/>
        <v>0.86976744186046506</v>
      </c>
      <c r="Z429" s="5">
        <f t="shared" si="57"/>
        <v>0.976303317535545</v>
      </c>
      <c r="AA429" s="5">
        <f t="shared" si="58"/>
        <v>0.90723981900452488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x14ac:dyDescent="0.25">
      <c r="A430" s="3">
        <f t="shared" si="55"/>
        <v>42796</v>
      </c>
      <c r="B430" s="16">
        <v>161</v>
      </c>
      <c r="C430" s="16">
        <v>359</v>
      </c>
      <c r="D430" s="16">
        <v>386</v>
      </c>
      <c r="E430" s="16"/>
      <c r="F430" s="16">
        <f t="shared" si="54"/>
        <v>302</v>
      </c>
      <c r="G430" s="16"/>
      <c r="H430" s="20">
        <f t="shared" si="59"/>
        <v>-63</v>
      </c>
      <c r="I430" s="20">
        <f t="shared" si="60"/>
        <v>-26</v>
      </c>
      <c r="J430" s="20">
        <f t="shared" si="61"/>
        <v>-10</v>
      </c>
      <c r="K430" s="20"/>
      <c r="L430" s="20"/>
      <c r="M430" s="20"/>
      <c r="N430" s="20">
        <f t="shared" si="62"/>
        <v>-33</v>
      </c>
      <c r="O430" s="20"/>
      <c r="P430" s="14">
        <f>SUM($B$2:B430)</f>
        <v>76460</v>
      </c>
      <c r="Q430" s="14">
        <f>SUM($C$2:C430)</f>
        <v>71285</v>
      </c>
      <c r="R430" s="14">
        <f>SUM($D$2:D430)</f>
        <v>71711</v>
      </c>
      <c r="W430" s="5"/>
      <c r="X430" s="5"/>
      <c r="Y430" s="5">
        <f t="shared" si="56"/>
        <v>0.71875</v>
      </c>
      <c r="Z430" s="5">
        <f t="shared" si="57"/>
        <v>0.93246753246753245</v>
      </c>
      <c r="AA430" s="5">
        <f t="shared" si="58"/>
        <v>0.9747474747474747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x14ac:dyDescent="0.25">
      <c r="A431" s="3">
        <f t="shared" si="55"/>
        <v>42797</v>
      </c>
      <c r="B431" s="16">
        <v>158</v>
      </c>
      <c r="C431" s="16">
        <v>269</v>
      </c>
      <c r="D431" s="16">
        <v>296</v>
      </c>
      <c r="E431" s="16"/>
      <c r="F431" s="16">
        <f t="shared" si="54"/>
        <v>241</v>
      </c>
      <c r="G431" s="16"/>
      <c r="H431" s="20">
        <f t="shared" si="59"/>
        <v>-38</v>
      </c>
      <c r="I431" s="20">
        <f t="shared" si="60"/>
        <v>96</v>
      </c>
      <c r="J431" s="20">
        <f t="shared" si="61"/>
        <v>-97</v>
      </c>
      <c r="K431" s="20"/>
      <c r="L431" s="20"/>
      <c r="M431" s="20"/>
      <c r="N431" s="20">
        <f t="shared" si="62"/>
        <v>-13</v>
      </c>
      <c r="O431" s="20"/>
      <c r="P431" s="14">
        <f>SUM($B$2:B431)</f>
        <v>76618</v>
      </c>
      <c r="Q431" s="14">
        <f>SUM($C$2:C431)</f>
        <v>71554</v>
      </c>
      <c r="R431" s="14">
        <f>SUM($D$2:D431)</f>
        <v>72007</v>
      </c>
      <c r="W431" s="5"/>
      <c r="X431" s="5"/>
      <c r="Y431" s="5">
        <f t="shared" si="56"/>
        <v>0.80612244897959184</v>
      </c>
      <c r="Z431" s="5">
        <f t="shared" si="57"/>
        <v>1.5549132947976878</v>
      </c>
      <c r="AA431" s="5">
        <f t="shared" si="58"/>
        <v>0.7531806615776081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x14ac:dyDescent="0.25">
      <c r="A432" s="3">
        <f t="shared" si="55"/>
        <v>42798</v>
      </c>
      <c r="B432" s="16">
        <v>136</v>
      </c>
      <c r="C432" s="16">
        <v>298</v>
      </c>
      <c r="D432" s="16">
        <v>290</v>
      </c>
      <c r="E432" s="16"/>
      <c r="F432" s="16">
        <f t="shared" si="54"/>
        <v>241.33333333333334</v>
      </c>
      <c r="G432" s="16"/>
      <c r="H432" s="20">
        <f t="shared" si="59"/>
        <v>-41</v>
      </c>
      <c r="I432" s="20">
        <f t="shared" si="60"/>
        <v>-298</v>
      </c>
      <c r="J432" s="20">
        <f t="shared" si="61"/>
        <v>-128</v>
      </c>
      <c r="K432" s="20"/>
      <c r="L432" s="20"/>
      <c r="M432" s="20"/>
      <c r="N432" s="20">
        <f t="shared" si="62"/>
        <v>-155.66666666666666</v>
      </c>
      <c r="O432" s="20"/>
      <c r="P432" s="14">
        <f>SUM($B$2:B432)</f>
        <v>76754</v>
      </c>
      <c r="Q432" s="14">
        <f>SUM($C$2:C432)</f>
        <v>71852</v>
      </c>
      <c r="R432" s="14">
        <f>SUM($D$2:D432)</f>
        <v>72297</v>
      </c>
      <c r="W432" s="5"/>
      <c r="X432" s="5"/>
      <c r="Y432" s="5">
        <f t="shared" si="56"/>
        <v>0.76836158192090398</v>
      </c>
      <c r="Z432" s="5">
        <f t="shared" si="57"/>
        <v>0.5</v>
      </c>
      <c r="AA432" s="5">
        <f t="shared" si="58"/>
        <v>0.69377990430622005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x14ac:dyDescent="0.25">
      <c r="A433" s="28">
        <f t="shared" si="55"/>
        <v>42799</v>
      </c>
      <c r="B433" s="29">
        <v>124</v>
      </c>
      <c r="C433" s="29">
        <v>99</v>
      </c>
      <c r="D433" s="29">
        <v>173</v>
      </c>
      <c r="E433" s="29"/>
      <c r="F433" s="29">
        <f t="shared" si="54"/>
        <v>132</v>
      </c>
      <c r="G433" s="29"/>
      <c r="H433" s="30">
        <f t="shared" si="59"/>
        <v>-4</v>
      </c>
      <c r="I433" s="30">
        <f t="shared" si="60"/>
        <v>-54</v>
      </c>
      <c r="J433" s="30">
        <f t="shared" si="61"/>
        <v>5</v>
      </c>
      <c r="K433" s="30"/>
      <c r="L433" s="30"/>
      <c r="M433" s="30"/>
      <c r="N433" s="30">
        <f t="shared" si="62"/>
        <v>-17.666666666666657</v>
      </c>
      <c r="O433" s="30"/>
      <c r="P433" s="43">
        <f>SUM($B$2:B433)</f>
        <v>76878</v>
      </c>
      <c r="Q433" s="43">
        <f>SUM($C$2:C433)</f>
        <v>71951</v>
      </c>
      <c r="R433" s="43">
        <f>SUM($D$2:D433)</f>
        <v>72470</v>
      </c>
      <c r="W433" s="5"/>
      <c r="X433" s="5"/>
      <c r="Y433" s="5">
        <f t="shared" si="56"/>
        <v>0.96875</v>
      </c>
      <c r="Z433" s="5">
        <f t="shared" si="57"/>
        <v>0.6470588235294118</v>
      </c>
      <c r="AA433" s="5">
        <f t="shared" si="58"/>
        <v>1.0297619047619047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x14ac:dyDescent="0.25">
      <c r="A434" s="28">
        <f t="shared" si="55"/>
        <v>42800</v>
      </c>
      <c r="B434" s="29">
        <v>80</v>
      </c>
      <c r="C434" s="29">
        <v>33</v>
      </c>
      <c r="D434" s="29">
        <v>62</v>
      </c>
      <c r="E434" s="29"/>
      <c r="F434" s="29">
        <f t="shared" si="54"/>
        <v>58.333333333333336</v>
      </c>
      <c r="G434" s="29"/>
      <c r="H434" s="30">
        <f t="shared" si="59"/>
        <v>13</v>
      </c>
      <c r="I434" s="30">
        <f t="shared" si="60"/>
        <v>-27</v>
      </c>
      <c r="J434" s="30">
        <f t="shared" si="61"/>
        <v>-36</v>
      </c>
      <c r="K434" s="30"/>
      <c r="L434" s="30"/>
      <c r="M434" s="30"/>
      <c r="N434" s="30">
        <f t="shared" si="62"/>
        <v>-16.666666666666664</v>
      </c>
      <c r="O434" s="30"/>
      <c r="P434" s="43">
        <f>SUM($B$2:B434)</f>
        <v>76958</v>
      </c>
      <c r="Q434" s="43">
        <f>SUM($C$2:C434)</f>
        <v>71984</v>
      </c>
      <c r="R434" s="43">
        <f>SUM($D$2:D434)</f>
        <v>72532</v>
      </c>
      <c r="W434" s="5"/>
      <c r="X434" s="5"/>
      <c r="Y434" s="5">
        <f t="shared" si="56"/>
        <v>1.1940298507462686</v>
      </c>
      <c r="Z434" s="5">
        <f t="shared" si="57"/>
        <v>0.55000000000000004</v>
      </c>
      <c r="AA434" s="5">
        <f t="shared" si="58"/>
        <v>0.63265306122448983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x14ac:dyDescent="0.25">
      <c r="A435" s="3">
        <f t="shared" si="55"/>
        <v>42801</v>
      </c>
      <c r="B435" s="16">
        <v>131</v>
      </c>
      <c r="C435" s="16">
        <v>252</v>
      </c>
      <c r="D435" s="16">
        <v>166</v>
      </c>
      <c r="E435" s="16"/>
      <c r="F435" s="16">
        <f t="shared" si="54"/>
        <v>183</v>
      </c>
      <c r="G435" s="16"/>
      <c r="H435" s="20">
        <f t="shared" si="59"/>
        <v>-26</v>
      </c>
      <c r="I435" s="20">
        <f t="shared" si="60"/>
        <v>-110</v>
      </c>
      <c r="J435" s="20">
        <f t="shared" si="61"/>
        <v>-71</v>
      </c>
      <c r="K435" s="20"/>
      <c r="L435" s="20"/>
      <c r="M435" s="20"/>
      <c r="N435" s="20">
        <f t="shared" si="62"/>
        <v>-69</v>
      </c>
      <c r="O435" s="20"/>
      <c r="P435" s="14">
        <f>SUM($B$2:B435)</f>
        <v>77089</v>
      </c>
      <c r="Q435" s="14">
        <f>SUM($C$2:C435)</f>
        <v>72236</v>
      </c>
      <c r="R435" s="14">
        <f>SUM($D$2:D435)</f>
        <v>72698</v>
      </c>
      <c r="W435" s="5"/>
      <c r="X435" s="5"/>
      <c r="Y435" s="5">
        <f t="shared" si="56"/>
        <v>0.83439490445859876</v>
      </c>
      <c r="Z435" s="5">
        <f t="shared" si="57"/>
        <v>0.69613259668508287</v>
      </c>
      <c r="AA435" s="5">
        <f t="shared" si="58"/>
        <v>0.70042194092827004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x14ac:dyDescent="0.25">
      <c r="A436" s="3">
        <f t="shared" si="55"/>
        <v>42802</v>
      </c>
      <c r="B436" s="16">
        <v>174</v>
      </c>
      <c r="C436" s="16">
        <v>298</v>
      </c>
      <c r="D436" s="16">
        <v>283</v>
      </c>
      <c r="E436" s="16"/>
      <c r="F436" s="16">
        <f t="shared" si="54"/>
        <v>251.66666666666666</v>
      </c>
      <c r="G436" s="16"/>
      <c r="H436" s="20">
        <f t="shared" si="59"/>
        <v>-13</v>
      </c>
      <c r="I436" s="20">
        <f t="shared" si="60"/>
        <v>-114</v>
      </c>
      <c r="J436" s="20">
        <f t="shared" si="61"/>
        <v>-118</v>
      </c>
      <c r="K436" s="20"/>
      <c r="L436" s="20"/>
      <c r="M436" s="20"/>
      <c r="N436" s="20">
        <f t="shared" si="62"/>
        <v>-81.666666666666657</v>
      </c>
      <c r="O436" s="20"/>
      <c r="P436" s="14">
        <f>SUM($B$2:B436)</f>
        <v>77263</v>
      </c>
      <c r="Q436" s="14">
        <f>SUM($C$2:C436)</f>
        <v>72534</v>
      </c>
      <c r="R436" s="14">
        <f>SUM($D$2:D436)</f>
        <v>72981</v>
      </c>
      <c r="W436" s="5"/>
      <c r="X436" s="5"/>
      <c r="Y436" s="5">
        <f t="shared" si="56"/>
        <v>0.93048128342245995</v>
      </c>
      <c r="Z436" s="5">
        <f t="shared" si="57"/>
        <v>0.72330097087378642</v>
      </c>
      <c r="AA436" s="5">
        <f t="shared" si="58"/>
        <v>0.70573566084788031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x14ac:dyDescent="0.25">
      <c r="A437" s="3">
        <f t="shared" si="55"/>
        <v>42803</v>
      </c>
      <c r="B437" s="16">
        <v>200</v>
      </c>
      <c r="C437" s="16">
        <v>324</v>
      </c>
      <c r="D437" s="16">
        <v>295</v>
      </c>
      <c r="E437" s="16"/>
      <c r="F437" s="16">
        <f t="shared" si="54"/>
        <v>273</v>
      </c>
      <c r="G437" s="16"/>
      <c r="H437" s="20">
        <f t="shared" si="59"/>
        <v>39</v>
      </c>
      <c r="I437" s="20">
        <f t="shared" si="60"/>
        <v>-35</v>
      </c>
      <c r="J437" s="20">
        <f t="shared" si="61"/>
        <v>-91</v>
      </c>
      <c r="K437" s="20"/>
      <c r="L437" s="20"/>
      <c r="M437" s="20"/>
      <c r="N437" s="20">
        <f t="shared" si="62"/>
        <v>-29</v>
      </c>
      <c r="O437" s="20"/>
      <c r="P437" s="14">
        <f>SUM($B$2:B437)</f>
        <v>77463</v>
      </c>
      <c r="Q437" s="14">
        <f>SUM($C$2:C437)</f>
        <v>72858</v>
      </c>
      <c r="R437" s="14">
        <f>SUM($D$2:D437)</f>
        <v>73276</v>
      </c>
      <c r="W437" s="5"/>
      <c r="X437" s="5"/>
      <c r="Y437" s="5">
        <f t="shared" si="56"/>
        <v>1.2422360248447204</v>
      </c>
      <c r="Z437" s="5">
        <f t="shared" si="57"/>
        <v>0.90250696378830086</v>
      </c>
      <c r="AA437" s="5">
        <f t="shared" si="58"/>
        <v>0.76424870466321249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x14ac:dyDescent="0.25">
      <c r="A438" s="3">
        <f t="shared" si="55"/>
        <v>42804</v>
      </c>
      <c r="B438" s="16">
        <v>193</v>
      </c>
      <c r="C438" s="16">
        <v>262</v>
      </c>
      <c r="D438" s="16">
        <v>284</v>
      </c>
      <c r="E438" s="16"/>
      <c r="F438" s="16">
        <f t="shared" si="54"/>
        <v>246.33333333333334</v>
      </c>
      <c r="G438" s="16"/>
      <c r="H438" s="20">
        <f t="shared" si="59"/>
        <v>35</v>
      </c>
      <c r="I438" s="20">
        <f t="shared" si="60"/>
        <v>-7</v>
      </c>
      <c r="J438" s="20">
        <f t="shared" si="61"/>
        <v>-12</v>
      </c>
      <c r="K438" s="20"/>
      <c r="L438" s="20"/>
      <c r="M438" s="20"/>
      <c r="N438" s="20">
        <f t="shared" si="62"/>
        <v>5.3333333333333428</v>
      </c>
      <c r="O438" s="20"/>
      <c r="P438" s="14">
        <f>SUM($B$2:B438)</f>
        <v>77656</v>
      </c>
      <c r="Q438" s="14">
        <f>SUM($C$2:C438)</f>
        <v>73120</v>
      </c>
      <c r="R438" s="14">
        <f>SUM($D$2:D438)</f>
        <v>73560</v>
      </c>
      <c r="W438" s="5"/>
      <c r="X438" s="5"/>
      <c r="Y438" s="5">
        <f t="shared" si="56"/>
        <v>1.2215189873417722</v>
      </c>
      <c r="Z438" s="5">
        <f t="shared" si="57"/>
        <v>0.97397769516728627</v>
      </c>
      <c r="AA438" s="5">
        <f t="shared" si="58"/>
        <v>0.95945945945945943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x14ac:dyDescent="0.25">
      <c r="A439" s="3">
        <f t="shared" si="55"/>
        <v>42805</v>
      </c>
      <c r="B439" s="16">
        <v>168</v>
      </c>
      <c r="C439" s="16">
        <v>228</v>
      </c>
      <c r="D439" s="16">
        <v>230</v>
      </c>
      <c r="E439" s="16"/>
      <c r="F439" s="16">
        <f t="shared" si="54"/>
        <v>208.66666666666666</v>
      </c>
      <c r="G439" s="16"/>
      <c r="H439" s="20">
        <f t="shared" si="59"/>
        <v>32</v>
      </c>
      <c r="I439" s="20">
        <f t="shared" si="60"/>
        <v>-70</v>
      </c>
      <c r="J439" s="20">
        <f t="shared" si="61"/>
        <v>-60</v>
      </c>
      <c r="K439" s="20"/>
      <c r="L439" s="20"/>
      <c r="M439" s="20"/>
      <c r="N439" s="20">
        <f t="shared" si="62"/>
        <v>-32.666666666666686</v>
      </c>
      <c r="O439" s="20"/>
      <c r="P439" s="14">
        <f>SUM($B$2:B439)</f>
        <v>77824</v>
      </c>
      <c r="Q439" s="14">
        <f>SUM($C$2:C439)</f>
        <v>73348</v>
      </c>
      <c r="R439" s="14">
        <f>SUM($D$2:D439)</f>
        <v>73790</v>
      </c>
      <c r="W439" s="5"/>
      <c r="X439" s="5"/>
      <c r="Y439" s="5">
        <f t="shared" si="56"/>
        <v>1.2352941176470589</v>
      </c>
      <c r="Z439" s="5">
        <f t="shared" si="57"/>
        <v>0.7651006711409396</v>
      </c>
      <c r="AA439" s="5">
        <f t="shared" si="58"/>
        <v>0.7931034482758621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x14ac:dyDescent="0.25">
      <c r="A440" s="28">
        <f t="shared" si="55"/>
        <v>42806</v>
      </c>
      <c r="B440" s="29">
        <v>119</v>
      </c>
      <c r="C440" s="29">
        <v>21</v>
      </c>
      <c r="D440" s="29">
        <v>117</v>
      </c>
      <c r="E440" s="29"/>
      <c r="F440" s="29">
        <f t="shared" si="54"/>
        <v>85.666666666666671</v>
      </c>
      <c r="G440" s="29"/>
      <c r="H440" s="30">
        <f t="shared" si="59"/>
        <v>-5</v>
      </c>
      <c r="I440" s="30">
        <f t="shared" si="60"/>
        <v>-78</v>
      </c>
      <c r="J440" s="30">
        <f t="shared" si="61"/>
        <v>-56</v>
      </c>
      <c r="K440" s="30"/>
      <c r="L440" s="30"/>
      <c r="M440" s="30"/>
      <c r="N440" s="30">
        <f t="shared" si="62"/>
        <v>-46.333333333333329</v>
      </c>
      <c r="O440" s="30"/>
      <c r="P440" s="43">
        <f>SUM($B$2:B440)</f>
        <v>77943</v>
      </c>
      <c r="Q440" s="43">
        <f>SUM($C$2:C440)</f>
        <v>73369</v>
      </c>
      <c r="R440" s="43">
        <f>SUM($D$2:D440)</f>
        <v>73907</v>
      </c>
      <c r="W440" s="5"/>
      <c r="X440" s="5"/>
      <c r="Y440" s="5">
        <f t="shared" si="56"/>
        <v>0.95967741935483875</v>
      </c>
      <c r="Z440" s="5">
        <f t="shared" si="57"/>
        <v>0.21212121212121213</v>
      </c>
      <c r="AA440" s="5">
        <f t="shared" si="58"/>
        <v>0.67630057803468213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x14ac:dyDescent="0.25">
      <c r="A441" s="28">
        <f t="shared" si="55"/>
        <v>42807</v>
      </c>
      <c r="B441" s="29">
        <v>74</v>
      </c>
      <c r="C441" s="29">
        <v>94</v>
      </c>
      <c r="D441" s="29">
        <v>52</v>
      </c>
      <c r="E441" s="29"/>
      <c r="F441" s="29">
        <f t="shared" si="54"/>
        <v>73.333333333333329</v>
      </c>
      <c r="G441" s="29"/>
      <c r="H441" s="30">
        <f t="shared" si="59"/>
        <v>-6</v>
      </c>
      <c r="I441" s="30">
        <f t="shared" si="60"/>
        <v>61</v>
      </c>
      <c r="J441" s="30">
        <f t="shared" si="61"/>
        <v>-10</v>
      </c>
      <c r="K441" s="30"/>
      <c r="L441" s="30"/>
      <c r="M441" s="30"/>
      <c r="N441" s="30">
        <f t="shared" si="62"/>
        <v>14.999999999999993</v>
      </c>
      <c r="O441" s="30"/>
      <c r="P441" s="43">
        <f>SUM($B$2:B441)</f>
        <v>78017</v>
      </c>
      <c r="Q441" s="43">
        <f>SUM($C$2:C441)</f>
        <v>73463</v>
      </c>
      <c r="R441" s="43">
        <f>SUM($D$2:D441)</f>
        <v>73959</v>
      </c>
      <c r="W441" s="5"/>
      <c r="X441" s="5"/>
      <c r="Y441" s="5">
        <f t="shared" si="56"/>
        <v>0.92500000000000004</v>
      </c>
      <c r="Z441" s="5">
        <f t="shared" si="57"/>
        <v>2.8484848484848486</v>
      </c>
      <c r="AA441" s="5">
        <f t="shared" si="58"/>
        <v>0.83870967741935487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x14ac:dyDescent="0.25">
      <c r="A442" s="3">
        <f t="shared" si="55"/>
        <v>42808</v>
      </c>
      <c r="B442" s="16">
        <v>139</v>
      </c>
      <c r="C442" s="16">
        <v>238</v>
      </c>
      <c r="D442" s="16">
        <v>156</v>
      </c>
      <c r="E442" s="16"/>
      <c r="F442" s="16">
        <f t="shared" si="54"/>
        <v>177.66666666666666</v>
      </c>
      <c r="G442" s="16"/>
      <c r="H442" s="20">
        <f t="shared" si="59"/>
        <v>8</v>
      </c>
      <c r="I442" s="20">
        <f t="shared" si="60"/>
        <v>-14</v>
      </c>
      <c r="J442" s="20">
        <f t="shared" si="61"/>
        <v>-10</v>
      </c>
      <c r="K442" s="20"/>
      <c r="L442" s="20"/>
      <c r="M442" s="20"/>
      <c r="N442" s="20">
        <f t="shared" si="62"/>
        <v>-5.3333333333333428</v>
      </c>
      <c r="O442" s="20"/>
      <c r="P442" s="14">
        <f>SUM($B$2:B442)</f>
        <v>78156</v>
      </c>
      <c r="Q442" s="14">
        <f>SUM($C$2:C442)</f>
        <v>73701</v>
      </c>
      <c r="R442" s="14">
        <f>SUM($D$2:D442)</f>
        <v>74115</v>
      </c>
      <c r="W442" s="5"/>
      <c r="X442" s="5"/>
      <c r="Y442" s="5">
        <f t="shared" si="56"/>
        <v>1.0610687022900764</v>
      </c>
      <c r="Z442" s="5">
        <f t="shared" si="57"/>
        <v>0.94444444444444442</v>
      </c>
      <c r="AA442" s="5">
        <f t="shared" si="58"/>
        <v>0.93975903614457834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x14ac:dyDescent="0.25">
      <c r="A443" s="3">
        <f t="shared" si="55"/>
        <v>42809</v>
      </c>
      <c r="B443" s="16">
        <v>227</v>
      </c>
      <c r="C443" s="16">
        <v>251</v>
      </c>
      <c r="D443" s="16">
        <v>316</v>
      </c>
      <c r="E443" s="16"/>
      <c r="F443" s="16">
        <f t="shared" si="54"/>
        <v>264.66666666666669</v>
      </c>
      <c r="G443" s="16"/>
      <c r="H443" s="20">
        <f t="shared" si="59"/>
        <v>53</v>
      </c>
      <c r="I443" s="20">
        <f t="shared" si="60"/>
        <v>-47</v>
      </c>
      <c r="J443" s="20">
        <f t="shared" si="61"/>
        <v>33</v>
      </c>
      <c r="K443" s="20"/>
      <c r="L443" s="20"/>
      <c r="M443" s="20"/>
      <c r="N443" s="20">
        <f t="shared" si="62"/>
        <v>13.000000000000028</v>
      </c>
      <c r="O443" s="20"/>
      <c r="P443" s="14">
        <f>SUM($B$2:B443)</f>
        <v>78383</v>
      </c>
      <c r="Q443" s="14">
        <f>SUM($C$2:C443)</f>
        <v>73952</v>
      </c>
      <c r="R443" s="14">
        <f>SUM($D$2:D443)</f>
        <v>74431</v>
      </c>
      <c r="W443" s="5"/>
      <c r="X443" s="5"/>
      <c r="Y443" s="5">
        <f t="shared" si="56"/>
        <v>1.3045977011494252</v>
      </c>
      <c r="Z443" s="5">
        <f t="shared" si="57"/>
        <v>0.84228187919463082</v>
      </c>
      <c r="AA443" s="5">
        <f t="shared" si="58"/>
        <v>1.11660777385159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x14ac:dyDescent="0.25">
      <c r="A444" s="3">
        <f t="shared" si="55"/>
        <v>42810</v>
      </c>
      <c r="B444" s="16">
        <v>204</v>
      </c>
      <c r="C444" s="16">
        <v>91</v>
      </c>
      <c r="D444" s="16">
        <v>246</v>
      </c>
      <c r="E444" s="16"/>
      <c r="F444" s="16">
        <f t="shared" si="54"/>
        <v>180.33333333333334</v>
      </c>
      <c r="G444" s="16"/>
      <c r="H444" s="20">
        <f t="shared" si="59"/>
        <v>4</v>
      </c>
      <c r="I444" s="20">
        <f t="shared" si="60"/>
        <v>-233</v>
      </c>
      <c r="J444" s="20">
        <f t="shared" si="61"/>
        <v>-49</v>
      </c>
      <c r="K444" s="20"/>
      <c r="L444" s="20"/>
      <c r="M444" s="20"/>
      <c r="N444" s="20">
        <f t="shared" si="62"/>
        <v>-92.666666666666657</v>
      </c>
      <c r="O444" s="20"/>
      <c r="P444" s="14">
        <f>SUM($B$2:B444)</f>
        <v>78587</v>
      </c>
      <c r="Q444" s="14">
        <f>SUM($C$2:C444)</f>
        <v>74043</v>
      </c>
      <c r="R444" s="14">
        <f>SUM($D$2:D444)</f>
        <v>74677</v>
      </c>
      <c r="W444" s="5"/>
      <c r="X444" s="5"/>
      <c r="Y444" s="5">
        <f t="shared" si="56"/>
        <v>1.02</v>
      </c>
      <c r="Z444" s="5">
        <f t="shared" si="57"/>
        <v>0.28086419753086422</v>
      </c>
      <c r="AA444" s="5">
        <f t="shared" si="58"/>
        <v>0.83389830508474572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x14ac:dyDescent="0.25">
      <c r="A445" s="3">
        <f t="shared" si="55"/>
        <v>42811</v>
      </c>
      <c r="B445" s="16">
        <v>224</v>
      </c>
      <c r="C445" s="16">
        <v>359</v>
      </c>
      <c r="D445" s="16">
        <v>201</v>
      </c>
      <c r="E445" s="16"/>
      <c r="F445" s="16">
        <f t="shared" si="54"/>
        <v>261.33333333333331</v>
      </c>
      <c r="G445" s="16"/>
      <c r="H445" s="20">
        <f t="shared" si="59"/>
        <v>31</v>
      </c>
      <c r="I445" s="20">
        <f t="shared" si="60"/>
        <v>97</v>
      </c>
      <c r="J445" s="20">
        <f t="shared" si="61"/>
        <v>-83</v>
      </c>
      <c r="K445" s="20"/>
      <c r="L445" s="20"/>
      <c r="M445" s="20"/>
      <c r="N445" s="20">
        <f t="shared" si="62"/>
        <v>14.999999999999972</v>
      </c>
      <c r="O445" s="20"/>
      <c r="P445" s="14">
        <f>SUM($B$2:B445)</f>
        <v>78811</v>
      </c>
      <c r="Q445" s="14">
        <f>SUM($C$2:C445)</f>
        <v>74402</v>
      </c>
      <c r="R445" s="14">
        <f>SUM($D$2:D445)</f>
        <v>74878</v>
      </c>
      <c r="W445" s="5"/>
      <c r="X445" s="5"/>
      <c r="Y445" s="5">
        <f t="shared" si="56"/>
        <v>1.160621761658031</v>
      </c>
      <c r="Z445" s="5">
        <f t="shared" si="57"/>
        <v>1.3702290076335877</v>
      </c>
      <c r="AA445" s="5">
        <f t="shared" si="58"/>
        <v>0.70774647887323938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x14ac:dyDescent="0.25">
      <c r="A446" s="3">
        <f t="shared" si="55"/>
        <v>42812</v>
      </c>
      <c r="B446" s="16">
        <v>185</v>
      </c>
      <c r="C446" s="16">
        <v>206</v>
      </c>
      <c r="D446" s="16">
        <v>195</v>
      </c>
      <c r="E446" s="16"/>
      <c r="F446" s="16">
        <f t="shared" si="54"/>
        <v>195.33333333333334</v>
      </c>
      <c r="G446" s="16"/>
      <c r="H446" s="20">
        <f t="shared" si="59"/>
        <v>17</v>
      </c>
      <c r="I446" s="20">
        <f t="shared" si="60"/>
        <v>-22</v>
      </c>
      <c r="J446" s="20">
        <f t="shared" si="61"/>
        <v>-35</v>
      </c>
      <c r="K446" s="20"/>
      <c r="L446" s="20"/>
      <c r="M446" s="20"/>
      <c r="N446" s="20">
        <f t="shared" si="62"/>
        <v>-13.333333333333314</v>
      </c>
      <c r="O446" s="20"/>
      <c r="P446" s="14">
        <f>SUM($B$2:B446)</f>
        <v>78996</v>
      </c>
      <c r="Q446" s="14">
        <f>SUM($C$2:C446)</f>
        <v>74608</v>
      </c>
      <c r="R446" s="14">
        <f>SUM($D$2:D446)</f>
        <v>75073</v>
      </c>
      <c r="W446" s="5"/>
      <c r="X446" s="5"/>
      <c r="Y446" s="5">
        <f t="shared" si="56"/>
        <v>1.1011904761904763</v>
      </c>
      <c r="Z446" s="5">
        <f t="shared" si="57"/>
        <v>0.90350877192982459</v>
      </c>
      <c r="AA446" s="5">
        <f t="shared" si="58"/>
        <v>0.84782608695652173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x14ac:dyDescent="0.25">
      <c r="A447" s="28">
        <f t="shared" si="55"/>
        <v>42813</v>
      </c>
      <c r="B447" s="29">
        <v>135</v>
      </c>
      <c r="C447" s="29">
        <v>98</v>
      </c>
      <c r="D447" s="29">
        <v>123</v>
      </c>
      <c r="E447" s="29"/>
      <c r="F447" s="29">
        <f t="shared" si="54"/>
        <v>118.66666666666667</v>
      </c>
      <c r="G447" s="29"/>
      <c r="H447" s="30">
        <f t="shared" si="59"/>
        <v>16</v>
      </c>
      <c r="I447" s="30">
        <f t="shared" si="60"/>
        <v>77</v>
      </c>
      <c r="J447" s="30">
        <f t="shared" si="61"/>
        <v>6</v>
      </c>
      <c r="K447" s="30"/>
      <c r="L447" s="30"/>
      <c r="M447" s="30"/>
      <c r="N447" s="30">
        <f t="shared" si="62"/>
        <v>33</v>
      </c>
      <c r="O447" s="30"/>
      <c r="P447" s="43">
        <f>SUM($B$2:B447)</f>
        <v>79131</v>
      </c>
      <c r="Q447" s="43">
        <f>SUM($C$2:C447)</f>
        <v>74706</v>
      </c>
      <c r="R447" s="43">
        <f>SUM($D$2:D447)</f>
        <v>75196</v>
      </c>
      <c r="W447" s="5"/>
      <c r="X447" s="5"/>
      <c r="Y447" s="5">
        <f t="shared" si="56"/>
        <v>1.134453781512605</v>
      </c>
      <c r="Z447" s="5">
        <f t="shared" si="57"/>
        <v>4.666666666666667</v>
      </c>
      <c r="AA447" s="5">
        <f t="shared" si="58"/>
        <v>1.0512820512820513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x14ac:dyDescent="0.25">
      <c r="A448" s="28">
        <f t="shared" si="55"/>
        <v>42814</v>
      </c>
      <c r="B448" s="29">
        <v>101</v>
      </c>
      <c r="C448" s="29">
        <v>50</v>
      </c>
      <c r="D448" s="29">
        <v>74</v>
      </c>
      <c r="E448" s="29"/>
      <c r="F448" s="29">
        <f t="shared" si="54"/>
        <v>75</v>
      </c>
      <c r="G448" s="29"/>
      <c r="H448" s="30">
        <f t="shared" si="59"/>
        <v>27</v>
      </c>
      <c r="I448" s="30">
        <f t="shared" si="60"/>
        <v>-44</v>
      </c>
      <c r="J448" s="30">
        <f t="shared" si="61"/>
        <v>22</v>
      </c>
      <c r="K448" s="30"/>
      <c r="L448" s="30"/>
      <c r="M448" s="30"/>
      <c r="N448" s="30">
        <f t="shared" si="62"/>
        <v>1.6666666666666714</v>
      </c>
      <c r="O448" s="30"/>
      <c r="P448" s="43">
        <f>SUM($B$2:B448)</f>
        <v>79232</v>
      </c>
      <c r="Q448" s="43">
        <f>SUM($C$2:C448)</f>
        <v>74756</v>
      </c>
      <c r="R448" s="43">
        <f>SUM($D$2:D448)</f>
        <v>75270</v>
      </c>
      <c r="W448" s="5"/>
      <c r="X448" s="5"/>
      <c r="Y448" s="5">
        <f t="shared" si="56"/>
        <v>1.3648648648648649</v>
      </c>
      <c r="Z448" s="5">
        <f t="shared" si="57"/>
        <v>0.53191489361702127</v>
      </c>
      <c r="AA448" s="5">
        <f t="shared" si="58"/>
        <v>1.4230769230769231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x14ac:dyDescent="0.25">
      <c r="A449" s="3">
        <f t="shared" si="55"/>
        <v>42815</v>
      </c>
      <c r="B449" s="16">
        <v>156</v>
      </c>
      <c r="C449" s="16">
        <v>253</v>
      </c>
      <c r="D449" s="16">
        <v>148</v>
      </c>
      <c r="E449" s="16"/>
      <c r="F449" s="16">
        <f t="shared" si="54"/>
        <v>185.66666666666666</v>
      </c>
      <c r="G449" s="16"/>
      <c r="H449" s="20">
        <f t="shared" si="59"/>
        <v>17</v>
      </c>
      <c r="I449" s="20">
        <f t="shared" si="60"/>
        <v>15</v>
      </c>
      <c r="J449" s="20">
        <f t="shared" si="61"/>
        <v>-8</v>
      </c>
      <c r="K449" s="20"/>
      <c r="L449" s="20"/>
      <c r="M449" s="20"/>
      <c r="N449" s="20">
        <f t="shared" si="62"/>
        <v>8</v>
      </c>
      <c r="O449" s="20"/>
      <c r="P449" s="14">
        <f>SUM($B$2:B449)</f>
        <v>79388</v>
      </c>
      <c r="Q449" s="14">
        <f>SUM($C$2:C449)</f>
        <v>75009</v>
      </c>
      <c r="R449" s="14">
        <f>SUM($D$2:D449)</f>
        <v>75418</v>
      </c>
      <c r="W449" s="5"/>
      <c r="X449" s="5"/>
      <c r="Y449" s="5">
        <f t="shared" si="56"/>
        <v>1.1223021582733812</v>
      </c>
      <c r="Z449" s="5">
        <f t="shared" si="57"/>
        <v>1.0630252100840336</v>
      </c>
      <c r="AA449" s="5">
        <f t="shared" si="58"/>
        <v>0.94871794871794868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x14ac:dyDescent="0.25">
      <c r="A450" s="3">
        <f t="shared" si="55"/>
        <v>42816</v>
      </c>
      <c r="B450" s="16">
        <v>255</v>
      </c>
      <c r="C450" s="16">
        <v>246</v>
      </c>
      <c r="D450" s="16">
        <v>290</v>
      </c>
      <c r="E450" s="16"/>
      <c r="F450" s="16">
        <f t="shared" ref="F450:F513" si="63">SUM(B450:D450)/3</f>
        <v>263.66666666666669</v>
      </c>
      <c r="G450" s="16"/>
      <c r="H450" s="20">
        <f t="shared" si="59"/>
        <v>28</v>
      </c>
      <c r="I450" s="20">
        <f t="shared" si="60"/>
        <v>-5</v>
      </c>
      <c r="J450" s="20">
        <f t="shared" si="61"/>
        <v>-26</v>
      </c>
      <c r="K450" s="20"/>
      <c r="L450" s="20"/>
      <c r="M450" s="20"/>
      <c r="N450" s="20">
        <f t="shared" si="62"/>
        <v>-1</v>
      </c>
      <c r="O450" s="20"/>
      <c r="P450" s="14">
        <f>SUM($B$2:B450)</f>
        <v>79643</v>
      </c>
      <c r="Q450" s="14">
        <f>SUM($C$2:C450)</f>
        <v>75255</v>
      </c>
      <c r="R450" s="14">
        <f>SUM($D$2:D450)</f>
        <v>75708</v>
      </c>
      <c r="W450" s="5"/>
      <c r="X450" s="5"/>
      <c r="Y450" s="5">
        <f t="shared" si="56"/>
        <v>1.1233480176211454</v>
      </c>
      <c r="Z450" s="5">
        <f t="shared" si="57"/>
        <v>0.98007968127490042</v>
      </c>
      <c r="AA450" s="5">
        <f t="shared" si="58"/>
        <v>0.91772151898734178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x14ac:dyDescent="0.25">
      <c r="A451" s="3">
        <f t="shared" ref="A451:A514" si="64">A450+1</f>
        <v>42817</v>
      </c>
      <c r="B451" s="16">
        <v>246</v>
      </c>
      <c r="C451" s="16">
        <v>229</v>
      </c>
      <c r="D451" s="16">
        <v>203</v>
      </c>
      <c r="E451" s="16"/>
      <c r="F451" s="16">
        <f t="shared" si="63"/>
        <v>226</v>
      </c>
      <c r="G451" s="16"/>
      <c r="H451" s="20">
        <f t="shared" si="59"/>
        <v>42</v>
      </c>
      <c r="I451" s="20">
        <f t="shared" si="60"/>
        <v>138</v>
      </c>
      <c r="J451" s="20">
        <f t="shared" si="61"/>
        <v>-43</v>
      </c>
      <c r="K451" s="20"/>
      <c r="L451" s="20"/>
      <c r="M451" s="20"/>
      <c r="N451" s="20">
        <f t="shared" si="62"/>
        <v>45.666666666666657</v>
      </c>
      <c r="O451" s="20"/>
      <c r="P451" s="14">
        <f>SUM($B$2:B451)</f>
        <v>79889</v>
      </c>
      <c r="Q451" s="14">
        <f>SUM($C$2:C451)</f>
        <v>75484</v>
      </c>
      <c r="R451" s="14">
        <f>SUM($D$2:D451)</f>
        <v>75911</v>
      </c>
      <c r="W451" s="5"/>
      <c r="X451" s="5"/>
      <c r="Y451" s="5">
        <f t="shared" si="56"/>
        <v>1.2058823529411764</v>
      </c>
      <c r="Z451" s="5">
        <f t="shared" si="57"/>
        <v>2.5164835164835164</v>
      </c>
      <c r="AA451" s="5">
        <f t="shared" si="58"/>
        <v>0.82520325203252032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x14ac:dyDescent="0.25">
      <c r="A452" s="3">
        <f t="shared" si="64"/>
        <v>42818</v>
      </c>
      <c r="B452" s="16">
        <v>246</v>
      </c>
      <c r="C452" s="16">
        <v>185</v>
      </c>
      <c r="D452" s="16">
        <v>205</v>
      </c>
      <c r="E452" s="16"/>
      <c r="F452" s="16">
        <f t="shared" si="63"/>
        <v>212</v>
      </c>
      <c r="G452" s="16"/>
      <c r="H452" s="20">
        <f t="shared" si="59"/>
        <v>22</v>
      </c>
      <c r="I452" s="20">
        <f t="shared" si="60"/>
        <v>-174</v>
      </c>
      <c r="J452" s="20">
        <f t="shared" si="61"/>
        <v>4</v>
      </c>
      <c r="K452" s="20"/>
      <c r="L452" s="20"/>
      <c r="M452" s="20"/>
      <c r="N452" s="20">
        <f t="shared" si="62"/>
        <v>-49.333333333333314</v>
      </c>
      <c r="O452" s="20"/>
      <c r="P452" s="14">
        <f>SUM($B$2:B452)</f>
        <v>80135</v>
      </c>
      <c r="Q452" s="14">
        <f>SUM($C$2:C452)</f>
        <v>75669</v>
      </c>
      <c r="R452" s="14">
        <f>SUM($D$2:D452)</f>
        <v>76116</v>
      </c>
      <c r="W452" s="5"/>
      <c r="X452" s="5"/>
      <c r="Y452" s="5">
        <f t="shared" si="56"/>
        <v>1.0982142857142858</v>
      </c>
      <c r="Z452" s="5">
        <f t="shared" si="57"/>
        <v>0.51532033426183843</v>
      </c>
      <c r="AA452" s="5">
        <f t="shared" si="58"/>
        <v>1.0199004975124377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x14ac:dyDescent="0.25">
      <c r="A453" s="3">
        <f t="shared" si="64"/>
        <v>42819</v>
      </c>
      <c r="B453" s="16">
        <v>242</v>
      </c>
      <c r="C453" s="16">
        <v>159</v>
      </c>
      <c r="D453" s="16">
        <v>187</v>
      </c>
      <c r="E453" s="16"/>
      <c r="F453" s="16">
        <f t="shared" si="63"/>
        <v>196</v>
      </c>
      <c r="G453" s="16"/>
      <c r="H453" s="20">
        <f t="shared" si="59"/>
        <v>57</v>
      </c>
      <c r="I453" s="20">
        <f t="shared" si="60"/>
        <v>-47</v>
      </c>
      <c r="J453" s="20">
        <f t="shared" si="61"/>
        <v>-8</v>
      </c>
      <c r="K453" s="20"/>
      <c r="L453" s="20"/>
      <c r="M453" s="20"/>
      <c r="N453" s="20">
        <f t="shared" si="62"/>
        <v>0.66666666666665719</v>
      </c>
      <c r="O453" s="20"/>
      <c r="P453" s="14">
        <f>SUM($B$2:B453)</f>
        <v>80377</v>
      </c>
      <c r="Q453" s="14">
        <f>SUM($C$2:C453)</f>
        <v>75828</v>
      </c>
      <c r="R453" s="14">
        <f>SUM($D$2:D453)</f>
        <v>76303</v>
      </c>
      <c r="W453" s="5"/>
      <c r="X453" s="5"/>
      <c r="Y453" s="5">
        <f t="shared" si="56"/>
        <v>1.3081081081081081</v>
      </c>
      <c r="Z453" s="5">
        <f t="shared" si="57"/>
        <v>0.77184466019417475</v>
      </c>
      <c r="AA453" s="5">
        <f t="shared" si="58"/>
        <v>0.95897435897435901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x14ac:dyDescent="0.25">
      <c r="A454" s="28">
        <f t="shared" si="64"/>
        <v>42820</v>
      </c>
      <c r="B454" s="29">
        <v>189</v>
      </c>
      <c r="C454" s="29">
        <v>87</v>
      </c>
      <c r="D454" s="29">
        <v>101</v>
      </c>
      <c r="E454" s="29"/>
      <c r="F454" s="29">
        <f t="shared" si="63"/>
        <v>125.66666666666667</v>
      </c>
      <c r="G454" s="29"/>
      <c r="H454" s="30">
        <f t="shared" si="59"/>
        <v>54</v>
      </c>
      <c r="I454" s="30">
        <f t="shared" si="60"/>
        <v>-11</v>
      </c>
      <c r="J454" s="30">
        <f t="shared" si="61"/>
        <v>-22</v>
      </c>
      <c r="K454" s="30"/>
      <c r="L454" s="30"/>
      <c r="M454" s="30"/>
      <c r="N454" s="30">
        <f t="shared" si="62"/>
        <v>7</v>
      </c>
      <c r="O454" s="30"/>
      <c r="P454" s="43">
        <f>SUM($B$2:B454)</f>
        <v>80566</v>
      </c>
      <c r="Q454" s="43">
        <f>SUM($C$2:C454)</f>
        <v>75915</v>
      </c>
      <c r="R454" s="43">
        <f>SUM($D$2:D454)</f>
        <v>76404</v>
      </c>
      <c r="W454" s="5"/>
      <c r="X454" s="5"/>
      <c r="Y454" s="5">
        <f t="shared" si="56"/>
        <v>1.4</v>
      </c>
      <c r="Z454" s="5">
        <f t="shared" si="57"/>
        <v>0.88775510204081631</v>
      </c>
      <c r="AA454" s="5">
        <f t="shared" si="58"/>
        <v>0.82113821138211385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x14ac:dyDescent="0.25">
      <c r="A455" s="28">
        <f t="shared" si="64"/>
        <v>42821</v>
      </c>
      <c r="B455" s="29">
        <v>106</v>
      </c>
      <c r="C455" s="29">
        <v>44</v>
      </c>
      <c r="D455" s="29">
        <v>64</v>
      </c>
      <c r="E455" s="29"/>
      <c r="F455" s="29">
        <f t="shared" si="63"/>
        <v>71.333333333333329</v>
      </c>
      <c r="G455" s="29"/>
      <c r="H455" s="30">
        <f t="shared" si="59"/>
        <v>5</v>
      </c>
      <c r="I455" s="30">
        <f t="shared" si="60"/>
        <v>-6</v>
      </c>
      <c r="J455" s="30">
        <f t="shared" si="61"/>
        <v>-10</v>
      </c>
      <c r="K455" s="30"/>
      <c r="L455" s="30"/>
      <c r="M455" s="30"/>
      <c r="N455" s="30">
        <f t="shared" si="62"/>
        <v>-3.6666666666666714</v>
      </c>
      <c r="O455" s="30"/>
      <c r="P455" s="43">
        <f>SUM($B$2:B455)</f>
        <v>80672</v>
      </c>
      <c r="Q455" s="43">
        <f>SUM($C$2:C455)</f>
        <v>75959</v>
      </c>
      <c r="R455" s="43">
        <f>SUM($D$2:D455)</f>
        <v>76468</v>
      </c>
      <c r="W455" s="5"/>
      <c r="X455" s="5"/>
      <c r="Y455" s="5">
        <f t="shared" si="56"/>
        <v>1.0495049504950495</v>
      </c>
      <c r="Z455" s="5">
        <f t="shared" si="57"/>
        <v>0.88</v>
      </c>
      <c r="AA455" s="5">
        <f t="shared" si="58"/>
        <v>0.86486486486486491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x14ac:dyDescent="0.25">
      <c r="A456" s="3">
        <f t="shared" si="64"/>
        <v>42822</v>
      </c>
      <c r="B456" s="16">
        <v>214</v>
      </c>
      <c r="C456" s="16">
        <v>180</v>
      </c>
      <c r="D456" s="16">
        <v>131</v>
      </c>
      <c r="E456" s="16"/>
      <c r="F456" s="16">
        <f t="shared" si="63"/>
        <v>175</v>
      </c>
      <c r="G456" s="16"/>
      <c r="H456" s="20">
        <f t="shared" si="59"/>
        <v>58</v>
      </c>
      <c r="I456" s="20">
        <f t="shared" si="60"/>
        <v>-73</v>
      </c>
      <c r="J456" s="20">
        <f t="shared" si="61"/>
        <v>-17</v>
      </c>
      <c r="K456" s="20"/>
      <c r="L456" s="20"/>
      <c r="M456" s="20"/>
      <c r="N456" s="20">
        <f t="shared" si="62"/>
        <v>-10.666666666666657</v>
      </c>
      <c r="O456" s="20"/>
      <c r="P456" s="14">
        <f>SUM($B$2:B456)</f>
        <v>80886</v>
      </c>
      <c r="Q456" s="14">
        <f>SUM($C$2:C456)</f>
        <v>76139</v>
      </c>
      <c r="R456" s="14">
        <f>SUM($D$2:D456)</f>
        <v>76599</v>
      </c>
      <c r="W456" s="5"/>
      <c r="X456" s="5"/>
      <c r="Y456" s="5">
        <f t="shared" si="56"/>
        <v>1.3717948717948718</v>
      </c>
      <c r="Z456" s="5">
        <f t="shared" si="57"/>
        <v>0.71146245059288538</v>
      </c>
      <c r="AA456" s="5">
        <f t="shared" si="58"/>
        <v>0.88513513513513509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x14ac:dyDescent="0.25">
      <c r="A457" s="3">
        <f t="shared" si="64"/>
        <v>42823</v>
      </c>
      <c r="B457" s="16">
        <v>276</v>
      </c>
      <c r="C457" s="16">
        <v>250</v>
      </c>
      <c r="D457" s="16">
        <v>234</v>
      </c>
      <c r="E457" s="16"/>
      <c r="F457" s="16">
        <f t="shared" si="63"/>
        <v>253.33333333333334</v>
      </c>
      <c r="G457" s="16"/>
      <c r="H457" s="20">
        <f t="shared" si="59"/>
        <v>21</v>
      </c>
      <c r="I457" s="20">
        <f t="shared" si="60"/>
        <v>4</v>
      </c>
      <c r="J457" s="20">
        <f t="shared" si="61"/>
        <v>-56</v>
      </c>
      <c r="K457" s="20"/>
      <c r="L457" s="20"/>
      <c r="M457" s="20"/>
      <c r="N457" s="20">
        <f t="shared" si="62"/>
        <v>-10.333333333333343</v>
      </c>
      <c r="O457" s="20"/>
      <c r="P457" s="14">
        <f>SUM($B$2:B457)</f>
        <v>81162</v>
      </c>
      <c r="Q457" s="14">
        <f>SUM($C$2:C457)</f>
        <v>76389</v>
      </c>
      <c r="R457" s="14">
        <f>SUM($D$2:D457)</f>
        <v>76833</v>
      </c>
      <c r="W457" s="5"/>
      <c r="X457" s="5"/>
      <c r="Y457" s="5">
        <f t="shared" si="56"/>
        <v>1.0823529411764705</v>
      </c>
      <c r="Z457" s="5">
        <f t="shared" si="57"/>
        <v>1.0162601626016261</v>
      </c>
      <c r="AA457" s="5">
        <f t="shared" si="58"/>
        <v>0.80689655172413788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x14ac:dyDescent="0.25">
      <c r="A458" s="3">
        <f t="shared" si="64"/>
        <v>42824</v>
      </c>
      <c r="B458" s="16">
        <v>284</v>
      </c>
      <c r="C458" s="16">
        <v>200</v>
      </c>
      <c r="D458" s="16">
        <v>206</v>
      </c>
      <c r="E458" s="16"/>
      <c r="F458" s="16">
        <f t="shared" si="63"/>
        <v>230</v>
      </c>
      <c r="G458" s="16"/>
      <c r="H458" s="20">
        <f t="shared" si="59"/>
        <v>38</v>
      </c>
      <c r="I458" s="20">
        <f t="shared" si="60"/>
        <v>-29</v>
      </c>
      <c r="J458" s="20">
        <f t="shared" si="61"/>
        <v>3</v>
      </c>
      <c r="K458" s="20"/>
      <c r="L458" s="20"/>
      <c r="M458" s="20"/>
      <c r="N458" s="20">
        <f t="shared" si="62"/>
        <v>4</v>
      </c>
      <c r="O458" s="20"/>
      <c r="P458" s="14">
        <f>SUM($B$2:B458)</f>
        <v>81446</v>
      </c>
      <c r="Q458" s="14">
        <f>SUM($C$2:C458)</f>
        <v>76589</v>
      </c>
      <c r="R458" s="14">
        <f>SUM($D$2:D458)</f>
        <v>77039</v>
      </c>
      <c r="W458" s="5"/>
      <c r="X458" s="5"/>
      <c r="Y458" s="5">
        <f t="shared" si="56"/>
        <v>1.1544715447154472</v>
      </c>
      <c r="Z458" s="5">
        <f t="shared" si="57"/>
        <v>0.8733624454148472</v>
      </c>
      <c r="AA458" s="5">
        <f t="shared" si="58"/>
        <v>1.0147783251231528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x14ac:dyDescent="0.25">
      <c r="A459" s="3">
        <f t="shared" si="64"/>
        <v>42825</v>
      </c>
      <c r="B459" s="16">
        <v>234</v>
      </c>
      <c r="C459" s="16">
        <v>234</v>
      </c>
      <c r="D459" s="16">
        <v>205</v>
      </c>
      <c r="E459" s="16"/>
      <c r="F459" s="16">
        <f t="shared" si="63"/>
        <v>224.33333333333334</v>
      </c>
      <c r="G459" s="16"/>
      <c r="H459" s="20">
        <f t="shared" si="59"/>
        <v>-12</v>
      </c>
      <c r="I459" s="20">
        <f t="shared" si="60"/>
        <v>49</v>
      </c>
      <c r="J459" s="20">
        <f t="shared" si="61"/>
        <v>0</v>
      </c>
      <c r="K459" s="20"/>
      <c r="L459" s="20"/>
      <c r="M459" s="20"/>
      <c r="N459" s="20">
        <f t="shared" si="62"/>
        <v>12.333333333333343</v>
      </c>
      <c r="O459" s="20"/>
      <c r="P459" s="14">
        <f>SUM($B$2:B459)</f>
        <v>81680</v>
      </c>
      <c r="Q459" s="14">
        <f>SUM($C$2:C459)</f>
        <v>76823</v>
      </c>
      <c r="R459" s="14">
        <f>SUM($D$2:D459)</f>
        <v>77244</v>
      </c>
      <c r="W459" s="5"/>
      <c r="X459" s="5"/>
      <c r="Y459" s="5">
        <f t="shared" si="56"/>
        <v>0.95121951219512191</v>
      </c>
      <c r="Z459" s="5">
        <f t="shared" si="57"/>
        <v>1.2648648648648648</v>
      </c>
      <c r="AA459" s="5">
        <f t="shared" si="58"/>
        <v>1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x14ac:dyDescent="0.25">
      <c r="A460" s="3">
        <f t="shared" si="64"/>
        <v>42826</v>
      </c>
      <c r="B460" s="16">
        <v>182</v>
      </c>
      <c r="C460" s="16">
        <v>117</v>
      </c>
      <c r="D460" s="16">
        <v>177</v>
      </c>
      <c r="E460" s="16"/>
      <c r="F460" s="16">
        <f t="shared" si="63"/>
        <v>158.66666666666666</v>
      </c>
      <c r="G460" s="16"/>
      <c r="H460" s="20">
        <f t="shared" si="59"/>
        <v>-60</v>
      </c>
      <c r="I460" s="20">
        <f t="shared" si="60"/>
        <v>-42</v>
      </c>
      <c r="J460" s="20">
        <f t="shared" si="61"/>
        <v>-10</v>
      </c>
      <c r="K460" s="20"/>
      <c r="L460" s="20"/>
      <c r="M460" s="20"/>
      <c r="N460" s="20">
        <f t="shared" si="62"/>
        <v>-37.333333333333343</v>
      </c>
      <c r="O460" s="20"/>
      <c r="P460" s="14">
        <f>SUM($B$2:B460)</f>
        <v>81862</v>
      </c>
      <c r="Q460" s="14">
        <f>SUM($C$2:C460)</f>
        <v>76940</v>
      </c>
      <c r="R460" s="14">
        <f>SUM($D$2:D460)</f>
        <v>77421</v>
      </c>
      <c r="W460" s="5"/>
      <c r="X460" s="5"/>
      <c r="Y460" s="5">
        <f t="shared" si="56"/>
        <v>0.75206611570247939</v>
      </c>
      <c r="Z460" s="5">
        <f t="shared" si="57"/>
        <v>0.73584905660377353</v>
      </c>
      <c r="AA460" s="5">
        <f t="shared" si="58"/>
        <v>0.946524064171123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x14ac:dyDescent="0.25">
      <c r="A461" s="28">
        <f t="shared" si="64"/>
        <v>42827</v>
      </c>
      <c r="B461" s="29">
        <v>167</v>
      </c>
      <c r="C461" s="29">
        <v>70</v>
      </c>
      <c r="D461" s="29">
        <v>81</v>
      </c>
      <c r="E461" s="29"/>
      <c r="F461" s="29">
        <f t="shared" si="63"/>
        <v>106</v>
      </c>
      <c r="G461" s="29"/>
      <c r="H461" s="30">
        <f t="shared" si="59"/>
        <v>-22</v>
      </c>
      <c r="I461" s="30">
        <f t="shared" si="60"/>
        <v>-17</v>
      </c>
      <c r="J461" s="30">
        <f t="shared" si="61"/>
        <v>-20</v>
      </c>
      <c r="K461" s="30"/>
      <c r="L461" s="30"/>
      <c r="M461" s="30"/>
      <c r="N461" s="30">
        <f t="shared" si="62"/>
        <v>-19.666666666666671</v>
      </c>
      <c r="O461" s="30"/>
      <c r="P461" s="43">
        <f>SUM($B$2:B461)</f>
        <v>82029</v>
      </c>
      <c r="Q461" s="43">
        <f>SUM($C$2:C461)</f>
        <v>77010</v>
      </c>
      <c r="R461" s="43">
        <f>SUM($D$2:D461)</f>
        <v>77502</v>
      </c>
      <c r="W461" s="5"/>
      <c r="X461" s="5"/>
      <c r="Y461" s="5">
        <f t="shared" si="56"/>
        <v>0.8835978835978836</v>
      </c>
      <c r="Z461" s="5">
        <f t="shared" si="57"/>
        <v>0.8045977011494253</v>
      </c>
      <c r="AA461" s="5">
        <f t="shared" si="58"/>
        <v>0.80198019801980203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x14ac:dyDescent="0.25">
      <c r="A462" s="28">
        <f t="shared" si="64"/>
        <v>42828</v>
      </c>
      <c r="B462" s="29">
        <v>115</v>
      </c>
      <c r="C462" s="29">
        <v>50</v>
      </c>
      <c r="D462" s="29">
        <v>55</v>
      </c>
      <c r="E462" s="29"/>
      <c r="F462" s="29">
        <f t="shared" si="63"/>
        <v>73.333333333333329</v>
      </c>
      <c r="G462" s="29"/>
      <c r="H462" s="30">
        <f t="shared" si="59"/>
        <v>9</v>
      </c>
      <c r="I462" s="30">
        <f t="shared" si="60"/>
        <v>6</v>
      </c>
      <c r="J462" s="30">
        <f t="shared" si="61"/>
        <v>-9</v>
      </c>
      <c r="K462" s="30"/>
      <c r="L462" s="30"/>
      <c r="M462" s="30"/>
      <c r="N462" s="30">
        <f t="shared" si="62"/>
        <v>2</v>
      </c>
      <c r="O462" s="30"/>
      <c r="P462" s="43">
        <f>SUM($B$2:B462)</f>
        <v>82144</v>
      </c>
      <c r="Q462" s="43">
        <f>SUM($C$2:C462)</f>
        <v>77060</v>
      </c>
      <c r="R462" s="43">
        <f>SUM($D$2:D462)</f>
        <v>77557</v>
      </c>
      <c r="W462" s="5"/>
      <c r="X462" s="5"/>
      <c r="Y462" s="5">
        <f t="shared" si="56"/>
        <v>1.0849056603773586</v>
      </c>
      <c r="Z462" s="5">
        <f t="shared" si="57"/>
        <v>1.1363636363636365</v>
      </c>
      <c r="AA462" s="5">
        <f t="shared" si="58"/>
        <v>0.859375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x14ac:dyDescent="0.25">
      <c r="A463" s="3">
        <f t="shared" si="64"/>
        <v>42829</v>
      </c>
      <c r="B463" s="16">
        <v>157</v>
      </c>
      <c r="C463" s="16">
        <v>76</v>
      </c>
      <c r="D463" s="16">
        <v>73</v>
      </c>
      <c r="E463" s="16"/>
      <c r="F463" s="16">
        <f t="shared" si="63"/>
        <v>102</v>
      </c>
      <c r="G463" s="16"/>
      <c r="H463" s="20">
        <f t="shared" si="59"/>
        <v>-57</v>
      </c>
      <c r="I463" s="20">
        <f t="shared" si="60"/>
        <v>-104</v>
      </c>
      <c r="J463" s="20">
        <f t="shared" si="61"/>
        <v>-58</v>
      </c>
      <c r="K463" s="20"/>
      <c r="L463" s="20"/>
      <c r="M463" s="20"/>
      <c r="N463" s="20">
        <f t="shared" si="62"/>
        <v>-73</v>
      </c>
      <c r="O463" s="20"/>
      <c r="P463" s="14">
        <f>SUM($B$2:B463)</f>
        <v>82301</v>
      </c>
      <c r="Q463" s="14">
        <f>SUM($C$2:C463)</f>
        <v>77136</v>
      </c>
      <c r="R463" s="14">
        <f>SUM($D$2:D463)</f>
        <v>77630</v>
      </c>
      <c r="W463" s="5"/>
      <c r="X463" s="5"/>
      <c r="Y463" s="5">
        <f t="shared" si="56"/>
        <v>0.73364485981308414</v>
      </c>
      <c r="Z463" s="5">
        <f t="shared" si="57"/>
        <v>0.42222222222222222</v>
      </c>
      <c r="AA463" s="5">
        <f t="shared" si="58"/>
        <v>0.5572519083969466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x14ac:dyDescent="0.25">
      <c r="A464" s="3">
        <f t="shared" si="64"/>
        <v>42830</v>
      </c>
      <c r="B464" s="16">
        <v>243</v>
      </c>
      <c r="C464" s="16">
        <v>109</v>
      </c>
      <c r="D464" s="16">
        <v>232</v>
      </c>
      <c r="E464" s="16"/>
      <c r="F464" s="16">
        <f t="shared" si="63"/>
        <v>194.66666666666666</v>
      </c>
      <c r="G464" s="16"/>
      <c r="H464" s="20">
        <f t="shared" si="59"/>
        <v>-33</v>
      </c>
      <c r="I464" s="20">
        <f t="shared" si="60"/>
        <v>-141</v>
      </c>
      <c r="J464" s="20">
        <f t="shared" si="61"/>
        <v>-2</v>
      </c>
      <c r="K464" s="20"/>
      <c r="L464" s="20"/>
      <c r="M464" s="20"/>
      <c r="N464" s="20">
        <f t="shared" si="62"/>
        <v>-58.666666666666686</v>
      </c>
      <c r="O464" s="20"/>
      <c r="P464" s="14">
        <f>SUM($B$2:B464)</f>
        <v>82544</v>
      </c>
      <c r="Q464" s="14">
        <f>SUM($C$2:C464)</f>
        <v>77245</v>
      </c>
      <c r="R464" s="14">
        <f>SUM($D$2:D464)</f>
        <v>77862</v>
      </c>
      <c r="W464" s="5"/>
      <c r="X464" s="5"/>
      <c r="Y464" s="5">
        <f t="shared" ref="Y464:Y527" si="65">IF(ISERROR(B464/B457),1,B464/B457)</f>
        <v>0.88043478260869568</v>
      </c>
      <c r="Z464" s="5">
        <f t="shared" ref="Z464:Z527" si="66">IF(ISERROR(C464/C457),1,C464/C457)</f>
        <v>0.436</v>
      </c>
      <c r="AA464" s="5">
        <f t="shared" ref="AA464:AA527" si="67">IF(ISERROR(D464/D457),1,D464/D457)</f>
        <v>0.99145299145299148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x14ac:dyDescent="0.25">
      <c r="A465" s="3">
        <f t="shared" si="64"/>
        <v>42831</v>
      </c>
      <c r="B465" s="16">
        <v>264</v>
      </c>
      <c r="C465" s="16">
        <v>510</v>
      </c>
      <c r="D465" s="16">
        <v>312</v>
      </c>
      <c r="E465" s="16"/>
      <c r="F465" s="16">
        <f t="shared" si="63"/>
        <v>362</v>
      </c>
      <c r="G465" s="16"/>
      <c r="H465" s="20">
        <f t="shared" si="59"/>
        <v>-20</v>
      </c>
      <c r="I465" s="20">
        <f t="shared" si="60"/>
        <v>310</v>
      </c>
      <c r="J465" s="20">
        <f t="shared" si="61"/>
        <v>106</v>
      </c>
      <c r="K465" s="20"/>
      <c r="L465" s="20"/>
      <c r="M465" s="20"/>
      <c r="N465" s="20">
        <f t="shared" si="62"/>
        <v>132</v>
      </c>
      <c r="O465" s="20"/>
      <c r="P465" s="14">
        <f>SUM($B$2:B465)</f>
        <v>82808</v>
      </c>
      <c r="Q465" s="14">
        <f>SUM($C$2:C465)</f>
        <v>77755</v>
      </c>
      <c r="R465" s="14">
        <f>SUM($D$2:D465)</f>
        <v>78174</v>
      </c>
      <c r="W465" s="5"/>
      <c r="X465" s="5"/>
      <c r="Y465" s="5">
        <f t="shared" si="65"/>
        <v>0.92957746478873238</v>
      </c>
      <c r="Z465" s="5">
        <f t="shared" si="66"/>
        <v>2.5499999999999998</v>
      </c>
      <c r="AA465" s="5">
        <f t="shared" si="67"/>
        <v>1.5145631067961165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x14ac:dyDescent="0.25">
      <c r="A466" s="3">
        <f t="shared" si="64"/>
        <v>42832</v>
      </c>
      <c r="B466" s="16">
        <v>262</v>
      </c>
      <c r="C466" s="16">
        <v>294</v>
      </c>
      <c r="D466" s="16">
        <v>299</v>
      </c>
      <c r="E466" s="16"/>
      <c r="F466" s="16">
        <f t="shared" si="63"/>
        <v>285</v>
      </c>
      <c r="G466" s="16"/>
      <c r="H466" s="20">
        <f t="shared" si="59"/>
        <v>28</v>
      </c>
      <c r="I466" s="20">
        <f t="shared" si="60"/>
        <v>60</v>
      </c>
      <c r="J466" s="20">
        <f t="shared" si="61"/>
        <v>94</v>
      </c>
      <c r="K466" s="20"/>
      <c r="L466" s="20"/>
      <c r="M466" s="20"/>
      <c r="N466" s="20">
        <f t="shared" si="62"/>
        <v>60.666666666666657</v>
      </c>
      <c r="O466" s="20"/>
      <c r="P466" s="14">
        <f>SUM($B$2:B466)</f>
        <v>83070</v>
      </c>
      <c r="Q466" s="14">
        <f>SUM($C$2:C466)</f>
        <v>78049</v>
      </c>
      <c r="R466" s="14">
        <f>SUM($D$2:D466)</f>
        <v>78473</v>
      </c>
      <c r="W466" s="5"/>
      <c r="X466" s="5"/>
      <c r="Y466" s="5">
        <f t="shared" si="65"/>
        <v>1.1196581196581197</v>
      </c>
      <c r="Z466" s="5">
        <f t="shared" si="66"/>
        <v>1.2564102564102564</v>
      </c>
      <c r="AA466" s="5">
        <f t="shared" si="67"/>
        <v>1.4585365853658536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x14ac:dyDescent="0.25">
      <c r="A467" s="3">
        <f t="shared" si="64"/>
        <v>42833</v>
      </c>
      <c r="B467" s="16">
        <v>226</v>
      </c>
      <c r="C467" s="16">
        <v>246</v>
      </c>
      <c r="D467" s="16">
        <v>216</v>
      </c>
      <c r="E467" s="16"/>
      <c r="F467" s="16">
        <f t="shared" si="63"/>
        <v>229.33333333333334</v>
      </c>
      <c r="G467" s="16"/>
      <c r="H467" s="20">
        <f t="shared" si="59"/>
        <v>44</v>
      </c>
      <c r="I467" s="20">
        <f t="shared" si="60"/>
        <v>129</v>
      </c>
      <c r="J467" s="20">
        <f t="shared" si="61"/>
        <v>39</v>
      </c>
      <c r="K467" s="20"/>
      <c r="L467" s="20"/>
      <c r="M467" s="20"/>
      <c r="N467" s="20">
        <f t="shared" si="62"/>
        <v>70.666666666666686</v>
      </c>
      <c r="O467" s="20"/>
      <c r="P467" s="14">
        <f>SUM($B$2:B467)</f>
        <v>83296</v>
      </c>
      <c r="Q467" s="14">
        <f>SUM($C$2:C467)</f>
        <v>78295</v>
      </c>
      <c r="R467" s="14">
        <f>SUM($D$2:D467)</f>
        <v>78689</v>
      </c>
      <c r="W467" s="5"/>
      <c r="X467" s="5"/>
      <c r="Y467" s="5">
        <f t="shared" si="65"/>
        <v>1.2417582417582418</v>
      </c>
      <c r="Z467" s="5">
        <f t="shared" si="66"/>
        <v>2.1025641025641026</v>
      </c>
      <c r="AA467" s="5">
        <f t="shared" si="67"/>
        <v>1.2203389830508475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x14ac:dyDescent="0.25">
      <c r="A468" s="28">
        <f t="shared" si="64"/>
        <v>42834</v>
      </c>
      <c r="B468" s="29">
        <v>190</v>
      </c>
      <c r="C468" s="29">
        <v>107</v>
      </c>
      <c r="D468" s="29">
        <v>169</v>
      </c>
      <c r="E468" s="29"/>
      <c r="F468" s="29">
        <f t="shared" si="63"/>
        <v>155.33333333333334</v>
      </c>
      <c r="G468" s="29"/>
      <c r="H468" s="30">
        <f t="shared" si="59"/>
        <v>23</v>
      </c>
      <c r="I468" s="30">
        <f t="shared" si="60"/>
        <v>37</v>
      </c>
      <c r="J468" s="30">
        <f t="shared" si="61"/>
        <v>88</v>
      </c>
      <c r="K468" s="30"/>
      <c r="L468" s="30"/>
      <c r="M468" s="30"/>
      <c r="N468" s="30">
        <f t="shared" si="62"/>
        <v>49.333333333333343</v>
      </c>
      <c r="O468" s="30"/>
      <c r="P468" s="43">
        <f>SUM($B$2:B468)</f>
        <v>83486</v>
      </c>
      <c r="Q468" s="43">
        <f>SUM($C$2:C468)</f>
        <v>78402</v>
      </c>
      <c r="R468" s="43">
        <f>SUM($D$2:D468)</f>
        <v>78858</v>
      </c>
      <c r="W468" s="5"/>
      <c r="X468" s="5"/>
      <c r="Y468" s="5">
        <f t="shared" si="65"/>
        <v>1.1377245508982037</v>
      </c>
      <c r="Z468" s="5">
        <f t="shared" si="66"/>
        <v>1.5285714285714285</v>
      </c>
      <c r="AA468" s="5">
        <f t="shared" si="67"/>
        <v>2.0864197530864197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x14ac:dyDescent="0.25">
      <c r="A469" s="28">
        <f t="shared" si="64"/>
        <v>42835</v>
      </c>
      <c r="B469" s="29">
        <v>101</v>
      </c>
      <c r="C469" s="29">
        <v>98</v>
      </c>
      <c r="D469" s="29">
        <v>106</v>
      </c>
      <c r="E469" s="29"/>
      <c r="F469" s="29">
        <f t="shared" si="63"/>
        <v>101.66666666666667</v>
      </c>
      <c r="G469" s="29"/>
      <c r="H469" s="30">
        <f t="shared" si="59"/>
        <v>-14</v>
      </c>
      <c r="I469" s="30">
        <f t="shared" si="60"/>
        <v>48</v>
      </c>
      <c r="J469" s="30">
        <f t="shared" si="61"/>
        <v>51</v>
      </c>
      <c r="K469" s="30"/>
      <c r="L469" s="30"/>
      <c r="M469" s="30"/>
      <c r="N469" s="30">
        <f t="shared" si="62"/>
        <v>28.333333333333343</v>
      </c>
      <c r="O469" s="30"/>
      <c r="P469" s="43">
        <f>SUM($B$2:B469)</f>
        <v>83587</v>
      </c>
      <c r="Q469" s="43">
        <f>SUM($C$2:C469)</f>
        <v>78500</v>
      </c>
      <c r="R469" s="43">
        <f>SUM($D$2:D469)</f>
        <v>78964</v>
      </c>
      <c r="W469" s="5"/>
      <c r="X469" s="5"/>
      <c r="Y469" s="5">
        <f t="shared" si="65"/>
        <v>0.87826086956521743</v>
      </c>
      <c r="Z469" s="5">
        <f t="shared" si="66"/>
        <v>1.96</v>
      </c>
      <c r="AA469" s="5">
        <f t="shared" si="67"/>
        <v>1.9272727272727272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x14ac:dyDescent="0.25">
      <c r="A470" s="3">
        <f t="shared" si="64"/>
        <v>42836</v>
      </c>
      <c r="B470" s="16">
        <v>186</v>
      </c>
      <c r="C470" s="16">
        <v>296</v>
      </c>
      <c r="D470" s="16">
        <v>146</v>
      </c>
      <c r="E470" s="16"/>
      <c r="F470" s="16">
        <f t="shared" si="63"/>
        <v>209.33333333333334</v>
      </c>
      <c r="G470" s="16"/>
      <c r="H470" s="20">
        <f t="shared" si="59"/>
        <v>29</v>
      </c>
      <c r="I470" s="20">
        <f t="shared" si="60"/>
        <v>220</v>
      </c>
      <c r="J470" s="20">
        <f t="shared" si="61"/>
        <v>73</v>
      </c>
      <c r="K470" s="20"/>
      <c r="L470" s="20"/>
      <c r="M470" s="20"/>
      <c r="N470" s="20">
        <f t="shared" si="62"/>
        <v>107.33333333333334</v>
      </c>
      <c r="O470" s="20"/>
      <c r="P470" s="14">
        <f>SUM($B$2:B470)</f>
        <v>83773</v>
      </c>
      <c r="Q470" s="14">
        <f>SUM($C$2:C470)</f>
        <v>78796</v>
      </c>
      <c r="R470" s="14">
        <f>SUM($D$2:D470)</f>
        <v>79110</v>
      </c>
      <c r="W470" s="5"/>
      <c r="X470" s="5"/>
      <c r="Y470" s="5">
        <f t="shared" si="65"/>
        <v>1.1847133757961783</v>
      </c>
      <c r="Z470" s="5">
        <f t="shared" si="66"/>
        <v>3.8947368421052633</v>
      </c>
      <c r="AA470" s="5">
        <f t="shared" si="67"/>
        <v>2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x14ac:dyDescent="0.25">
      <c r="A471" s="3">
        <f t="shared" si="64"/>
        <v>42837</v>
      </c>
      <c r="B471" s="16">
        <v>266</v>
      </c>
      <c r="C471" s="16">
        <v>341</v>
      </c>
      <c r="D471" s="16">
        <v>298</v>
      </c>
      <c r="E471" s="16"/>
      <c r="F471" s="16">
        <f t="shared" si="63"/>
        <v>301.66666666666669</v>
      </c>
      <c r="G471" s="16"/>
      <c r="H471" s="20">
        <f t="shared" si="59"/>
        <v>23</v>
      </c>
      <c r="I471" s="20">
        <f t="shared" si="60"/>
        <v>232</v>
      </c>
      <c r="J471" s="20">
        <f t="shared" si="61"/>
        <v>66</v>
      </c>
      <c r="K471" s="20"/>
      <c r="L471" s="20"/>
      <c r="M471" s="20"/>
      <c r="N471" s="20">
        <f t="shared" si="62"/>
        <v>107.00000000000003</v>
      </c>
      <c r="O471" s="20"/>
      <c r="P471" s="14">
        <f>SUM($B$2:B471)</f>
        <v>84039</v>
      </c>
      <c r="Q471" s="14">
        <f>SUM($C$2:C471)</f>
        <v>79137</v>
      </c>
      <c r="R471" s="14">
        <f>SUM($D$2:D471)</f>
        <v>79408</v>
      </c>
      <c r="W471" s="5"/>
      <c r="X471" s="5"/>
      <c r="Y471" s="5">
        <f t="shared" si="65"/>
        <v>1.0946502057613168</v>
      </c>
      <c r="Z471" s="5">
        <f t="shared" si="66"/>
        <v>3.1284403669724772</v>
      </c>
      <c r="AA471" s="5">
        <f t="shared" si="67"/>
        <v>1.2844827586206897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x14ac:dyDescent="0.25">
      <c r="A472" s="3">
        <f t="shared" si="64"/>
        <v>42838</v>
      </c>
      <c r="B472" s="16">
        <v>275</v>
      </c>
      <c r="C472" s="16">
        <v>290</v>
      </c>
      <c r="D472" s="16">
        <v>405</v>
      </c>
      <c r="E472" s="16"/>
      <c r="F472" s="16">
        <f t="shared" si="63"/>
        <v>323.33333333333331</v>
      </c>
      <c r="G472" s="16"/>
      <c r="H472" s="20">
        <f t="shared" si="59"/>
        <v>11</v>
      </c>
      <c r="I472" s="20">
        <f t="shared" si="60"/>
        <v>-220</v>
      </c>
      <c r="J472" s="20">
        <f t="shared" si="61"/>
        <v>93</v>
      </c>
      <c r="K472" s="20"/>
      <c r="L472" s="20"/>
      <c r="M472" s="20"/>
      <c r="N472" s="20">
        <f t="shared" si="62"/>
        <v>-38.666666666666686</v>
      </c>
      <c r="O472" s="20"/>
      <c r="P472" s="14">
        <f>SUM($B$2:B472)</f>
        <v>84314</v>
      </c>
      <c r="Q472" s="14">
        <f>SUM($C$2:C472)</f>
        <v>79427</v>
      </c>
      <c r="R472" s="14">
        <f>SUM($D$2:D472)</f>
        <v>79813</v>
      </c>
      <c r="W472" s="5"/>
      <c r="X472" s="5"/>
      <c r="Y472" s="5">
        <f t="shared" si="65"/>
        <v>1.0416666666666667</v>
      </c>
      <c r="Z472" s="5">
        <f t="shared" si="66"/>
        <v>0.56862745098039214</v>
      </c>
      <c r="AA472" s="5">
        <f t="shared" si="67"/>
        <v>1.2980769230769231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x14ac:dyDescent="0.25">
      <c r="A473" s="3">
        <f t="shared" si="64"/>
        <v>42839</v>
      </c>
      <c r="B473" s="16">
        <v>234</v>
      </c>
      <c r="C473" s="16">
        <v>245</v>
      </c>
      <c r="D473" s="16">
        <v>328</v>
      </c>
      <c r="E473" s="16"/>
      <c r="F473" s="16">
        <f t="shared" si="63"/>
        <v>269</v>
      </c>
      <c r="G473" s="16"/>
      <c r="H473" s="20">
        <f t="shared" si="59"/>
        <v>-28</v>
      </c>
      <c r="I473" s="20">
        <f t="shared" si="60"/>
        <v>-49</v>
      </c>
      <c r="J473" s="20">
        <f t="shared" si="61"/>
        <v>29</v>
      </c>
      <c r="K473" s="20"/>
      <c r="L473" s="20"/>
      <c r="M473" s="20"/>
      <c r="N473" s="20">
        <f t="shared" si="62"/>
        <v>-16</v>
      </c>
      <c r="O473" s="20"/>
      <c r="P473" s="14">
        <f>SUM($B$2:B473)</f>
        <v>84548</v>
      </c>
      <c r="Q473" s="14">
        <f>SUM($C$2:C473)</f>
        <v>79672</v>
      </c>
      <c r="R473" s="14">
        <f>SUM($D$2:D473)</f>
        <v>80141</v>
      </c>
      <c r="W473" s="5"/>
      <c r="X473" s="5"/>
      <c r="Y473" s="5">
        <f t="shared" si="65"/>
        <v>0.89312977099236646</v>
      </c>
      <c r="Z473" s="5">
        <f t="shared" si="66"/>
        <v>0.83333333333333337</v>
      </c>
      <c r="AA473" s="5">
        <f t="shared" si="67"/>
        <v>1.0969899665551839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x14ac:dyDescent="0.25">
      <c r="A474" s="3">
        <f t="shared" si="64"/>
        <v>42840</v>
      </c>
      <c r="B474" s="16">
        <v>207</v>
      </c>
      <c r="C474" s="16">
        <v>222</v>
      </c>
      <c r="D474" s="16">
        <v>246</v>
      </c>
      <c r="E474" s="16"/>
      <c r="F474" s="16">
        <f t="shared" si="63"/>
        <v>225</v>
      </c>
      <c r="G474" s="16"/>
      <c r="H474" s="20">
        <f t="shared" si="59"/>
        <v>-19</v>
      </c>
      <c r="I474" s="20">
        <f t="shared" si="60"/>
        <v>-24</v>
      </c>
      <c r="J474" s="20">
        <f t="shared" si="61"/>
        <v>30</v>
      </c>
      <c r="K474" s="20"/>
      <c r="L474" s="20"/>
      <c r="M474" s="20"/>
      <c r="N474" s="20">
        <f t="shared" si="62"/>
        <v>-4.3333333333333428</v>
      </c>
      <c r="O474" s="20"/>
      <c r="P474" s="14">
        <f>SUM($B$2:B474)</f>
        <v>84755</v>
      </c>
      <c r="Q474" s="14">
        <f>SUM($C$2:C474)</f>
        <v>79894</v>
      </c>
      <c r="R474" s="14">
        <f>SUM($D$2:D474)</f>
        <v>80387</v>
      </c>
      <c r="W474" s="5"/>
      <c r="X474" s="5"/>
      <c r="Y474" s="5">
        <f t="shared" si="65"/>
        <v>0.91592920353982299</v>
      </c>
      <c r="Z474" s="5">
        <f t="shared" si="66"/>
        <v>0.90243902439024393</v>
      </c>
      <c r="AA474" s="5">
        <f t="shared" si="67"/>
        <v>1.1388888888888888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x14ac:dyDescent="0.25">
      <c r="A475" s="28">
        <f t="shared" si="64"/>
        <v>42841</v>
      </c>
      <c r="B475" s="29">
        <v>172</v>
      </c>
      <c r="C475" s="29">
        <v>77</v>
      </c>
      <c r="D475" s="29">
        <v>139</v>
      </c>
      <c r="E475" s="29"/>
      <c r="F475" s="29">
        <f t="shared" si="63"/>
        <v>129.33333333333334</v>
      </c>
      <c r="G475" s="29"/>
      <c r="H475" s="30">
        <f t="shared" si="59"/>
        <v>-18</v>
      </c>
      <c r="I475" s="30">
        <f t="shared" si="60"/>
        <v>-30</v>
      </c>
      <c r="J475" s="30">
        <f t="shared" si="61"/>
        <v>-30</v>
      </c>
      <c r="K475" s="30"/>
      <c r="L475" s="30"/>
      <c r="M475" s="30"/>
      <c r="N475" s="30">
        <f t="shared" si="62"/>
        <v>-26</v>
      </c>
      <c r="O475" s="30"/>
      <c r="P475" s="43">
        <f>SUM($B$2:B475)</f>
        <v>84927</v>
      </c>
      <c r="Q475" s="43">
        <f>SUM($C$2:C475)</f>
        <v>79971</v>
      </c>
      <c r="R475" s="43">
        <f>SUM($D$2:D475)</f>
        <v>80526</v>
      </c>
      <c r="W475" s="5"/>
      <c r="X475" s="5"/>
      <c r="Y475" s="5">
        <f t="shared" si="65"/>
        <v>0.90526315789473688</v>
      </c>
      <c r="Z475" s="5">
        <f t="shared" si="66"/>
        <v>0.71962616822429903</v>
      </c>
      <c r="AA475" s="5">
        <f t="shared" si="67"/>
        <v>0.8224852071005917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x14ac:dyDescent="0.25">
      <c r="A476" s="28">
        <f t="shared" si="64"/>
        <v>42842</v>
      </c>
      <c r="B476" s="29">
        <v>116</v>
      </c>
      <c r="C476" s="29">
        <v>81</v>
      </c>
      <c r="D476" s="29">
        <v>65</v>
      </c>
      <c r="E476" s="29"/>
      <c r="F476" s="29">
        <f t="shared" si="63"/>
        <v>87.333333333333329</v>
      </c>
      <c r="G476" s="29"/>
      <c r="H476" s="30">
        <f t="shared" si="59"/>
        <v>15</v>
      </c>
      <c r="I476" s="30">
        <f t="shared" si="60"/>
        <v>-17</v>
      </c>
      <c r="J476" s="30">
        <f t="shared" si="61"/>
        <v>-41</v>
      </c>
      <c r="K476" s="30"/>
      <c r="L476" s="30"/>
      <c r="M476" s="30"/>
      <c r="N476" s="30">
        <f t="shared" si="62"/>
        <v>-14.333333333333343</v>
      </c>
      <c r="O476" s="30"/>
      <c r="P476" s="43">
        <f>SUM($B$2:B476)</f>
        <v>85043</v>
      </c>
      <c r="Q476" s="43">
        <f>SUM($C$2:C476)</f>
        <v>80052</v>
      </c>
      <c r="R476" s="43">
        <f>SUM($D$2:D476)</f>
        <v>80591</v>
      </c>
      <c r="W476" s="5"/>
      <c r="X476" s="5"/>
      <c r="Y476" s="5">
        <f t="shared" si="65"/>
        <v>1.1485148514851484</v>
      </c>
      <c r="Z476" s="5">
        <f t="shared" si="66"/>
        <v>0.82653061224489799</v>
      </c>
      <c r="AA476" s="5">
        <f t="shared" si="67"/>
        <v>0.6132075471698113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x14ac:dyDescent="0.25">
      <c r="A477" s="3">
        <f t="shared" si="64"/>
        <v>42843</v>
      </c>
      <c r="B477" s="16">
        <v>176</v>
      </c>
      <c r="C477" s="16">
        <v>301</v>
      </c>
      <c r="D477" s="16">
        <v>183</v>
      </c>
      <c r="E477" s="16"/>
      <c r="F477" s="16">
        <f t="shared" si="63"/>
        <v>220</v>
      </c>
      <c r="G477" s="16"/>
      <c r="H477" s="20">
        <f t="shared" si="59"/>
        <v>-10</v>
      </c>
      <c r="I477" s="20">
        <f t="shared" si="60"/>
        <v>5</v>
      </c>
      <c r="J477" s="20">
        <f t="shared" si="61"/>
        <v>37</v>
      </c>
      <c r="K477" s="20"/>
      <c r="L477" s="20"/>
      <c r="M477" s="20"/>
      <c r="N477" s="20">
        <f t="shared" si="62"/>
        <v>10.666666666666657</v>
      </c>
      <c r="O477" s="20"/>
      <c r="P477" s="14">
        <f>SUM($B$2:B477)</f>
        <v>85219</v>
      </c>
      <c r="Q477" s="14">
        <f>SUM($C$2:C477)</f>
        <v>80353</v>
      </c>
      <c r="R477" s="14">
        <f>SUM($D$2:D477)</f>
        <v>80774</v>
      </c>
      <c r="W477" s="5"/>
      <c r="X477" s="5"/>
      <c r="Y477" s="5">
        <f t="shared" si="65"/>
        <v>0.94623655913978499</v>
      </c>
      <c r="Z477" s="5">
        <f t="shared" si="66"/>
        <v>1.0168918918918919</v>
      </c>
      <c r="AA477" s="5">
        <f t="shared" si="67"/>
        <v>1.2534246575342465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x14ac:dyDescent="0.25">
      <c r="A478" s="3">
        <f t="shared" si="64"/>
        <v>42844</v>
      </c>
      <c r="B478" s="16">
        <v>252</v>
      </c>
      <c r="C478" s="16">
        <v>327</v>
      </c>
      <c r="D478" s="16">
        <v>312</v>
      </c>
      <c r="E478" s="16"/>
      <c r="F478" s="16">
        <f t="shared" si="63"/>
        <v>297</v>
      </c>
      <c r="G478" s="16"/>
      <c r="H478" s="20">
        <f t="shared" si="59"/>
        <v>-14</v>
      </c>
      <c r="I478" s="20">
        <f t="shared" si="60"/>
        <v>-14</v>
      </c>
      <c r="J478" s="20">
        <f t="shared" si="61"/>
        <v>14</v>
      </c>
      <c r="K478" s="20"/>
      <c r="L478" s="20"/>
      <c r="M478" s="20"/>
      <c r="N478" s="20">
        <f t="shared" si="62"/>
        <v>-4.6666666666666856</v>
      </c>
      <c r="O478" s="20"/>
      <c r="P478" s="14">
        <f>SUM($B$2:B478)</f>
        <v>85471</v>
      </c>
      <c r="Q478" s="14">
        <f>SUM($C$2:C478)</f>
        <v>80680</v>
      </c>
      <c r="R478" s="14">
        <f>SUM($D$2:D478)</f>
        <v>81086</v>
      </c>
      <c r="W478" s="5"/>
      <c r="X478" s="5"/>
      <c r="Y478" s="5">
        <f t="shared" si="65"/>
        <v>0.94736842105263153</v>
      </c>
      <c r="Z478" s="5">
        <f t="shared" si="66"/>
        <v>0.95894428152492672</v>
      </c>
      <c r="AA478" s="5">
        <f t="shared" si="67"/>
        <v>1.0469798657718121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x14ac:dyDescent="0.25">
      <c r="A479" s="3">
        <f t="shared" si="64"/>
        <v>42845</v>
      </c>
      <c r="B479" s="16">
        <v>232</v>
      </c>
      <c r="C479" s="16">
        <v>258</v>
      </c>
      <c r="D479" s="16">
        <v>296</v>
      </c>
      <c r="E479" s="16"/>
      <c r="F479" s="16">
        <f t="shared" si="63"/>
        <v>262</v>
      </c>
      <c r="G479" s="16"/>
      <c r="H479" s="20">
        <f t="shared" si="59"/>
        <v>-43</v>
      </c>
      <c r="I479" s="20">
        <f t="shared" si="60"/>
        <v>-32</v>
      </c>
      <c r="J479" s="20">
        <f t="shared" si="61"/>
        <v>-109</v>
      </c>
      <c r="K479" s="20"/>
      <c r="L479" s="20"/>
      <c r="M479" s="20"/>
      <c r="N479" s="20">
        <f t="shared" si="62"/>
        <v>-61.333333333333314</v>
      </c>
      <c r="O479" s="20"/>
      <c r="P479" s="14">
        <f>SUM($B$2:B479)</f>
        <v>85703</v>
      </c>
      <c r="Q479" s="14">
        <f>SUM($C$2:C479)</f>
        <v>80938</v>
      </c>
      <c r="R479" s="14">
        <f>SUM($D$2:D479)</f>
        <v>81382</v>
      </c>
      <c r="W479" s="5"/>
      <c r="X479" s="5"/>
      <c r="Y479" s="5">
        <f t="shared" si="65"/>
        <v>0.84363636363636363</v>
      </c>
      <c r="Z479" s="5">
        <f t="shared" si="66"/>
        <v>0.8896551724137931</v>
      </c>
      <c r="AA479" s="5">
        <f t="shared" si="67"/>
        <v>0.73086419753086418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x14ac:dyDescent="0.25">
      <c r="A480" s="3">
        <f t="shared" si="64"/>
        <v>42846</v>
      </c>
      <c r="B480" s="16">
        <v>252</v>
      </c>
      <c r="C480" s="16">
        <v>265</v>
      </c>
      <c r="D480" s="16">
        <v>311</v>
      </c>
      <c r="E480" s="16"/>
      <c r="F480" s="16">
        <f t="shared" si="63"/>
        <v>276</v>
      </c>
      <c r="G480" s="16"/>
      <c r="H480" s="20">
        <f t="shared" si="59"/>
        <v>18</v>
      </c>
      <c r="I480" s="20">
        <f t="shared" si="60"/>
        <v>20</v>
      </c>
      <c r="J480" s="20">
        <f t="shared" si="61"/>
        <v>-17</v>
      </c>
      <c r="K480" s="20"/>
      <c r="L480" s="20"/>
      <c r="M480" s="20"/>
      <c r="N480" s="20">
        <f t="shared" si="62"/>
        <v>7</v>
      </c>
      <c r="O480" s="20"/>
      <c r="P480" s="14">
        <f>SUM($B$2:B480)</f>
        <v>85955</v>
      </c>
      <c r="Q480" s="14">
        <f>SUM($C$2:C480)</f>
        <v>81203</v>
      </c>
      <c r="R480" s="14">
        <f>SUM($D$2:D480)</f>
        <v>81693</v>
      </c>
      <c r="W480" s="5"/>
      <c r="X480" s="5"/>
      <c r="Y480" s="5">
        <f t="shared" si="65"/>
        <v>1.0769230769230769</v>
      </c>
      <c r="Z480" s="5">
        <f t="shared" si="66"/>
        <v>1.0816326530612246</v>
      </c>
      <c r="AA480" s="5">
        <f t="shared" si="67"/>
        <v>0.94817073170731703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x14ac:dyDescent="0.25">
      <c r="A481" s="3">
        <f t="shared" si="64"/>
        <v>42847</v>
      </c>
      <c r="B481" s="16">
        <v>196</v>
      </c>
      <c r="C481" s="16">
        <v>289</v>
      </c>
      <c r="D481" s="16">
        <v>243</v>
      </c>
      <c r="E481" s="16"/>
      <c r="F481" s="16">
        <f t="shared" si="63"/>
        <v>242.66666666666666</v>
      </c>
      <c r="G481" s="16"/>
      <c r="H481" s="20">
        <f t="shared" si="59"/>
        <v>-11</v>
      </c>
      <c r="I481" s="20">
        <f t="shared" si="60"/>
        <v>67</v>
      </c>
      <c r="J481" s="20">
        <f t="shared" si="61"/>
        <v>-3</v>
      </c>
      <c r="K481" s="20"/>
      <c r="L481" s="20"/>
      <c r="M481" s="20"/>
      <c r="N481" s="20">
        <f t="shared" si="62"/>
        <v>17.666666666666657</v>
      </c>
      <c r="O481" s="20"/>
      <c r="P481" s="14">
        <f>SUM($B$2:B481)</f>
        <v>86151</v>
      </c>
      <c r="Q481" s="14">
        <f>SUM($C$2:C481)</f>
        <v>81492</v>
      </c>
      <c r="R481" s="14">
        <f>SUM($D$2:D481)</f>
        <v>81936</v>
      </c>
      <c r="W481" s="5"/>
      <c r="X481" s="5"/>
      <c r="Y481" s="5">
        <f t="shared" si="65"/>
        <v>0.9468599033816425</v>
      </c>
      <c r="Z481" s="5">
        <f t="shared" si="66"/>
        <v>1.3018018018018018</v>
      </c>
      <c r="AA481" s="5">
        <f t="shared" si="67"/>
        <v>0.98780487804878048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x14ac:dyDescent="0.25">
      <c r="A482" s="28">
        <f t="shared" si="64"/>
        <v>42848</v>
      </c>
      <c r="B482" s="29">
        <v>156</v>
      </c>
      <c r="C482" s="29">
        <v>118</v>
      </c>
      <c r="D482" s="29">
        <v>258</v>
      </c>
      <c r="E482" s="29"/>
      <c r="F482" s="29">
        <f t="shared" si="63"/>
        <v>177.33333333333334</v>
      </c>
      <c r="G482" s="29"/>
      <c r="H482" s="30">
        <f t="shared" si="59"/>
        <v>-16</v>
      </c>
      <c r="I482" s="30">
        <f t="shared" si="60"/>
        <v>41</v>
      </c>
      <c r="J482" s="30">
        <f t="shared" si="61"/>
        <v>119</v>
      </c>
      <c r="K482" s="30"/>
      <c r="L482" s="30"/>
      <c r="M482" s="30"/>
      <c r="N482" s="30">
        <f t="shared" si="62"/>
        <v>48</v>
      </c>
      <c r="O482" s="30"/>
      <c r="P482" s="43">
        <f>SUM($B$2:B482)</f>
        <v>86307</v>
      </c>
      <c r="Q482" s="43">
        <f>SUM($C$2:C482)</f>
        <v>81610</v>
      </c>
      <c r="R482" s="43">
        <f>SUM($D$2:D482)</f>
        <v>82194</v>
      </c>
      <c r="W482" s="5"/>
      <c r="X482" s="5"/>
      <c r="Y482" s="5">
        <f t="shared" si="65"/>
        <v>0.90697674418604646</v>
      </c>
      <c r="Z482" s="5">
        <f t="shared" si="66"/>
        <v>1.5324675324675325</v>
      </c>
      <c r="AA482" s="5">
        <f t="shared" si="67"/>
        <v>1.8561151079136691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x14ac:dyDescent="0.25">
      <c r="A483" s="28">
        <f t="shared" si="64"/>
        <v>42849</v>
      </c>
      <c r="B483" s="29">
        <v>78</v>
      </c>
      <c r="C483" s="29">
        <v>61</v>
      </c>
      <c r="D483" s="29">
        <v>43</v>
      </c>
      <c r="E483" s="29"/>
      <c r="F483" s="29">
        <f t="shared" si="63"/>
        <v>60.666666666666664</v>
      </c>
      <c r="G483" s="29"/>
      <c r="H483" s="30">
        <f t="shared" ref="H483:H546" si="68">B483-B476</f>
        <v>-38</v>
      </c>
      <c r="I483" s="30">
        <f t="shared" ref="I483:I546" si="69">C483-C476</f>
        <v>-20</v>
      </c>
      <c r="J483" s="30">
        <f t="shared" ref="J483:J546" si="70">D483-D476</f>
        <v>-22</v>
      </c>
      <c r="K483" s="30"/>
      <c r="L483" s="30"/>
      <c r="M483" s="30"/>
      <c r="N483" s="30">
        <f t="shared" ref="N483:N546" si="71">F483-F476</f>
        <v>-26.666666666666664</v>
      </c>
      <c r="O483" s="30"/>
      <c r="P483" s="43">
        <f>SUM($B$2:B483)</f>
        <v>86385</v>
      </c>
      <c r="Q483" s="43">
        <f>SUM($C$2:C483)</f>
        <v>81671</v>
      </c>
      <c r="R483" s="43">
        <f>SUM($D$2:D483)</f>
        <v>82237</v>
      </c>
      <c r="W483" s="5"/>
      <c r="X483" s="5"/>
      <c r="Y483" s="5">
        <f t="shared" si="65"/>
        <v>0.67241379310344829</v>
      </c>
      <c r="Z483" s="5">
        <f t="shared" si="66"/>
        <v>0.75308641975308643</v>
      </c>
      <c r="AA483" s="5">
        <f t="shared" si="67"/>
        <v>0.66153846153846152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x14ac:dyDescent="0.25">
      <c r="A484" s="3">
        <f t="shared" si="64"/>
        <v>42850</v>
      </c>
      <c r="B484" s="16">
        <v>171</v>
      </c>
      <c r="C484" s="16">
        <v>338</v>
      </c>
      <c r="D484" s="16">
        <v>107</v>
      </c>
      <c r="E484" s="16"/>
      <c r="F484" s="16">
        <f t="shared" si="63"/>
        <v>205.33333333333334</v>
      </c>
      <c r="G484" s="16"/>
      <c r="H484" s="20">
        <f t="shared" si="68"/>
        <v>-5</v>
      </c>
      <c r="I484" s="20">
        <f t="shared" si="69"/>
        <v>37</v>
      </c>
      <c r="J484" s="20">
        <f t="shared" si="70"/>
        <v>-76</v>
      </c>
      <c r="K484" s="20"/>
      <c r="L484" s="20"/>
      <c r="M484" s="20"/>
      <c r="N484" s="20">
        <f t="shared" si="71"/>
        <v>-14.666666666666657</v>
      </c>
      <c r="O484" s="20"/>
      <c r="P484" s="14">
        <f>SUM($B$2:B484)</f>
        <v>86556</v>
      </c>
      <c r="Q484" s="14">
        <f>SUM($C$2:C484)</f>
        <v>82009</v>
      </c>
      <c r="R484" s="14">
        <f>SUM($D$2:D484)</f>
        <v>82344</v>
      </c>
      <c r="W484" s="5"/>
      <c r="X484" s="5"/>
      <c r="Y484" s="5">
        <f t="shared" si="65"/>
        <v>0.97159090909090906</v>
      </c>
      <c r="Z484" s="5">
        <f t="shared" si="66"/>
        <v>1.1229235880398671</v>
      </c>
      <c r="AA484" s="5">
        <f t="shared" si="67"/>
        <v>0.58469945355191255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x14ac:dyDescent="0.25">
      <c r="A485" s="3">
        <f t="shared" si="64"/>
        <v>42851</v>
      </c>
      <c r="B485" s="16">
        <v>200</v>
      </c>
      <c r="C485" s="16">
        <v>316</v>
      </c>
      <c r="D485" s="16">
        <v>354</v>
      </c>
      <c r="E485" s="16"/>
      <c r="F485" s="16">
        <f t="shared" si="63"/>
        <v>290</v>
      </c>
      <c r="G485" s="16"/>
      <c r="H485" s="20">
        <f t="shared" si="68"/>
        <v>-52</v>
      </c>
      <c r="I485" s="20">
        <f t="shared" si="69"/>
        <v>-11</v>
      </c>
      <c r="J485" s="20">
        <f t="shared" si="70"/>
        <v>42</v>
      </c>
      <c r="K485" s="20"/>
      <c r="L485" s="20"/>
      <c r="M485" s="20"/>
      <c r="N485" s="20">
        <f t="shared" si="71"/>
        <v>-7</v>
      </c>
      <c r="O485" s="20"/>
      <c r="P485" s="14">
        <f>SUM($B$2:B485)</f>
        <v>86756</v>
      </c>
      <c r="Q485" s="14">
        <f>SUM($C$2:C485)</f>
        <v>82325</v>
      </c>
      <c r="R485" s="14">
        <f>SUM($D$2:D485)</f>
        <v>82698</v>
      </c>
      <c r="W485" s="5"/>
      <c r="X485" s="5"/>
      <c r="Y485" s="5">
        <f t="shared" si="65"/>
        <v>0.79365079365079361</v>
      </c>
      <c r="Z485" s="5">
        <f t="shared" si="66"/>
        <v>0.96636085626911317</v>
      </c>
      <c r="AA485" s="5">
        <f t="shared" si="67"/>
        <v>1.1346153846153846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x14ac:dyDescent="0.25">
      <c r="A486" s="3">
        <f t="shared" si="64"/>
        <v>42852</v>
      </c>
      <c r="B486" s="16">
        <v>172</v>
      </c>
      <c r="C486" s="16">
        <v>263</v>
      </c>
      <c r="D486" s="16">
        <v>320</v>
      </c>
      <c r="E486" s="16"/>
      <c r="F486" s="16">
        <f t="shared" si="63"/>
        <v>251.66666666666666</v>
      </c>
      <c r="G486" s="16"/>
      <c r="H486" s="20">
        <f t="shared" si="68"/>
        <v>-60</v>
      </c>
      <c r="I486" s="20">
        <f t="shared" si="69"/>
        <v>5</v>
      </c>
      <c r="J486" s="20">
        <f t="shared" si="70"/>
        <v>24</v>
      </c>
      <c r="K486" s="20"/>
      <c r="L486" s="20"/>
      <c r="M486" s="20"/>
      <c r="N486" s="20">
        <f t="shared" si="71"/>
        <v>-10.333333333333343</v>
      </c>
      <c r="O486" s="20"/>
      <c r="P486" s="14">
        <f>SUM($B$2:B486)</f>
        <v>86928</v>
      </c>
      <c r="Q486" s="14">
        <f>SUM($C$2:C486)</f>
        <v>82588</v>
      </c>
      <c r="R486" s="14">
        <f>SUM($D$2:D486)</f>
        <v>83018</v>
      </c>
      <c r="W486" s="5"/>
      <c r="X486" s="5"/>
      <c r="Y486" s="5">
        <f t="shared" si="65"/>
        <v>0.74137931034482762</v>
      </c>
      <c r="Z486" s="5">
        <f t="shared" si="66"/>
        <v>1.0193798449612403</v>
      </c>
      <c r="AA486" s="5">
        <f t="shared" si="67"/>
        <v>1.0810810810810811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x14ac:dyDescent="0.25">
      <c r="A487" s="3">
        <f t="shared" si="64"/>
        <v>42853</v>
      </c>
      <c r="B487" s="16">
        <v>159</v>
      </c>
      <c r="C487" s="16">
        <v>277</v>
      </c>
      <c r="D487" s="16">
        <v>320</v>
      </c>
      <c r="E487" s="16"/>
      <c r="F487" s="16">
        <f t="shared" si="63"/>
        <v>252</v>
      </c>
      <c r="G487" s="16"/>
      <c r="H487" s="20">
        <f t="shared" si="68"/>
        <v>-93</v>
      </c>
      <c r="I487" s="20">
        <f t="shared" si="69"/>
        <v>12</v>
      </c>
      <c r="J487" s="20">
        <f t="shared" si="70"/>
        <v>9</v>
      </c>
      <c r="K487" s="20"/>
      <c r="L487" s="20"/>
      <c r="M487" s="20"/>
      <c r="N487" s="20">
        <f t="shared" si="71"/>
        <v>-24</v>
      </c>
      <c r="O487" s="20"/>
      <c r="P487" s="14">
        <f>SUM($B$2:B487)</f>
        <v>87087</v>
      </c>
      <c r="Q487" s="14">
        <f>SUM($C$2:C487)</f>
        <v>82865</v>
      </c>
      <c r="R487" s="14">
        <f>SUM($D$2:D487)</f>
        <v>83338</v>
      </c>
      <c r="W487" s="5"/>
      <c r="X487" s="5"/>
      <c r="Y487" s="5">
        <f t="shared" si="65"/>
        <v>0.63095238095238093</v>
      </c>
      <c r="Z487" s="5">
        <f t="shared" si="66"/>
        <v>1.0452830188679245</v>
      </c>
      <c r="AA487" s="5">
        <f t="shared" si="67"/>
        <v>1.0289389067524115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x14ac:dyDescent="0.25">
      <c r="A488" s="3">
        <f t="shared" si="64"/>
        <v>42854</v>
      </c>
      <c r="B488" s="16">
        <v>151</v>
      </c>
      <c r="C488" s="16">
        <v>232</v>
      </c>
      <c r="D488" s="16">
        <v>204</v>
      </c>
      <c r="E488" s="16"/>
      <c r="F488" s="16">
        <f t="shared" si="63"/>
        <v>195.66666666666666</v>
      </c>
      <c r="G488" s="16"/>
      <c r="H488" s="20">
        <f t="shared" si="68"/>
        <v>-45</v>
      </c>
      <c r="I488" s="20">
        <f t="shared" si="69"/>
        <v>-57</v>
      </c>
      <c r="J488" s="20">
        <f t="shared" si="70"/>
        <v>-39</v>
      </c>
      <c r="K488" s="20"/>
      <c r="L488" s="20"/>
      <c r="M488" s="20"/>
      <c r="N488" s="20">
        <f t="shared" si="71"/>
        <v>-47</v>
      </c>
      <c r="O488" s="20"/>
      <c r="P488" s="14">
        <f>SUM($B$2:B488)</f>
        <v>87238</v>
      </c>
      <c r="Q488" s="14">
        <f>SUM($C$2:C488)</f>
        <v>83097</v>
      </c>
      <c r="R488" s="14">
        <f>SUM($D$2:D488)</f>
        <v>83542</v>
      </c>
      <c r="W488" s="5"/>
      <c r="X488" s="5"/>
      <c r="Y488" s="5">
        <f t="shared" si="65"/>
        <v>0.77040816326530615</v>
      </c>
      <c r="Z488" s="5">
        <f t="shared" si="66"/>
        <v>0.80276816608996537</v>
      </c>
      <c r="AA488" s="5">
        <f t="shared" si="67"/>
        <v>0.83950617283950613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x14ac:dyDescent="0.25">
      <c r="A489" s="28">
        <f t="shared" si="64"/>
        <v>42855</v>
      </c>
      <c r="B489" s="29">
        <v>110</v>
      </c>
      <c r="C489" s="29">
        <v>110</v>
      </c>
      <c r="D489" s="29">
        <v>160</v>
      </c>
      <c r="E489" s="29"/>
      <c r="F489" s="29">
        <f t="shared" si="63"/>
        <v>126.66666666666667</v>
      </c>
      <c r="G489" s="29"/>
      <c r="H489" s="30">
        <f t="shared" si="68"/>
        <v>-46</v>
      </c>
      <c r="I489" s="30">
        <f t="shared" si="69"/>
        <v>-8</v>
      </c>
      <c r="J489" s="30">
        <f t="shared" si="70"/>
        <v>-98</v>
      </c>
      <c r="K489" s="30"/>
      <c r="L489" s="30"/>
      <c r="M489" s="30"/>
      <c r="N489" s="30">
        <f t="shared" si="71"/>
        <v>-50.666666666666671</v>
      </c>
      <c r="O489" s="30"/>
      <c r="P489" s="43">
        <f>SUM($B$2:B489)</f>
        <v>87348</v>
      </c>
      <c r="Q489" s="43">
        <f>SUM($C$2:C489)</f>
        <v>83207</v>
      </c>
      <c r="R489" s="43">
        <f>SUM($D$2:D489)</f>
        <v>83702</v>
      </c>
      <c r="W489" s="5"/>
      <c r="X489" s="5"/>
      <c r="Y489" s="5">
        <f t="shared" si="65"/>
        <v>0.70512820512820518</v>
      </c>
      <c r="Z489" s="5">
        <f t="shared" si="66"/>
        <v>0.93220338983050843</v>
      </c>
      <c r="AA489" s="5">
        <f t="shared" si="67"/>
        <v>0.62015503875968991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x14ac:dyDescent="0.25">
      <c r="A490" s="28">
        <f t="shared" si="64"/>
        <v>42856</v>
      </c>
      <c r="B490" s="29">
        <v>71</v>
      </c>
      <c r="C490" s="29">
        <v>85</v>
      </c>
      <c r="D490" s="29">
        <v>124</v>
      </c>
      <c r="E490" s="29"/>
      <c r="F490" s="29">
        <f t="shared" si="63"/>
        <v>93.333333333333329</v>
      </c>
      <c r="G490" s="29"/>
      <c r="H490" s="30">
        <f t="shared" si="68"/>
        <v>-7</v>
      </c>
      <c r="I490" s="30">
        <f t="shared" si="69"/>
        <v>24</v>
      </c>
      <c r="J490" s="30">
        <f t="shared" si="70"/>
        <v>81</v>
      </c>
      <c r="K490" s="30"/>
      <c r="L490" s="30"/>
      <c r="M490" s="30"/>
      <c r="N490" s="30">
        <f t="shared" si="71"/>
        <v>32.666666666666664</v>
      </c>
      <c r="O490" s="30"/>
      <c r="P490" s="43">
        <f>SUM($B$2:B490)</f>
        <v>87419</v>
      </c>
      <c r="Q490" s="43">
        <f>SUM($C$2:C490)</f>
        <v>83292</v>
      </c>
      <c r="R490" s="43">
        <f>SUM($D$2:D490)</f>
        <v>83826</v>
      </c>
      <c r="W490" s="5"/>
      <c r="X490" s="5"/>
      <c r="Y490" s="5">
        <f t="shared" si="65"/>
        <v>0.91025641025641024</v>
      </c>
      <c r="Z490" s="5">
        <f t="shared" si="66"/>
        <v>1.3934426229508197</v>
      </c>
      <c r="AA490" s="5">
        <f t="shared" si="67"/>
        <v>2.8837209302325579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x14ac:dyDescent="0.25">
      <c r="A491" s="3">
        <f t="shared" si="64"/>
        <v>42857</v>
      </c>
      <c r="B491" s="16">
        <v>111</v>
      </c>
      <c r="C491" s="16">
        <v>313</v>
      </c>
      <c r="D491" s="16">
        <v>194</v>
      </c>
      <c r="E491" s="16"/>
      <c r="F491" s="16">
        <f t="shared" si="63"/>
        <v>206</v>
      </c>
      <c r="G491" s="16"/>
      <c r="H491" s="20">
        <f t="shared" si="68"/>
        <v>-60</v>
      </c>
      <c r="I491" s="20">
        <f t="shared" si="69"/>
        <v>-25</v>
      </c>
      <c r="J491" s="20">
        <f t="shared" si="70"/>
        <v>87</v>
      </c>
      <c r="K491" s="20"/>
      <c r="L491" s="20"/>
      <c r="M491" s="20"/>
      <c r="N491" s="20">
        <f t="shared" si="71"/>
        <v>0.66666666666665719</v>
      </c>
      <c r="O491" s="20"/>
      <c r="P491" s="14">
        <f>SUM($B$2:B491)</f>
        <v>87530</v>
      </c>
      <c r="Q491" s="14">
        <f>SUM($C$2:C491)</f>
        <v>83605</v>
      </c>
      <c r="R491" s="14">
        <f>SUM($D$2:D491)</f>
        <v>84020</v>
      </c>
      <c r="W491" s="5"/>
      <c r="X491" s="5"/>
      <c r="Y491" s="5">
        <f t="shared" si="65"/>
        <v>0.64912280701754388</v>
      </c>
      <c r="Z491" s="5">
        <f t="shared" si="66"/>
        <v>0.92603550295857984</v>
      </c>
      <c r="AA491" s="5">
        <f t="shared" si="67"/>
        <v>1.8130841121495327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x14ac:dyDescent="0.25">
      <c r="A492" s="3">
        <f t="shared" si="64"/>
        <v>42858</v>
      </c>
      <c r="B492" s="16">
        <v>150</v>
      </c>
      <c r="C492" s="16">
        <v>285</v>
      </c>
      <c r="D492" s="16">
        <v>265</v>
      </c>
      <c r="E492" s="16"/>
      <c r="F492" s="16">
        <f t="shared" si="63"/>
        <v>233.33333333333334</v>
      </c>
      <c r="G492" s="16"/>
      <c r="H492" s="20">
        <f t="shared" si="68"/>
        <v>-50</v>
      </c>
      <c r="I492" s="20">
        <f t="shared" si="69"/>
        <v>-31</v>
      </c>
      <c r="J492" s="20">
        <f t="shared" si="70"/>
        <v>-89</v>
      </c>
      <c r="K492" s="20"/>
      <c r="L492" s="20"/>
      <c r="M492" s="20"/>
      <c r="N492" s="20">
        <f t="shared" si="71"/>
        <v>-56.666666666666657</v>
      </c>
      <c r="O492" s="20"/>
      <c r="P492" s="14">
        <f>SUM($B$2:B492)</f>
        <v>87680</v>
      </c>
      <c r="Q492" s="14">
        <f>SUM($C$2:C492)</f>
        <v>83890</v>
      </c>
      <c r="R492" s="14">
        <f>SUM($D$2:D492)</f>
        <v>84285</v>
      </c>
      <c r="W492" s="5"/>
      <c r="X492" s="5"/>
      <c r="Y492" s="5">
        <f t="shared" si="65"/>
        <v>0.75</v>
      </c>
      <c r="Z492" s="5">
        <f t="shared" si="66"/>
        <v>0.90189873417721522</v>
      </c>
      <c r="AA492" s="5">
        <f t="shared" si="67"/>
        <v>0.74858757062146897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x14ac:dyDescent="0.25">
      <c r="A493" s="3">
        <f t="shared" si="64"/>
        <v>42859</v>
      </c>
      <c r="B493" s="16">
        <v>130</v>
      </c>
      <c r="C493" s="16">
        <v>251</v>
      </c>
      <c r="D493" s="16">
        <v>308</v>
      </c>
      <c r="E493" s="16"/>
      <c r="F493" s="16">
        <f t="shared" si="63"/>
        <v>229.66666666666666</v>
      </c>
      <c r="G493" s="16"/>
      <c r="H493" s="20">
        <f t="shared" si="68"/>
        <v>-42</v>
      </c>
      <c r="I493" s="20">
        <f t="shared" si="69"/>
        <v>-12</v>
      </c>
      <c r="J493" s="20">
        <f t="shared" si="70"/>
        <v>-12</v>
      </c>
      <c r="K493" s="20"/>
      <c r="L493" s="20"/>
      <c r="M493" s="20"/>
      <c r="N493" s="20">
        <f t="shared" si="71"/>
        <v>-22</v>
      </c>
      <c r="O493" s="20"/>
      <c r="P493" s="14">
        <f>SUM($B$2:B493)</f>
        <v>87810</v>
      </c>
      <c r="Q493" s="14">
        <f>SUM($C$2:C493)</f>
        <v>84141</v>
      </c>
      <c r="R493" s="14">
        <f>SUM($D$2:D493)</f>
        <v>84593</v>
      </c>
      <c r="W493" s="5"/>
      <c r="X493" s="5"/>
      <c r="Y493" s="5">
        <f t="shared" si="65"/>
        <v>0.7558139534883721</v>
      </c>
      <c r="Z493" s="5">
        <f t="shared" si="66"/>
        <v>0.95437262357414454</v>
      </c>
      <c r="AA493" s="5">
        <f t="shared" si="67"/>
        <v>0.96250000000000002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x14ac:dyDescent="0.25">
      <c r="A494" s="3">
        <f t="shared" si="64"/>
        <v>42860</v>
      </c>
      <c r="B494" s="16">
        <v>104</v>
      </c>
      <c r="C494" s="16">
        <v>284</v>
      </c>
      <c r="D494" s="16">
        <v>218</v>
      </c>
      <c r="E494" s="16"/>
      <c r="F494" s="16">
        <f t="shared" si="63"/>
        <v>202</v>
      </c>
      <c r="G494" s="16"/>
      <c r="H494" s="20">
        <f t="shared" si="68"/>
        <v>-55</v>
      </c>
      <c r="I494" s="20">
        <f t="shared" si="69"/>
        <v>7</v>
      </c>
      <c r="J494" s="20">
        <f t="shared" si="70"/>
        <v>-102</v>
      </c>
      <c r="K494" s="20"/>
      <c r="L494" s="20"/>
      <c r="M494" s="20"/>
      <c r="N494" s="20">
        <f t="shared" si="71"/>
        <v>-50</v>
      </c>
      <c r="O494" s="20"/>
      <c r="P494" s="14">
        <f>SUM($B$2:B494)</f>
        <v>87914</v>
      </c>
      <c r="Q494" s="14">
        <f>SUM($C$2:C494)</f>
        <v>84425</v>
      </c>
      <c r="R494" s="14">
        <f>SUM($D$2:D494)</f>
        <v>84811</v>
      </c>
      <c r="W494" s="5"/>
      <c r="X494" s="5"/>
      <c r="Y494" s="5">
        <f t="shared" si="65"/>
        <v>0.65408805031446537</v>
      </c>
      <c r="Z494" s="5">
        <f t="shared" si="66"/>
        <v>1.0252707581227436</v>
      </c>
      <c r="AA494" s="5">
        <f t="shared" si="67"/>
        <v>0.68125000000000002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x14ac:dyDescent="0.25">
      <c r="A495" s="3">
        <f t="shared" si="64"/>
        <v>42861</v>
      </c>
      <c r="B495" s="16">
        <v>109</v>
      </c>
      <c r="C495" s="16">
        <v>234</v>
      </c>
      <c r="D495" s="16">
        <v>245</v>
      </c>
      <c r="E495" s="16"/>
      <c r="F495" s="16">
        <f t="shared" si="63"/>
        <v>196</v>
      </c>
      <c r="G495" s="16"/>
      <c r="H495" s="20">
        <f t="shared" si="68"/>
        <v>-42</v>
      </c>
      <c r="I495" s="20">
        <f t="shared" si="69"/>
        <v>2</v>
      </c>
      <c r="J495" s="20">
        <f t="shared" si="70"/>
        <v>41</v>
      </c>
      <c r="K495" s="20"/>
      <c r="L495" s="20"/>
      <c r="M495" s="20"/>
      <c r="N495" s="20">
        <f t="shared" si="71"/>
        <v>0.33333333333334281</v>
      </c>
      <c r="O495" s="20"/>
      <c r="P495" s="14">
        <f>SUM($B$2:B495)</f>
        <v>88023</v>
      </c>
      <c r="Q495" s="14">
        <f>SUM($C$2:C495)</f>
        <v>84659</v>
      </c>
      <c r="R495" s="14">
        <f>SUM($D$2:D495)</f>
        <v>85056</v>
      </c>
      <c r="W495" s="5"/>
      <c r="X495" s="5"/>
      <c r="Y495" s="5">
        <f t="shared" si="65"/>
        <v>0.72185430463576161</v>
      </c>
      <c r="Z495" s="5">
        <f t="shared" si="66"/>
        <v>1.0086206896551724</v>
      </c>
      <c r="AA495" s="5">
        <f t="shared" si="67"/>
        <v>1.2009803921568627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x14ac:dyDescent="0.25">
      <c r="A496" s="28">
        <f t="shared" si="64"/>
        <v>42862</v>
      </c>
      <c r="B496" s="29">
        <v>55</v>
      </c>
      <c r="C496" s="29">
        <v>130</v>
      </c>
      <c r="D496" s="29">
        <v>196</v>
      </c>
      <c r="E496" s="29"/>
      <c r="F496" s="29">
        <f t="shared" si="63"/>
        <v>127</v>
      </c>
      <c r="G496" s="29"/>
      <c r="H496" s="30">
        <f t="shared" si="68"/>
        <v>-55</v>
      </c>
      <c r="I496" s="30">
        <f t="shared" si="69"/>
        <v>20</v>
      </c>
      <c r="J496" s="30">
        <f t="shared" si="70"/>
        <v>36</v>
      </c>
      <c r="K496" s="30"/>
      <c r="L496" s="30"/>
      <c r="M496" s="30"/>
      <c r="N496" s="30">
        <f t="shared" si="71"/>
        <v>0.3333333333333286</v>
      </c>
      <c r="O496" s="30"/>
      <c r="P496" s="43">
        <f>SUM($B$2:B496)</f>
        <v>88078</v>
      </c>
      <c r="Q496" s="43">
        <f>SUM($C$2:C496)</f>
        <v>84789</v>
      </c>
      <c r="R496" s="43">
        <f>SUM($D$2:D496)</f>
        <v>85252</v>
      </c>
      <c r="W496" s="5"/>
      <c r="X496" s="5"/>
      <c r="Y496" s="5">
        <f t="shared" si="65"/>
        <v>0.5</v>
      </c>
      <c r="Z496" s="5">
        <f t="shared" si="66"/>
        <v>1.1818181818181819</v>
      </c>
      <c r="AA496" s="5">
        <f t="shared" si="67"/>
        <v>1.2250000000000001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x14ac:dyDescent="0.25">
      <c r="A497" s="28">
        <f t="shared" si="64"/>
        <v>42863</v>
      </c>
      <c r="B497" s="29">
        <v>46</v>
      </c>
      <c r="C497" s="29">
        <v>55</v>
      </c>
      <c r="D497" s="29">
        <v>119</v>
      </c>
      <c r="E497" s="29"/>
      <c r="F497" s="29">
        <f t="shared" si="63"/>
        <v>73.333333333333329</v>
      </c>
      <c r="G497" s="29"/>
      <c r="H497" s="30">
        <f t="shared" si="68"/>
        <v>-25</v>
      </c>
      <c r="I497" s="30">
        <f t="shared" si="69"/>
        <v>-30</v>
      </c>
      <c r="J497" s="30">
        <f t="shared" si="70"/>
        <v>-5</v>
      </c>
      <c r="K497" s="30"/>
      <c r="L497" s="30"/>
      <c r="M497" s="30"/>
      <c r="N497" s="30">
        <f t="shared" si="71"/>
        <v>-20</v>
      </c>
      <c r="O497" s="30"/>
      <c r="P497" s="43">
        <f>SUM($B$2:B497)</f>
        <v>88124</v>
      </c>
      <c r="Q497" s="43">
        <f>SUM($C$2:C497)</f>
        <v>84844</v>
      </c>
      <c r="R497" s="43">
        <f>SUM($D$2:D497)</f>
        <v>85371</v>
      </c>
      <c r="W497" s="5"/>
      <c r="X497" s="5"/>
      <c r="Y497" s="5">
        <f t="shared" si="65"/>
        <v>0.647887323943662</v>
      </c>
      <c r="Z497" s="5">
        <f t="shared" si="66"/>
        <v>0.6470588235294118</v>
      </c>
      <c r="AA497" s="5">
        <f t="shared" si="67"/>
        <v>0.95967741935483875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x14ac:dyDescent="0.25">
      <c r="A498" s="3">
        <f t="shared" si="64"/>
        <v>42864</v>
      </c>
      <c r="B498" s="16">
        <v>63</v>
      </c>
      <c r="C498" s="16">
        <v>274</v>
      </c>
      <c r="D498" s="16">
        <v>110</v>
      </c>
      <c r="E498" s="16"/>
      <c r="F498" s="16">
        <f t="shared" si="63"/>
        <v>149</v>
      </c>
      <c r="G498" s="16"/>
      <c r="H498" s="20">
        <f t="shared" si="68"/>
        <v>-48</v>
      </c>
      <c r="I498" s="20">
        <f t="shared" si="69"/>
        <v>-39</v>
      </c>
      <c r="J498" s="20">
        <f t="shared" si="70"/>
        <v>-84</v>
      </c>
      <c r="K498" s="20"/>
      <c r="L498" s="20"/>
      <c r="M498" s="20"/>
      <c r="N498" s="20">
        <f t="shared" si="71"/>
        <v>-57</v>
      </c>
      <c r="O498" s="20"/>
      <c r="P498" s="14">
        <f>SUM($B$2:B498)</f>
        <v>88187</v>
      </c>
      <c r="Q498" s="14">
        <f>SUM($C$2:C498)</f>
        <v>85118</v>
      </c>
      <c r="R498" s="14">
        <f>SUM($D$2:D498)</f>
        <v>85481</v>
      </c>
      <c r="W498" s="5"/>
      <c r="X498" s="5"/>
      <c r="Y498" s="5">
        <f t="shared" si="65"/>
        <v>0.56756756756756754</v>
      </c>
      <c r="Z498" s="5">
        <f t="shared" si="66"/>
        <v>0.87539936102236426</v>
      </c>
      <c r="AA498" s="5">
        <f t="shared" si="67"/>
        <v>0.5670103092783505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x14ac:dyDescent="0.25">
      <c r="A499" s="3">
        <f t="shared" si="64"/>
        <v>42865</v>
      </c>
      <c r="B499" s="16">
        <v>81</v>
      </c>
      <c r="C499" s="16">
        <v>267</v>
      </c>
      <c r="D499" s="16">
        <v>276</v>
      </c>
      <c r="E499" s="16"/>
      <c r="F499" s="16">
        <f t="shared" si="63"/>
        <v>208</v>
      </c>
      <c r="G499" s="16"/>
      <c r="H499" s="20">
        <f t="shared" si="68"/>
        <v>-69</v>
      </c>
      <c r="I499" s="20">
        <f t="shared" si="69"/>
        <v>-18</v>
      </c>
      <c r="J499" s="20">
        <f t="shared" si="70"/>
        <v>11</v>
      </c>
      <c r="K499" s="20"/>
      <c r="L499" s="20"/>
      <c r="M499" s="20"/>
      <c r="N499" s="20">
        <f t="shared" si="71"/>
        <v>-25.333333333333343</v>
      </c>
      <c r="O499" s="20"/>
      <c r="P499" s="14">
        <f>SUM($B$2:B499)</f>
        <v>88268</v>
      </c>
      <c r="Q499" s="14">
        <f>SUM($C$2:C499)</f>
        <v>85385</v>
      </c>
      <c r="R499" s="14">
        <f>SUM($D$2:D499)</f>
        <v>85757</v>
      </c>
      <c r="W499" s="5"/>
      <c r="X499" s="5"/>
      <c r="Y499" s="5">
        <f t="shared" si="65"/>
        <v>0.54</v>
      </c>
      <c r="Z499" s="5">
        <f t="shared" si="66"/>
        <v>0.93684210526315792</v>
      </c>
      <c r="AA499" s="5">
        <f t="shared" si="67"/>
        <v>1.0415094339622641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x14ac:dyDescent="0.25">
      <c r="A500" s="3">
        <f t="shared" si="64"/>
        <v>42866</v>
      </c>
      <c r="B500" s="16">
        <v>77</v>
      </c>
      <c r="C500" s="16">
        <v>66</v>
      </c>
      <c r="D500" s="16">
        <v>252</v>
      </c>
      <c r="E500" s="16"/>
      <c r="F500" s="16">
        <f t="shared" si="63"/>
        <v>131.66666666666666</v>
      </c>
      <c r="G500" s="16"/>
      <c r="H500" s="20">
        <f t="shared" si="68"/>
        <v>-53</v>
      </c>
      <c r="I500" s="20">
        <f t="shared" si="69"/>
        <v>-185</v>
      </c>
      <c r="J500" s="20">
        <f t="shared" si="70"/>
        <v>-56</v>
      </c>
      <c r="K500" s="20"/>
      <c r="L500" s="20"/>
      <c r="M500" s="20"/>
      <c r="N500" s="20">
        <f t="shared" si="71"/>
        <v>-98</v>
      </c>
      <c r="O500" s="20"/>
      <c r="P500" s="14">
        <f>SUM($B$2:B500)</f>
        <v>88345</v>
      </c>
      <c r="Q500" s="14">
        <f>SUM($C$2:C500)</f>
        <v>85451</v>
      </c>
      <c r="R500" s="14">
        <f>SUM($D$2:D500)</f>
        <v>86009</v>
      </c>
      <c r="W500" s="5"/>
      <c r="X500" s="5"/>
      <c r="Y500" s="5">
        <f t="shared" si="65"/>
        <v>0.59230769230769231</v>
      </c>
      <c r="Z500" s="5">
        <f t="shared" si="66"/>
        <v>0.26294820717131473</v>
      </c>
      <c r="AA500" s="5">
        <f t="shared" si="67"/>
        <v>0.81818181818181823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x14ac:dyDescent="0.25">
      <c r="A501" s="3">
        <f t="shared" si="64"/>
        <v>42867</v>
      </c>
      <c r="B501" s="16">
        <v>51</v>
      </c>
      <c r="C501" s="16">
        <v>402</v>
      </c>
      <c r="D501" s="16">
        <v>267</v>
      </c>
      <c r="E501" s="16"/>
      <c r="F501" s="16">
        <f t="shared" si="63"/>
        <v>240</v>
      </c>
      <c r="G501" s="16"/>
      <c r="H501" s="20">
        <f t="shared" si="68"/>
        <v>-53</v>
      </c>
      <c r="I501" s="20">
        <f t="shared" si="69"/>
        <v>118</v>
      </c>
      <c r="J501" s="20">
        <f t="shared" si="70"/>
        <v>49</v>
      </c>
      <c r="K501" s="20"/>
      <c r="L501" s="20"/>
      <c r="M501" s="20"/>
      <c r="N501" s="20">
        <f t="shared" si="71"/>
        <v>38</v>
      </c>
      <c r="O501" s="20"/>
      <c r="P501" s="14">
        <f>SUM($B$2:B501)</f>
        <v>88396</v>
      </c>
      <c r="Q501" s="14">
        <f>SUM($C$2:C501)</f>
        <v>85853</v>
      </c>
      <c r="R501" s="14">
        <f>SUM($D$2:D501)</f>
        <v>86276</v>
      </c>
      <c r="W501" s="5"/>
      <c r="X501" s="5"/>
      <c r="Y501" s="5">
        <f t="shared" si="65"/>
        <v>0.49038461538461536</v>
      </c>
      <c r="Z501" s="5">
        <f t="shared" si="66"/>
        <v>1.4154929577464788</v>
      </c>
      <c r="AA501" s="5">
        <f t="shared" si="67"/>
        <v>1.224770642201835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x14ac:dyDescent="0.25">
      <c r="A502" s="3">
        <f t="shared" si="64"/>
        <v>42868</v>
      </c>
      <c r="B502" s="16">
        <v>51</v>
      </c>
      <c r="C502" s="16">
        <v>177</v>
      </c>
      <c r="D502" s="16">
        <v>205</v>
      </c>
      <c r="E502" s="16"/>
      <c r="F502" s="16">
        <f t="shared" si="63"/>
        <v>144.33333333333334</v>
      </c>
      <c r="G502" s="16"/>
      <c r="H502" s="20">
        <f t="shared" si="68"/>
        <v>-58</v>
      </c>
      <c r="I502" s="20">
        <f t="shared" si="69"/>
        <v>-57</v>
      </c>
      <c r="J502" s="20">
        <f t="shared" si="70"/>
        <v>-40</v>
      </c>
      <c r="K502" s="20"/>
      <c r="L502" s="20"/>
      <c r="M502" s="20"/>
      <c r="N502" s="20">
        <f t="shared" si="71"/>
        <v>-51.666666666666657</v>
      </c>
      <c r="O502" s="20"/>
      <c r="P502" s="14">
        <f>SUM($B$2:B502)</f>
        <v>88447</v>
      </c>
      <c r="Q502" s="14">
        <f>SUM($C$2:C502)</f>
        <v>86030</v>
      </c>
      <c r="R502" s="14">
        <f>SUM($D$2:D502)</f>
        <v>86481</v>
      </c>
      <c r="W502" s="5"/>
      <c r="X502" s="5"/>
      <c r="Y502" s="5">
        <f t="shared" si="65"/>
        <v>0.46788990825688076</v>
      </c>
      <c r="Z502" s="5">
        <f t="shared" si="66"/>
        <v>0.75641025641025639</v>
      </c>
      <c r="AA502" s="5">
        <f t="shared" si="67"/>
        <v>0.83673469387755106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x14ac:dyDescent="0.25">
      <c r="A503" s="28">
        <f t="shared" si="64"/>
        <v>42869</v>
      </c>
      <c r="B503" s="29">
        <v>46</v>
      </c>
      <c r="C503" s="29">
        <v>70</v>
      </c>
      <c r="D503" s="29">
        <v>188</v>
      </c>
      <c r="E503" s="29"/>
      <c r="F503" s="29">
        <f t="shared" si="63"/>
        <v>101.33333333333333</v>
      </c>
      <c r="G503" s="29"/>
      <c r="H503" s="30">
        <f t="shared" si="68"/>
        <v>-9</v>
      </c>
      <c r="I503" s="30">
        <f t="shared" si="69"/>
        <v>-60</v>
      </c>
      <c r="J503" s="30">
        <f t="shared" si="70"/>
        <v>-8</v>
      </c>
      <c r="K503" s="30"/>
      <c r="L503" s="30"/>
      <c r="M503" s="30"/>
      <c r="N503" s="30">
        <f t="shared" si="71"/>
        <v>-25.666666666666671</v>
      </c>
      <c r="O503" s="30"/>
      <c r="P503" s="43">
        <f>SUM($B$2:B503)</f>
        <v>88493</v>
      </c>
      <c r="Q503" s="43">
        <f>SUM($C$2:C503)</f>
        <v>86100</v>
      </c>
      <c r="R503" s="43">
        <f>SUM($D$2:D503)</f>
        <v>86669</v>
      </c>
      <c r="W503" s="5"/>
      <c r="X503" s="5"/>
      <c r="Y503" s="5">
        <f t="shared" si="65"/>
        <v>0.83636363636363631</v>
      </c>
      <c r="Z503" s="5">
        <f t="shared" si="66"/>
        <v>0.53846153846153844</v>
      </c>
      <c r="AA503" s="5">
        <f t="shared" si="67"/>
        <v>0.95918367346938771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x14ac:dyDescent="0.25">
      <c r="A504" s="28">
        <f t="shared" si="64"/>
        <v>42870</v>
      </c>
      <c r="B504" s="29">
        <v>27</v>
      </c>
      <c r="C504" s="29">
        <v>66</v>
      </c>
      <c r="D504" s="29">
        <v>62</v>
      </c>
      <c r="E504" s="29"/>
      <c r="F504" s="29">
        <f t="shared" si="63"/>
        <v>51.666666666666664</v>
      </c>
      <c r="G504" s="29"/>
      <c r="H504" s="30">
        <f t="shared" si="68"/>
        <v>-19</v>
      </c>
      <c r="I504" s="30">
        <f t="shared" si="69"/>
        <v>11</v>
      </c>
      <c r="J504" s="30">
        <f t="shared" si="70"/>
        <v>-57</v>
      </c>
      <c r="K504" s="30"/>
      <c r="L504" s="30"/>
      <c r="M504" s="30"/>
      <c r="N504" s="30">
        <f t="shared" si="71"/>
        <v>-21.666666666666664</v>
      </c>
      <c r="O504" s="30"/>
      <c r="P504" s="43">
        <f>SUM($B$2:B504)</f>
        <v>88520</v>
      </c>
      <c r="Q504" s="43">
        <f>SUM($C$2:C504)</f>
        <v>86166</v>
      </c>
      <c r="R504" s="43">
        <f>SUM($D$2:D504)</f>
        <v>86731</v>
      </c>
      <c r="W504" s="5"/>
      <c r="X504" s="5"/>
      <c r="Y504" s="5">
        <f t="shared" si="65"/>
        <v>0.58695652173913049</v>
      </c>
      <c r="Z504" s="5">
        <f t="shared" si="66"/>
        <v>1.2</v>
      </c>
      <c r="AA504" s="5">
        <f t="shared" si="67"/>
        <v>0.52100840336134457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x14ac:dyDescent="0.25">
      <c r="A505" s="3">
        <f t="shared" si="64"/>
        <v>42871</v>
      </c>
      <c r="B505" s="16">
        <v>43</v>
      </c>
      <c r="C505" s="16">
        <v>220</v>
      </c>
      <c r="D505" s="16">
        <v>139</v>
      </c>
      <c r="E505" s="16"/>
      <c r="F505" s="16">
        <f t="shared" si="63"/>
        <v>134</v>
      </c>
      <c r="G505" s="16"/>
      <c r="H505" s="20">
        <f t="shared" si="68"/>
        <v>-20</v>
      </c>
      <c r="I505" s="20">
        <f t="shared" si="69"/>
        <v>-54</v>
      </c>
      <c r="J505" s="20">
        <f t="shared" si="70"/>
        <v>29</v>
      </c>
      <c r="K505" s="20"/>
      <c r="L505" s="20"/>
      <c r="M505" s="20"/>
      <c r="N505" s="20">
        <f t="shared" si="71"/>
        <v>-15</v>
      </c>
      <c r="O505" s="20"/>
      <c r="P505" s="14">
        <f>SUM($B$2:B505)</f>
        <v>88563</v>
      </c>
      <c r="Q505" s="14">
        <f>SUM($C$2:C505)</f>
        <v>86386</v>
      </c>
      <c r="R505" s="14">
        <f>SUM($D$2:D505)</f>
        <v>86870</v>
      </c>
      <c r="W505" s="5"/>
      <c r="X505" s="5"/>
      <c r="Y505" s="5">
        <f t="shared" si="65"/>
        <v>0.68253968253968256</v>
      </c>
      <c r="Z505" s="5">
        <f t="shared" si="66"/>
        <v>0.8029197080291971</v>
      </c>
      <c r="AA505" s="5">
        <f t="shared" si="67"/>
        <v>1.2636363636363637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x14ac:dyDescent="0.25">
      <c r="A506" s="3">
        <f t="shared" si="64"/>
        <v>42872</v>
      </c>
      <c r="B506" s="16">
        <v>45</v>
      </c>
      <c r="C506" s="16">
        <v>285</v>
      </c>
      <c r="D506" s="16">
        <v>278</v>
      </c>
      <c r="E506" s="16"/>
      <c r="F506" s="16">
        <f t="shared" si="63"/>
        <v>202.66666666666666</v>
      </c>
      <c r="G506" s="16"/>
      <c r="H506" s="20">
        <f t="shared" si="68"/>
        <v>-36</v>
      </c>
      <c r="I506" s="20">
        <f t="shared" si="69"/>
        <v>18</v>
      </c>
      <c r="J506" s="20">
        <f t="shared" si="70"/>
        <v>2</v>
      </c>
      <c r="K506" s="20"/>
      <c r="L506" s="20"/>
      <c r="M506" s="20"/>
      <c r="N506" s="20">
        <f t="shared" si="71"/>
        <v>-5.3333333333333428</v>
      </c>
      <c r="O506" s="20"/>
      <c r="P506" s="14">
        <f>SUM($B$2:B506)</f>
        <v>88608</v>
      </c>
      <c r="Q506" s="14">
        <f>SUM($C$2:C506)</f>
        <v>86671</v>
      </c>
      <c r="R506" s="14">
        <f>SUM($D$2:D506)</f>
        <v>87148</v>
      </c>
      <c r="W506" s="5"/>
      <c r="X506" s="5"/>
      <c r="Y506" s="5">
        <f t="shared" si="65"/>
        <v>0.55555555555555558</v>
      </c>
      <c r="Z506" s="5">
        <f t="shared" si="66"/>
        <v>1.0674157303370786</v>
      </c>
      <c r="AA506" s="5">
        <f t="shared" si="67"/>
        <v>1.0072463768115942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x14ac:dyDescent="0.25">
      <c r="A507" s="3">
        <f t="shared" si="64"/>
        <v>42873</v>
      </c>
      <c r="B507" s="16">
        <v>34</v>
      </c>
      <c r="C507" s="16">
        <v>237</v>
      </c>
      <c r="D507" s="16">
        <v>257</v>
      </c>
      <c r="E507" s="16"/>
      <c r="F507" s="16">
        <f t="shared" si="63"/>
        <v>176</v>
      </c>
      <c r="G507" s="16"/>
      <c r="H507" s="20">
        <f t="shared" si="68"/>
        <v>-43</v>
      </c>
      <c r="I507" s="20">
        <f t="shared" si="69"/>
        <v>171</v>
      </c>
      <c r="J507" s="20">
        <f t="shared" si="70"/>
        <v>5</v>
      </c>
      <c r="K507" s="20"/>
      <c r="L507" s="20"/>
      <c r="M507" s="20"/>
      <c r="N507" s="20">
        <f t="shared" si="71"/>
        <v>44.333333333333343</v>
      </c>
      <c r="O507" s="20"/>
      <c r="P507" s="14">
        <f>SUM($B$2:B507)</f>
        <v>88642</v>
      </c>
      <c r="Q507" s="14">
        <f>SUM($C$2:C507)</f>
        <v>86908</v>
      </c>
      <c r="R507" s="14">
        <f>SUM($D$2:D507)</f>
        <v>87405</v>
      </c>
      <c r="W507" s="5"/>
      <c r="X507" s="5"/>
      <c r="Y507" s="5">
        <f t="shared" si="65"/>
        <v>0.44155844155844154</v>
      </c>
      <c r="Z507" s="5">
        <f t="shared" si="66"/>
        <v>3.5909090909090908</v>
      </c>
      <c r="AA507" s="5">
        <f t="shared" si="67"/>
        <v>1.0198412698412698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x14ac:dyDescent="0.25">
      <c r="A508" s="3">
        <f t="shared" si="64"/>
        <v>42874</v>
      </c>
      <c r="B508" s="16">
        <v>17</v>
      </c>
      <c r="C508" s="16">
        <v>227</v>
      </c>
      <c r="D508" s="16">
        <v>234</v>
      </c>
      <c r="E508" s="16"/>
      <c r="F508" s="16">
        <f t="shared" si="63"/>
        <v>159.33333333333334</v>
      </c>
      <c r="G508" s="16"/>
      <c r="H508" s="20">
        <f t="shared" si="68"/>
        <v>-34</v>
      </c>
      <c r="I508" s="20">
        <f t="shared" si="69"/>
        <v>-175</v>
      </c>
      <c r="J508" s="20">
        <f t="shared" si="70"/>
        <v>-33</v>
      </c>
      <c r="K508" s="20"/>
      <c r="L508" s="20"/>
      <c r="M508" s="20"/>
      <c r="N508" s="20">
        <f t="shared" si="71"/>
        <v>-80.666666666666657</v>
      </c>
      <c r="O508" s="20"/>
      <c r="P508" s="14">
        <f>SUM($B$2:B508)</f>
        <v>88659</v>
      </c>
      <c r="Q508" s="14">
        <f>SUM($C$2:C508)</f>
        <v>87135</v>
      </c>
      <c r="R508" s="14">
        <f>SUM($D$2:D508)</f>
        <v>87639</v>
      </c>
      <c r="W508" s="5"/>
      <c r="X508" s="5"/>
      <c r="Y508" s="5">
        <f t="shared" si="65"/>
        <v>0.33333333333333331</v>
      </c>
      <c r="Z508" s="5">
        <f t="shared" si="66"/>
        <v>0.56467661691542292</v>
      </c>
      <c r="AA508" s="5">
        <f t="shared" si="67"/>
        <v>0.8764044943820225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x14ac:dyDescent="0.25">
      <c r="A509" s="3">
        <f t="shared" si="64"/>
        <v>42875</v>
      </c>
      <c r="B509" s="16">
        <v>27</v>
      </c>
      <c r="C509" s="16">
        <v>168</v>
      </c>
      <c r="D509" s="16">
        <v>213</v>
      </c>
      <c r="E509" s="16"/>
      <c r="F509" s="16">
        <f t="shared" si="63"/>
        <v>136</v>
      </c>
      <c r="G509" s="16"/>
      <c r="H509" s="20">
        <f t="shared" si="68"/>
        <v>-24</v>
      </c>
      <c r="I509" s="20">
        <f t="shared" si="69"/>
        <v>-9</v>
      </c>
      <c r="J509" s="20">
        <f t="shared" si="70"/>
        <v>8</v>
      </c>
      <c r="K509" s="20"/>
      <c r="L509" s="20"/>
      <c r="M509" s="20"/>
      <c r="N509" s="20">
        <f t="shared" si="71"/>
        <v>-8.3333333333333428</v>
      </c>
      <c r="O509" s="20"/>
      <c r="P509" s="14">
        <f>SUM($B$2:B509)</f>
        <v>88686</v>
      </c>
      <c r="Q509" s="14">
        <f>SUM($C$2:C509)</f>
        <v>87303</v>
      </c>
      <c r="R509" s="14">
        <f>SUM($D$2:D509)</f>
        <v>87852</v>
      </c>
      <c r="W509" s="5"/>
      <c r="X509" s="5"/>
      <c r="Y509" s="5">
        <f t="shared" si="65"/>
        <v>0.52941176470588236</v>
      </c>
      <c r="Z509" s="5">
        <f t="shared" si="66"/>
        <v>0.94915254237288138</v>
      </c>
      <c r="AA509" s="5">
        <f t="shared" si="67"/>
        <v>1.0390243902439025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x14ac:dyDescent="0.25">
      <c r="A510" s="28">
        <f t="shared" si="64"/>
        <v>42876</v>
      </c>
      <c r="B510" s="29">
        <v>15</v>
      </c>
      <c r="C510" s="29">
        <v>82</v>
      </c>
      <c r="D510" s="29">
        <v>108</v>
      </c>
      <c r="E510" s="29"/>
      <c r="F510" s="29">
        <f t="shared" si="63"/>
        <v>68.333333333333329</v>
      </c>
      <c r="G510" s="29"/>
      <c r="H510" s="30">
        <f t="shared" si="68"/>
        <v>-31</v>
      </c>
      <c r="I510" s="30">
        <f t="shared" si="69"/>
        <v>12</v>
      </c>
      <c r="J510" s="30">
        <f t="shared" si="70"/>
        <v>-80</v>
      </c>
      <c r="K510" s="30"/>
      <c r="L510" s="30"/>
      <c r="M510" s="30"/>
      <c r="N510" s="30">
        <f t="shared" si="71"/>
        <v>-33</v>
      </c>
      <c r="O510" s="30"/>
      <c r="P510" s="43">
        <f>SUM($B$2:B510)</f>
        <v>88701</v>
      </c>
      <c r="Q510" s="43">
        <f>SUM($C$2:C510)</f>
        <v>87385</v>
      </c>
      <c r="R510" s="43">
        <f>SUM($D$2:D510)</f>
        <v>87960</v>
      </c>
      <c r="W510" s="5"/>
      <c r="X510" s="5"/>
      <c r="Y510" s="5">
        <f t="shared" si="65"/>
        <v>0.32608695652173914</v>
      </c>
      <c r="Z510" s="5">
        <f t="shared" si="66"/>
        <v>1.1714285714285715</v>
      </c>
      <c r="AA510" s="5">
        <f t="shared" si="67"/>
        <v>0.57446808510638303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x14ac:dyDescent="0.25">
      <c r="A511" s="28">
        <f t="shared" si="64"/>
        <v>42877</v>
      </c>
      <c r="B511" s="29">
        <v>8</v>
      </c>
      <c r="C511" s="29">
        <v>44</v>
      </c>
      <c r="D511" s="29">
        <v>13</v>
      </c>
      <c r="E511" s="29"/>
      <c r="F511" s="29">
        <f t="shared" si="63"/>
        <v>21.666666666666668</v>
      </c>
      <c r="G511" s="29"/>
      <c r="H511" s="30">
        <f t="shared" si="68"/>
        <v>-19</v>
      </c>
      <c r="I511" s="30">
        <f t="shared" si="69"/>
        <v>-22</v>
      </c>
      <c r="J511" s="30">
        <f t="shared" si="70"/>
        <v>-49</v>
      </c>
      <c r="K511" s="30"/>
      <c r="L511" s="30"/>
      <c r="M511" s="30"/>
      <c r="N511" s="30">
        <f t="shared" si="71"/>
        <v>-29.999999999999996</v>
      </c>
      <c r="O511" s="30"/>
      <c r="P511" s="43">
        <f>SUM($B$2:B511)</f>
        <v>88709</v>
      </c>
      <c r="Q511" s="43">
        <f>SUM($C$2:C511)</f>
        <v>87429</v>
      </c>
      <c r="R511" s="43">
        <f>SUM($D$2:D511)</f>
        <v>87973</v>
      </c>
      <c r="W511" s="5"/>
      <c r="X511" s="5"/>
      <c r="Y511" s="5">
        <f t="shared" si="65"/>
        <v>0.29629629629629628</v>
      </c>
      <c r="Z511" s="5">
        <f t="shared" si="66"/>
        <v>0.66666666666666663</v>
      </c>
      <c r="AA511" s="5">
        <f t="shared" si="67"/>
        <v>0.20967741935483872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x14ac:dyDescent="0.25">
      <c r="A512" s="3">
        <f t="shared" si="64"/>
        <v>42878</v>
      </c>
      <c r="B512" s="16">
        <v>10</v>
      </c>
      <c r="C512" s="16">
        <v>32</v>
      </c>
      <c r="D512" s="16">
        <v>66</v>
      </c>
      <c r="E512" s="16"/>
      <c r="F512" s="16">
        <f t="shared" si="63"/>
        <v>36</v>
      </c>
      <c r="G512" s="16"/>
      <c r="H512" s="20">
        <f t="shared" si="68"/>
        <v>-33</v>
      </c>
      <c r="I512" s="20">
        <f t="shared" si="69"/>
        <v>-188</v>
      </c>
      <c r="J512" s="20">
        <f t="shared" si="70"/>
        <v>-73</v>
      </c>
      <c r="K512" s="20"/>
      <c r="L512" s="20"/>
      <c r="M512" s="20"/>
      <c r="N512" s="20">
        <f t="shared" si="71"/>
        <v>-98</v>
      </c>
      <c r="O512" s="20"/>
      <c r="P512" s="14">
        <f>SUM($B$2:B512)</f>
        <v>88719</v>
      </c>
      <c r="Q512" s="14">
        <f>SUM($C$2:C512)</f>
        <v>87461</v>
      </c>
      <c r="R512" s="14">
        <f>SUM($D$2:D512)</f>
        <v>88039</v>
      </c>
      <c r="W512" s="5"/>
      <c r="X512" s="5"/>
      <c r="Y512" s="5">
        <f t="shared" si="65"/>
        <v>0.23255813953488372</v>
      </c>
      <c r="Z512" s="5">
        <f t="shared" si="66"/>
        <v>0.14545454545454545</v>
      </c>
      <c r="AA512" s="5">
        <f t="shared" si="67"/>
        <v>0.47482014388489208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x14ac:dyDescent="0.25">
      <c r="A513" s="3">
        <f t="shared" si="64"/>
        <v>42879</v>
      </c>
      <c r="B513" s="16">
        <v>16</v>
      </c>
      <c r="C513" s="16">
        <v>272</v>
      </c>
      <c r="D513" s="16">
        <v>122</v>
      </c>
      <c r="E513" s="16"/>
      <c r="F513" s="16">
        <f t="shared" si="63"/>
        <v>136.66666666666666</v>
      </c>
      <c r="G513" s="16"/>
      <c r="H513" s="20">
        <f t="shared" si="68"/>
        <v>-29</v>
      </c>
      <c r="I513" s="20">
        <f t="shared" si="69"/>
        <v>-13</v>
      </c>
      <c r="J513" s="20">
        <f t="shared" si="70"/>
        <v>-156</v>
      </c>
      <c r="K513" s="20"/>
      <c r="L513" s="20"/>
      <c r="M513" s="20"/>
      <c r="N513" s="20">
        <f t="shared" si="71"/>
        <v>-66</v>
      </c>
      <c r="O513" s="20"/>
      <c r="P513" s="14">
        <f>SUM($B$2:B513)</f>
        <v>88735</v>
      </c>
      <c r="Q513" s="14">
        <f>SUM($C$2:C513)</f>
        <v>87733</v>
      </c>
      <c r="R513" s="14">
        <f>SUM($D$2:D513)</f>
        <v>88161</v>
      </c>
      <c r="W513" s="5"/>
      <c r="X513" s="5"/>
      <c r="Y513" s="5">
        <f t="shared" si="65"/>
        <v>0.35555555555555557</v>
      </c>
      <c r="Z513" s="5">
        <f t="shared" si="66"/>
        <v>0.95438596491228067</v>
      </c>
      <c r="AA513" s="5">
        <f t="shared" si="67"/>
        <v>0.43884892086330934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x14ac:dyDescent="0.25">
      <c r="A514" s="3">
        <f t="shared" si="64"/>
        <v>42880</v>
      </c>
      <c r="B514" s="16">
        <v>16</v>
      </c>
      <c r="C514" s="16">
        <v>267</v>
      </c>
      <c r="D514" s="16">
        <v>318</v>
      </c>
      <c r="E514" s="16"/>
      <c r="F514" s="16">
        <f t="shared" ref="F514:F551" si="72">SUM(B514:D514)/3</f>
        <v>200.33333333333334</v>
      </c>
      <c r="G514" s="16"/>
      <c r="H514" s="20">
        <f t="shared" si="68"/>
        <v>-18</v>
      </c>
      <c r="I514" s="20">
        <f t="shared" si="69"/>
        <v>30</v>
      </c>
      <c r="J514" s="20">
        <f t="shared" si="70"/>
        <v>61</v>
      </c>
      <c r="K514" s="20"/>
      <c r="L514" s="20"/>
      <c r="M514" s="20"/>
      <c r="N514" s="20">
        <f t="shared" si="71"/>
        <v>24.333333333333343</v>
      </c>
      <c r="O514" s="20"/>
      <c r="P514" s="14">
        <f>SUM($B$2:B514)</f>
        <v>88751</v>
      </c>
      <c r="Q514" s="14">
        <f>SUM($C$2:C514)</f>
        <v>88000</v>
      </c>
      <c r="R514" s="14">
        <f>SUM($D$2:D514)</f>
        <v>88479</v>
      </c>
      <c r="W514" s="5"/>
      <c r="X514" s="5"/>
      <c r="Y514" s="5">
        <f t="shared" si="65"/>
        <v>0.47058823529411764</v>
      </c>
      <c r="Z514" s="5">
        <f t="shared" si="66"/>
        <v>1.1265822784810127</v>
      </c>
      <c r="AA514" s="5">
        <f t="shared" si="67"/>
        <v>1.2373540856031129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x14ac:dyDescent="0.25">
      <c r="A515" s="3">
        <f t="shared" ref="A515:A551" si="73">A514+1</f>
        <v>42881</v>
      </c>
      <c r="B515" s="16">
        <v>6</v>
      </c>
      <c r="C515" s="16">
        <v>192</v>
      </c>
      <c r="D515" s="16">
        <v>210</v>
      </c>
      <c r="E515" s="16"/>
      <c r="F515" s="16">
        <f t="shared" si="72"/>
        <v>136</v>
      </c>
      <c r="G515" s="16"/>
      <c r="H515" s="20">
        <f t="shared" si="68"/>
        <v>-11</v>
      </c>
      <c r="I515" s="20">
        <f t="shared" si="69"/>
        <v>-35</v>
      </c>
      <c r="J515" s="20">
        <f t="shared" si="70"/>
        <v>-24</v>
      </c>
      <c r="K515" s="20"/>
      <c r="L515" s="20"/>
      <c r="M515" s="20"/>
      <c r="N515" s="20">
        <f t="shared" si="71"/>
        <v>-23.333333333333343</v>
      </c>
      <c r="O515" s="20"/>
      <c r="P515" s="14">
        <f>SUM($B$2:B515)</f>
        <v>88757</v>
      </c>
      <c r="Q515" s="14">
        <f>SUM($C$2:C515)</f>
        <v>88192</v>
      </c>
      <c r="R515" s="14">
        <f>SUM($D$2:D515)</f>
        <v>88689</v>
      </c>
      <c r="W515" s="5"/>
      <c r="X515" s="5"/>
      <c r="Y515" s="5">
        <f t="shared" si="65"/>
        <v>0.35294117647058826</v>
      </c>
      <c r="Z515" s="5">
        <f t="shared" si="66"/>
        <v>0.8458149779735683</v>
      </c>
      <c r="AA515" s="5">
        <f t="shared" si="67"/>
        <v>0.89743589743589747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x14ac:dyDescent="0.25">
      <c r="A516" s="3">
        <f t="shared" si="73"/>
        <v>42882</v>
      </c>
      <c r="B516" s="16">
        <v>6</v>
      </c>
      <c r="C516" s="16">
        <v>168</v>
      </c>
      <c r="D516" s="16">
        <v>195</v>
      </c>
      <c r="E516" s="16"/>
      <c r="F516" s="16">
        <f t="shared" si="72"/>
        <v>123</v>
      </c>
      <c r="G516" s="16"/>
      <c r="H516" s="20">
        <f t="shared" si="68"/>
        <v>-21</v>
      </c>
      <c r="I516" s="20">
        <f t="shared" si="69"/>
        <v>0</v>
      </c>
      <c r="J516" s="20">
        <f t="shared" si="70"/>
        <v>-18</v>
      </c>
      <c r="K516" s="20"/>
      <c r="L516" s="20"/>
      <c r="M516" s="20"/>
      <c r="N516" s="20">
        <f t="shared" si="71"/>
        <v>-13</v>
      </c>
      <c r="O516" s="20"/>
      <c r="P516" s="14">
        <f>SUM($B$2:B516)</f>
        <v>88763</v>
      </c>
      <c r="Q516" s="14">
        <f>SUM($C$2:C516)</f>
        <v>88360</v>
      </c>
      <c r="R516" s="14">
        <f>SUM($D$2:D516)</f>
        <v>88884</v>
      </c>
      <c r="W516" s="5"/>
      <c r="X516" s="5"/>
      <c r="Y516" s="5">
        <f t="shared" si="65"/>
        <v>0.22222222222222221</v>
      </c>
      <c r="Z516" s="5">
        <f t="shared" si="66"/>
        <v>1</v>
      </c>
      <c r="AA516" s="5">
        <f t="shared" si="67"/>
        <v>0.91549295774647887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x14ac:dyDescent="0.25">
      <c r="A517" s="28">
        <f t="shared" si="73"/>
        <v>42883</v>
      </c>
      <c r="B517" s="29">
        <v>4</v>
      </c>
      <c r="C517" s="29">
        <v>53</v>
      </c>
      <c r="D517" s="29">
        <v>124</v>
      </c>
      <c r="E517" s="29"/>
      <c r="F517" s="29">
        <f t="shared" si="72"/>
        <v>60.333333333333336</v>
      </c>
      <c r="G517" s="29"/>
      <c r="H517" s="30">
        <f t="shared" si="68"/>
        <v>-11</v>
      </c>
      <c r="I517" s="30">
        <f t="shared" si="69"/>
        <v>-29</v>
      </c>
      <c r="J517" s="30">
        <f t="shared" si="70"/>
        <v>16</v>
      </c>
      <c r="K517" s="30"/>
      <c r="L517" s="30"/>
      <c r="M517" s="30"/>
      <c r="N517" s="30">
        <f t="shared" si="71"/>
        <v>-7.9999999999999929</v>
      </c>
      <c r="O517" s="30"/>
      <c r="P517" s="43">
        <f>SUM($B$2:B517)</f>
        <v>88767</v>
      </c>
      <c r="Q517" s="43">
        <f>SUM($C$2:C517)</f>
        <v>88413</v>
      </c>
      <c r="R517" s="43">
        <f>SUM($D$2:D517)</f>
        <v>89008</v>
      </c>
      <c r="W517" s="5"/>
      <c r="X517" s="5"/>
      <c r="Y517" s="5">
        <f t="shared" si="65"/>
        <v>0.26666666666666666</v>
      </c>
      <c r="Z517" s="5">
        <f t="shared" si="66"/>
        <v>0.64634146341463417</v>
      </c>
      <c r="AA517" s="5">
        <f t="shared" si="67"/>
        <v>1.1481481481481481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x14ac:dyDescent="0.25">
      <c r="A518" s="28">
        <f t="shared" si="73"/>
        <v>42884</v>
      </c>
      <c r="B518" s="29">
        <v>1</v>
      </c>
      <c r="C518" s="29">
        <v>18</v>
      </c>
      <c r="D518" s="29">
        <v>43</v>
      </c>
      <c r="E518" s="29"/>
      <c r="F518" s="29">
        <f t="shared" si="72"/>
        <v>20.666666666666668</v>
      </c>
      <c r="G518" s="29"/>
      <c r="H518" s="30">
        <f t="shared" si="68"/>
        <v>-7</v>
      </c>
      <c r="I518" s="30">
        <f t="shared" si="69"/>
        <v>-26</v>
      </c>
      <c r="J518" s="30">
        <f t="shared" si="70"/>
        <v>30</v>
      </c>
      <c r="K518" s="30"/>
      <c r="L518" s="30"/>
      <c r="M518" s="30"/>
      <c r="N518" s="30">
        <f t="shared" si="71"/>
        <v>-1</v>
      </c>
      <c r="O518" s="30"/>
      <c r="P518" s="43">
        <f>SUM($B$2:B518)</f>
        <v>88768</v>
      </c>
      <c r="Q518" s="43">
        <f>SUM($C$2:C518)</f>
        <v>88431</v>
      </c>
      <c r="R518" s="43">
        <f>SUM($D$2:D518)</f>
        <v>89051</v>
      </c>
      <c r="W518" s="5"/>
      <c r="X518" s="5"/>
      <c r="Y518" s="5">
        <f t="shared" si="65"/>
        <v>0.125</v>
      </c>
      <c r="Z518" s="5">
        <f t="shared" si="66"/>
        <v>0.40909090909090912</v>
      </c>
      <c r="AA518" s="5">
        <f t="shared" si="67"/>
        <v>3.3076923076923075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x14ac:dyDescent="0.25">
      <c r="A519" s="3">
        <f t="shared" si="73"/>
        <v>42885</v>
      </c>
      <c r="B519" s="16">
        <v>5</v>
      </c>
      <c r="C519" s="16">
        <v>170</v>
      </c>
      <c r="D519" s="16">
        <v>97</v>
      </c>
      <c r="E519" s="16"/>
      <c r="F519" s="16">
        <f t="shared" si="72"/>
        <v>90.666666666666671</v>
      </c>
      <c r="G519" s="16"/>
      <c r="H519" s="20">
        <f t="shared" si="68"/>
        <v>-5</v>
      </c>
      <c r="I519" s="20">
        <f t="shared" si="69"/>
        <v>138</v>
      </c>
      <c r="J519" s="20">
        <f t="shared" si="70"/>
        <v>31</v>
      </c>
      <c r="K519" s="20"/>
      <c r="L519" s="20"/>
      <c r="M519" s="20"/>
      <c r="N519" s="20">
        <f t="shared" si="71"/>
        <v>54.666666666666671</v>
      </c>
      <c r="O519" s="20"/>
      <c r="P519" s="14">
        <f>SUM($B$2:B519)</f>
        <v>88773</v>
      </c>
      <c r="Q519" s="14">
        <f>SUM($C$2:C519)</f>
        <v>88601</v>
      </c>
      <c r="R519" s="14">
        <f>SUM($D$2:D519)</f>
        <v>89148</v>
      </c>
      <c r="W519" s="5"/>
      <c r="X519" s="5"/>
      <c r="Y519" s="5">
        <f t="shared" si="65"/>
        <v>0.5</v>
      </c>
      <c r="Z519" s="5">
        <f t="shared" si="66"/>
        <v>5.3125</v>
      </c>
      <c r="AA519" s="5">
        <f t="shared" si="67"/>
        <v>1.4696969696969697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x14ac:dyDescent="0.25">
      <c r="A520" s="3">
        <f t="shared" si="73"/>
        <v>42886</v>
      </c>
      <c r="B520" s="16">
        <v>3</v>
      </c>
      <c r="C520" s="16">
        <v>180</v>
      </c>
      <c r="D520" s="16">
        <v>168</v>
      </c>
      <c r="E520" s="16"/>
      <c r="F520" s="16">
        <f t="shared" si="72"/>
        <v>117</v>
      </c>
      <c r="G520" s="16"/>
      <c r="H520" s="20">
        <f t="shared" si="68"/>
        <v>-13</v>
      </c>
      <c r="I520" s="20">
        <f t="shared" si="69"/>
        <v>-92</v>
      </c>
      <c r="J520" s="20">
        <f t="shared" si="70"/>
        <v>46</v>
      </c>
      <c r="K520" s="20"/>
      <c r="L520" s="20"/>
      <c r="M520" s="20"/>
      <c r="N520" s="20">
        <f t="shared" si="71"/>
        <v>-19.666666666666657</v>
      </c>
      <c r="O520" s="20"/>
      <c r="P520" s="14">
        <f>SUM($B$2:B520)</f>
        <v>88776</v>
      </c>
      <c r="Q520" s="14">
        <f>SUM($C$2:C520)</f>
        <v>88781</v>
      </c>
      <c r="R520" s="14">
        <f>SUM($D$2:D520)</f>
        <v>89316</v>
      </c>
      <c r="W520" s="5"/>
      <c r="X520" s="5"/>
      <c r="Y520" s="5">
        <f t="shared" si="65"/>
        <v>0.1875</v>
      </c>
      <c r="Z520" s="5">
        <f t="shared" si="66"/>
        <v>0.66176470588235292</v>
      </c>
      <c r="AA520" s="5">
        <f t="shared" si="67"/>
        <v>1.3770491803278688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x14ac:dyDescent="0.25">
      <c r="A521" s="3">
        <f t="shared" si="73"/>
        <v>42887</v>
      </c>
      <c r="B521" s="16">
        <f t="shared" ref="B521:B551" si="74">SUM(Y507:Y520)/14*B514</f>
        <v>5.3025357578968313</v>
      </c>
      <c r="C521" s="16">
        <f t="shared" ref="C521:C551" si="75">SUM(Z507:Z520)/14*C514</f>
        <v>344.13951036035832</v>
      </c>
      <c r="D521" s="16">
        <f t="shared" ref="D521:D551" si="76">SUM(AA507:AA520)/14*D514</f>
        <v>340.39524699743669</v>
      </c>
      <c r="E521" s="16"/>
      <c r="F521" s="16">
        <f t="shared" si="72"/>
        <v>229.9457643718973</v>
      </c>
      <c r="G521" s="16"/>
      <c r="H521" s="20">
        <f t="shared" si="68"/>
        <v>-10.69746424210317</v>
      </c>
      <c r="I521" s="20">
        <f t="shared" si="69"/>
        <v>77.139510360358315</v>
      </c>
      <c r="J521" s="20">
        <f t="shared" si="70"/>
        <v>22.395246997436686</v>
      </c>
      <c r="K521" s="20"/>
      <c r="L521" s="20"/>
      <c r="M521" s="20"/>
      <c r="N521" s="20">
        <f t="shared" si="71"/>
        <v>29.612431038563955</v>
      </c>
      <c r="O521" s="20"/>
      <c r="P521" s="14">
        <f>SUM($B$2:B521)</f>
        <v>88781.302535757903</v>
      </c>
      <c r="Q521" s="14">
        <f>SUM($C$2:C521)</f>
        <v>89125.139510360357</v>
      </c>
      <c r="R521" s="14">
        <f>SUM($D$2:D521)</f>
        <v>89656.395246997432</v>
      </c>
      <c r="Y521" s="5">
        <f t="shared" si="65"/>
        <v>0.33140848486855196</v>
      </c>
      <c r="Z521" s="5">
        <f t="shared" si="66"/>
        <v>1.2889120238215668</v>
      </c>
      <c r="AA521" s="5">
        <f t="shared" si="67"/>
        <v>1.0704253050233858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x14ac:dyDescent="0.25">
      <c r="A522" s="3">
        <f t="shared" si="73"/>
        <v>42888</v>
      </c>
      <c r="B522" s="16">
        <f t="shared" si="74"/>
        <v>1.941243784915645</v>
      </c>
      <c r="C522" s="16">
        <f t="shared" si="75"/>
        <v>215.9008630822548</v>
      </c>
      <c r="D522" s="16">
        <f t="shared" si="76"/>
        <v>225.54807458264276</v>
      </c>
      <c r="E522" s="16"/>
      <c r="F522" s="16">
        <f t="shared" si="72"/>
        <v>147.79672714993774</v>
      </c>
      <c r="G522" s="16"/>
      <c r="H522" s="20">
        <f t="shared" si="68"/>
        <v>-4.0587562150843546</v>
      </c>
      <c r="I522" s="20">
        <f t="shared" si="69"/>
        <v>23.900863082254801</v>
      </c>
      <c r="J522" s="20">
        <f t="shared" si="70"/>
        <v>15.548074582642755</v>
      </c>
      <c r="K522" s="20"/>
      <c r="L522" s="20"/>
      <c r="M522" s="20"/>
      <c r="N522" s="20">
        <f t="shared" si="71"/>
        <v>11.796727149937738</v>
      </c>
      <c r="O522" s="20"/>
      <c r="P522" s="14">
        <f>SUM($B$2:B522)</f>
        <v>88783.243779542812</v>
      </c>
      <c r="Q522" s="14">
        <f>SUM($C$2:C522)</f>
        <v>89341.040373442607</v>
      </c>
      <c r="R522" s="14">
        <f>SUM($D$2:D522)</f>
        <v>89881.943321580082</v>
      </c>
      <c r="Y522" s="5">
        <f t="shared" si="65"/>
        <v>0.32354063081927414</v>
      </c>
      <c r="Z522" s="5">
        <f t="shared" si="66"/>
        <v>1.1244836618867438</v>
      </c>
      <c r="AA522" s="5">
        <f t="shared" si="67"/>
        <v>1.074038450393537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x14ac:dyDescent="0.25">
      <c r="A523" s="3">
        <f t="shared" si="73"/>
        <v>42889</v>
      </c>
      <c r="B523" s="16">
        <f t="shared" si="74"/>
        <v>1.9370469124096195</v>
      </c>
      <c r="C523" s="16">
        <f t="shared" si="75"/>
        <v>195.63093973662882</v>
      </c>
      <c r="D523" s="16">
        <f t="shared" si="76"/>
        <v>212.19025649975725</v>
      </c>
      <c r="E523" s="16"/>
      <c r="F523" s="16">
        <f t="shared" si="72"/>
        <v>136.58608104959856</v>
      </c>
      <c r="G523" s="16"/>
      <c r="H523" s="20">
        <f t="shared" si="68"/>
        <v>-4.0629530875903805</v>
      </c>
      <c r="I523" s="20">
        <f t="shared" si="69"/>
        <v>27.630939736628818</v>
      </c>
      <c r="J523" s="20">
        <f t="shared" si="70"/>
        <v>17.190256499757254</v>
      </c>
      <c r="K523" s="20"/>
      <c r="L523" s="20"/>
      <c r="M523" s="20"/>
      <c r="N523" s="20">
        <f t="shared" si="71"/>
        <v>13.586081049598562</v>
      </c>
      <c r="O523" s="20"/>
      <c r="P523" s="14">
        <f>SUM($B$2:B523)</f>
        <v>88785.180826455224</v>
      </c>
      <c r="Q523" s="14">
        <f>SUM($C$2:C523)</f>
        <v>89536.671313179235</v>
      </c>
      <c r="R523" s="14">
        <f>SUM($D$2:D523)</f>
        <v>90094.13357807984</v>
      </c>
      <c r="Y523" s="5">
        <f t="shared" si="65"/>
        <v>0.32284115206826991</v>
      </c>
      <c r="Z523" s="5">
        <f t="shared" si="66"/>
        <v>1.1644698793846953</v>
      </c>
      <c r="AA523" s="5">
        <f t="shared" si="67"/>
        <v>1.0881551615372167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x14ac:dyDescent="0.25">
      <c r="A524" s="28">
        <f t="shared" si="73"/>
        <v>42890</v>
      </c>
      <c r="B524" s="29">
        <f t="shared" si="74"/>
        <v>1.2323444332337614</v>
      </c>
      <c r="C524" s="29">
        <f t="shared" si="75"/>
        <v>62.53203352607644</v>
      </c>
      <c r="D524" s="29">
        <f t="shared" si="76"/>
        <v>135.36639829064137</v>
      </c>
      <c r="E524" s="29"/>
      <c r="F524" s="29">
        <f t="shared" si="72"/>
        <v>66.376925416650522</v>
      </c>
      <c r="G524" s="29"/>
      <c r="H524" s="30">
        <f t="shared" si="68"/>
        <v>-2.7676555667662388</v>
      </c>
      <c r="I524" s="30">
        <f t="shared" si="69"/>
        <v>9.5320335260764395</v>
      </c>
      <c r="J524" s="30">
        <f t="shared" si="70"/>
        <v>11.366398290641371</v>
      </c>
      <c r="K524" s="30"/>
      <c r="L524" s="30"/>
      <c r="M524" s="30"/>
      <c r="N524" s="30">
        <f t="shared" si="71"/>
        <v>6.0435920833171863</v>
      </c>
      <c r="O524" s="30"/>
      <c r="P524" s="43">
        <f>SUM($B$2:B524)</f>
        <v>88786.413170888452</v>
      </c>
      <c r="Q524" s="43">
        <f>SUM($C$2:C524)</f>
        <v>89599.203346705312</v>
      </c>
      <c r="R524" s="43">
        <f>SUM($D$2:D524)</f>
        <v>90229.499976370484</v>
      </c>
      <c r="Y524" s="5">
        <f t="shared" si="65"/>
        <v>0.30808610830844035</v>
      </c>
      <c r="Z524" s="5">
        <f t="shared" si="66"/>
        <v>1.1798496891712535</v>
      </c>
      <c r="AA524" s="5">
        <f t="shared" si="67"/>
        <v>1.091664502343882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x14ac:dyDescent="0.25">
      <c r="A525" s="28">
        <f t="shared" si="73"/>
        <v>42891</v>
      </c>
      <c r="B525" s="29">
        <f t="shared" si="74"/>
        <v>0.30680033343606194</v>
      </c>
      <c r="C525" s="29">
        <f t="shared" si="75"/>
        <v>21.248121556466007</v>
      </c>
      <c r="D525" s="29">
        <f t="shared" si="76"/>
        <v>48.530105453730663</v>
      </c>
      <c r="E525" s="29"/>
      <c r="F525" s="29">
        <f t="shared" si="72"/>
        <v>23.361675781210909</v>
      </c>
      <c r="G525" s="29"/>
      <c r="H525" s="30">
        <f t="shared" si="68"/>
        <v>-0.69319966656393806</v>
      </c>
      <c r="I525" s="30">
        <f t="shared" si="69"/>
        <v>3.2481215564660069</v>
      </c>
      <c r="J525" s="30">
        <f t="shared" si="70"/>
        <v>5.5301054537306626</v>
      </c>
      <c r="K525" s="30"/>
      <c r="L525" s="30"/>
      <c r="M525" s="30"/>
      <c r="N525" s="30">
        <f t="shared" si="71"/>
        <v>2.6950091145442414</v>
      </c>
      <c r="O525" s="30"/>
      <c r="P525" s="43">
        <f>SUM($B$2:B525)</f>
        <v>88786.719971221886</v>
      </c>
      <c r="Q525" s="43">
        <f>SUM($C$2:C525)</f>
        <v>89620.451468261774</v>
      </c>
      <c r="R525" s="43">
        <f>SUM($D$2:D525)</f>
        <v>90278.03008182421</v>
      </c>
      <c r="Y525" s="5">
        <f t="shared" si="65"/>
        <v>0.30680033343606194</v>
      </c>
      <c r="Z525" s="5">
        <f t="shared" si="66"/>
        <v>1.1804511975814449</v>
      </c>
      <c r="AA525" s="5">
        <f t="shared" si="67"/>
        <v>1.1286071035751317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x14ac:dyDescent="0.25">
      <c r="A526" s="3">
        <f t="shared" si="73"/>
        <v>42892</v>
      </c>
      <c r="B526" s="16">
        <f t="shared" si="74"/>
        <v>1.5377531090159402</v>
      </c>
      <c r="C526" s="16">
        <f t="shared" si="75"/>
        <v>206.9155157499537</v>
      </c>
      <c r="D526" s="16">
        <f t="shared" si="76"/>
        <v>115.84175900174269</v>
      </c>
      <c r="E526" s="16"/>
      <c r="F526" s="16">
        <f t="shared" si="72"/>
        <v>108.09834262023743</v>
      </c>
      <c r="G526" s="16"/>
      <c r="H526" s="20">
        <f t="shared" si="68"/>
        <v>-3.4622468909840598</v>
      </c>
      <c r="I526" s="20">
        <f t="shared" si="69"/>
        <v>36.915515749953698</v>
      </c>
      <c r="J526" s="20">
        <f t="shared" si="70"/>
        <v>18.841759001742687</v>
      </c>
      <c r="K526" s="20"/>
      <c r="L526" s="20"/>
      <c r="M526" s="20"/>
      <c r="N526" s="20">
        <f t="shared" si="71"/>
        <v>17.43167595357076</v>
      </c>
      <c r="O526" s="20"/>
      <c r="P526" s="14">
        <f>SUM($B$2:B526)</f>
        <v>88788.257724330906</v>
      </c>
      <c r="Q526" s="14">
        <f>SUM($C$2:C526)</f>
        <v>89827.366984011722</v>
      </c>
      <c r="R526" s="14">
        <f>SUM($D$2:D526)</f>
        <v>90393.871840825959</v>
      </c>
      <c r="Y526" s="5">
        <f t="shared" ref="Y526:Y551" si="77">IF(ISERROR(B525/B518),1,B525/B518)</f>
        <v>0.30680033343606194</v>
      </c>
      <c r="Z526" s="5">
        <f t="shared" ref="Z526:Z551" si="78">IF(ISERROR(C525/C518),1,C525/C518)</f>
        <v>1.1804511975814449</v>
      </c>
      <c r="AA526" s="5">
        <f t="shared" ref="AA526:AA551" si="79">IF(ISERROR(D525/D518),1,D525/D518)</f>
        <v>1.1286071035751317</v>
      </c>
    </row>
    <row r="527" spans="1:40" x14ac:dyDescent="0.25">
      <c r="A527" s="3">
        <f t="shared" si="73"/>
        <v>42893</v>
      </c>
      <c r="B527" s="16">
        <f t="shared" si="74"/>
        <v>0.93856090695981653</v>
      </c>
      <c r="C527" s="16">
        <f t="shared" si="75"/>
        <v>232.39411648948166</v>
      </c>
      <c r="D527" s="16">
        <f t="shared" si="76"/>
        <v>208.47859312754858</v>
      </c>
      <c r="E527" s="16"/>
      <c r="F527" s="16">
        <f t="shared" si="72"/>
        <v>147.2704235079967</v>
      </c>
      <c r="G527" s="16"/>
      <c r="H527" s="20">
        <f t="shared" si="68"/>
        <v>-2.0614390930401836</v>
      </c>
      <c r="I527" s="20">
        <f t="shared" si="69"/>
        <v>52.394116489481661</v>
      </c>
      <c r="J527" s="20">
        <f t="shared" si="70"/>
        <v>40.478593127548578</v>
      </c>
      <c r="K527" s="20"/>
      <c r="L527" s="20"/>
      <c r="M527" s="20"/>
      <c r="N527" s="20">
        <f t="shared" si="71"/>
        <v>30.270423507996696</v>
      </c>
      <c r="O527" s="20"/>
      <c r="P527" s="14">
        <f>SUM($B$2:B527)</f>
        <v>88789.196285237864</v>
      </c>
      <c r="Q527" s="14">
        <f>SUM($C$2:C527)</f>
        <v>90059.7611005012</v>
      </c>
      <c r="R527" s="14">
        <f>SUM($D$2:D527)</f>
        <v>90602.350433953514</v>
      </c>
      <c r="Y527" s="5">
        <f t="shared" si="77"/>
        <v>0.30755062180318804</v>
      </c>
      <c r="Z527" s="5">
        <f t="shared" si="78"/>
        <v>1.2171500926467864</v>
      </c>
      <c r="AA527" s="5">
        <f t="shared" si="79"/>
        <v>1.1942449381622957</v>
      </c>
    </row>
    <row r="528" spans="1:40" x14ac:dyDescent="0.25">
      <c r="A528" s="3">
        <f t="shared" si="73"/>
        <v>42894</v>
      </c>
      <c r="B528" s="16">
        <f t="shared" si="74"/>
        <v>1.6407355987696883</v>
      </c>
      <c r="C528" s="16">
        <f t="shared" si="75"/>
        <v>450.77020544327127</v>
      </c>
      <c r="D528" s="16">
        <f t="shared" si="76"/>
        <v>440.77809980953816</v>
      </c>
      <c r="E528" s="16"/>
      <c r="F528" s="16">
        <f t="shared" si="72"/>
        <v>297.72968028385975</v>
      </c>
      <c r="G528" s="16"/>
      <c r="H528" s="20">
        <f t="shared" si="68"/>
        <v>-3.661800159127143</v>
      </c>
      <c r="I528" s="20">
        <f t="shared" si="69"/>
        <v>106.63069508291295</v>
      </c>
      <c r="J528" s="20">
        <f t="shared" si="70"/>
        <v>100.38285281210148</v>
      </c>
      <c r="K528" s="20"/>
      <c r="L528" s="20"/>
      <c r="M528" s="20"/>
      <c r="N528" s="20">
        <f t="shared" si="71"/>
        <v>67.783915911962453</v>
      </c>
      <c r="O528" s="20"/>
      <c r="P528" s="14">
        <f>SUM($B$2:B528)</f>
        <v>88790.83702083664</v>
      </c>
      <c r="Q528" s="14">
        <f>SUM($C$2:C528)</f>
        <v>90510.531305944474</v>
      </c>
      <c r="R528" s="14">
        <f>SUM($D$2:D528)</f>
        <v>91043.128533763054</v>
      </c>
      <c r="Y528" s="5">
        <f t="shared" si="77"/>
        <v>0.31285363565327218</v>
      </c>
      <c r="Z528" s="5">
        <f t="shared" si="78"/>
        <v>1.2910784249415648</v>
      </c>
      <c r="AA528" s="5">
        <f t="shared" si="79"/>
        <v>1.2409440067115987</v>
      </c>
    </row>
    <row r="529" spans="1:27" x14ac:dyDescent="0.25">
      <c r="A529" s="3">
        <f t="shared" si="73"/>
        <v>42895</v>
      </c>
      <c r="B529" s="16">
        <f t="shared" si="74"/>
        <v>0.57879727647796242</v>
      </c>
      <c r="C529" s="16">
        <f t="shared" si="75"/>
        <v>285.33393639172431</v>
      </c>
      <c r="D529" s="16">
        <f t="shared" si="76"/>
        <v>292.12023259603586</v>
      </c>
      <c r="E529" s="16"/>
      <c r="F529" s="16">
        <f t="shared" si="72"/>
        <v>192.67765542141274</v>
      </c>
      <c r="G529" s="16"/>
      <c r="H529" s="20">
        <f t="shared" si="68"/>
        <v>-1.3624465084376824</v>
      </c>
      <c r="I529" s="20">
        <f t="shared" si="69"/>
        <v>69.433073309469506</v>
      </c>
      <c r="J529" s="20">
        <f t="shared" si="70"/>
        <v>66.572158013393107</v>
      </c>
      <c r="K529" s="20"/>
      <c r="L529" s="20"/>
      <c r="M529" s="20"/>
      <c r="N529" s="20">
        <f t="shared" si="71"/>
        <v>44.880928271475</v>
      </c>
      <c r="O529" s="20"/>
      <c r="P529" s="14">
        <f>SUM($B$2:B529)</f>
        <v>88791.415818113121</v>
      </c>
      <c r="Q529" s="14">
        <f>SUM($C$2:C529)</f>
        <v>90795.865242336193</v>
      </c>
      <c r="R529" s="14">
        <f>SUM($D$2:D529)</f>
        <v>91335.248766359087</v>
      </c>
      <c r="Y529" s="5">
        <f t="shared" si="77"/>
        <v>0.30942471181381731</v>
      </c>
      <c r="Z529" s="5">
        <f t="shared" si="78"/>
        <v>1.3098472912083152</v>
      </c>
      <c r="AA529" s="5">
        <f t="shared" si="79"/>
        <v>1.2949008650900975</v>
      </c>
    </row>
    <row r="530" spans="1:27" x14ac:dyDescent="0.25">
      <c r="A530" s="3">
        <f t="shared" si="73"/>
        <v>42896</v>
      </c>
      <c r="B530" s="16">
        <f t="shared" si="74"/>
        <v>0.57152498601955926</v>
      </c>
      <c r="C530" s="16">
        <f t="shared" si="75"/>
        <v>265.02948600637512</v>
      </c>
      <c r="D530" s="16">
        <f t="shared" si="76"/>
        <v>280.84391382787072</v>
      </c>
      <c r="E530" s="16"/>
      <c r="F530" s="16">
        <f t="shared" si="72"/>
        <v>182.1483082734218</v>
      </c>
      <c r="G530" s="16"/>
      <c r="H530" s="20">
        <f t="shared" si="68"/>
        <v>-1.3655219263900602</v>
      </c>
      <c r="I530" s="20">
        <f t="shared" si="69"/>
        <v>69.398546269746305</v>
      </c>
      <c r="J530" s="20">
        <f t="shared" si="70"/>
        <v>68.653657328113468</v>
      </c>
      <c r="K530" s="20"/>
      <c r="L530" s="20"/>
      <c r="M530" s="20"/>
      <c r="N530" s="20">
        <f t="shared" si="71"/>
        <v>45.562227223823243</v>
      </c>
      <c r="O530" s="20"/>
      <c r="P530" s="14">
        <f>SUM($B$2:B530)</f>
        <v>88791.987343099143</v>
      </c>
      <c r="Q530" s="14">
        <f>SUM($C$2:C530)</f>
        <v>91060.894728342566</v>
      </c>
      <c r="R530" s="14">
        <f>SUM($D$2:D530)</f>
        <v>91616.092680186965</v>
      </c>
      <c r="Y530" s="5">
        <f t="shared" si="77"/>
        <v>0.29815795469661405</v>
      </c>
      <c r="Z530" s="5">
        <f t="shared" si="78"/>
        <v>1.3215970159554971</v>
      </c>
      <c r="AA530" s="5">
        <f t="shared" si="79"/>
        <v>1.2951572880264179</v>
      </c>
    </row>
    <row r="531" spans="1:27" x14ac:dyDescent="0.25">
      <c r="A531" s="28">
        <f t="shared" si="73"/>
        <v>42897</v>
      </c>
      <c r="B531" s="29">
        <f t="shared" si="74"/>
        <v>0.37028698885363354</v>
      </c>
      <c r="C531" s="29">
        <f t="shared" si="75"/>
        <v>86.151220306262701</v>
      </c>
      <c r="D531" s="29">
        <f t="shared" si="76"/>
        <v>182.83486259054521</v>
      </c>
      <c r="E531" s="29"/>
      <c r="F531" s="29">
        <f t="shared" si="72"/>
        <v>89.785456628553845</v>
      </c>
      <c r="G531" s="29"/>
      <c r="H531" s="30">
        <f t="shared" si="68"/>
        <v>-0.86205744438012788</v>
      </c>
      <c r="I531" s="30">
        <f t="shared" si="69"/>
        <v>23.619186780186261</v>
      </c>
      <c r="J531" s="30">
        <f t="shared" si="70"/>
        <v>47.468464299903843</v>
      </c>
      <c r="K531" s="30"/>
      <c r="L531" s="30"/>
      <c r="M531" s="30"/>
      <c r="N531" s="30">
        <f t="shared" si="71"/>
        <v>23.408531211903323</v>
      </c>
      <c r="O531" s="30"/>
      <c r="P531" s="43">
        <f>SUM($B$2:B531)</f>
        <v>88792.357630087994</v>
      </c>
      <c r="Q531" s="43">
        <f>SUM($C$2:C531)</f>
        <v>91147.045948648825</v>
      </c>
      <c r="R531" s="43">
        <f>SUM($D$2:D531)</f>
        <v>91798.927542777514</v>
      </c>
      <c r="Y531" s="5">
        <f t="shared" si="77"/>
        <v>0.29504963579255905</v>
      </c>
      <c r="Z531" s="5">
        <f t="shared" si="78"/>
        <v>1.3547421811865503</v>
      </c>
      <c r="AA531" s="5">
        <f t="shared" si="79"/>
        <v>1.3235476428588606</v>
      </c>
    </row>
    <row r="532" spans="1:27" x14ac:dyDescent="0.25">
      <c r="A532" s="28">
        <f t="shared" si="73"/>
        <v>42898</v>
      </c>
      <c r="B532" s="29">
        <f t="shared" si="74"/>
        <v>9.2807398958101764E-2</v>
      </c>
      <c r="C532" s="29">
        <f t="shared" si="75"/>
        <v>30.348977761318341</v>
      </c>
      <c r="D532" s="29">
        <f t="shared" si="76"/>
        <v>66.155999963859102</v>
      </c>
      <c r="E532" s="29"/>
      <c r="F532" s="29">
        <f t="shared" si="72"/>
        <v>32.199261708045178</v>
      </c>
      <c r="G532" s="29"/>
      <c r="H532" s="30">
        <f t="shared" si="68"/>
        <v>-0.21399293447796019</v>
      </c>
      <c r="I532" s="30">
        <f t="shared" si="69"/>
        <v>9.1008562048523345</v>
      </c>
      <c r="J532" s="30">
        <f t="shared" si="70"/>
        <v>17.62589451012844</v>
      </c>
      <c r="K532" s="30"/>
      <c r="L532" s="30"/>
      <c r="M532" s="30"/>
      <c r="N532" s="30">
        <f t="shared" si="71"/>
        <v>8.8375859268342687</v>
      </c>
      <c r="O532" s="30"/>
      <c r="P532" s="43">
        <f>SUM($B$2:B532)</f>
        <v>88792.450437486958</v>
      </c>
      <c r="Q532" s="43">
        <f>SUM($C$2:C532)</f>
        <v>91177.394926410139</v>
      </c>
      <c r="R532" s="43">
        <f>SUM($D$2:D532)</f>
        <v>91865.083542741369</v>
      </c>
      <c r="Y532" s="5">
        <f t="shared" si="77"/>
        <v>0.30047361668358702</v>
      </c>
      <c r="Z532" s="5">
        <f t="shared" si="78"/>
        <v>1.3777133966119435</v>
      </c>
      <c r="AA532" s="5">
        <f t="shared" si="79"/>
        <v>1.3506665235931419</v>
      </c>
    </row>
    <row r="533" spans="1:27" x14ac:dyDescent="0.25">
      <c r="A533" s="3">
        <f t="shared" si="73"/>
        <v>42899</v>
      </c>
      <c r="B533" s="16">
        <f t="shared" si="74"/>
        <v>0.48444574527687134</v>
      </c>
      <c r="C533" s="16">
        <f t="shared" si="75"/>
        <v>309.85614383328311</v>
      </c>
      <c r="D533" s="16">
        <f t="shared" si="76"/>
        <v>141.72167711447651</v>
      </c>
      <c r="E533" s="16"/>
      <c r="F533" s="16">
        <f t="shared" si="72"/>
        <v>150.68742223101216</v>
      </c>
      <c r="G533" s="16"/>
      <c r="H533" s="20">
        <f t="shared" si="68"/>
        <v>-1.0533073637390689</v>
      </c>
      <c r="I533" s="20">
        <f t="shared" si="69"/>
        <v>102.94062808332941</v>
      </c>
      <c r="J533" s="20">
        <f t="shared" si="70"/>
        <v>25.879918112733819</v>
      </c>
      <c r="K533" s="20"/>
      <c r="L533" s="20"/>
      <c r="M533" s="20"/>
      <c r="N533" s="20">
        <f t="shared" si="71"/>
        <v>42.589079610774732</v>
      </c>
      <c r="O533" s="20"/>
      <c r="P533" s="14">
        <f>SUM($B$2:B533)</f>
        <v>88792.934883232228</v>
      </c>
      <c r="Q533" s="14">
        <f>SUM($C$2:C533)</f>
        <v>91487.251070243423</v>
      </c>
      <c r="R533" s="14">
        <f>SUM($D$2:D533)</f>
        <v>92006.805219855843</v>
      </c>
      <c r="Y533" s="5">
        <f t="shared" si="77"/>
        <v>0.30250097162115075</v>
      </c>
      <c r="Z533" s="5">
        <f t="shared" si="78"/>
        <v>1.4283134478813662</v>
      </c>
      <c r="AA533" s="5">
        <f t="shared" si="79"/>
        <v>1.3631950589296211</v>
      </c>
    </row>
    <row r="534" spans="1:27" x14ac:dyDescent="0.25">
      <c r="A534" s="3">
        <f t="shared" si="73"/>
        <v>42900</v>
      </c>
      <c r="B534" s="16">
        <f t="shared" si="74"/>
        <v>0.2824390012540538</v>
      </c>
      <c r="C534" s="16">
        <f t="shared" si="75"/>
        <v>283.53450358610388</v>
      </c>
      <c r="D534" s="16">
        <f t="shared" si="76"/>
        <v>253.46832013653716</v>
      </c>
      <c r="E534" s="16"/>
      <c r="F534" s="16">
        <f t="shared" si="72"/>
        <v>179.09508757463172</v>
      </c>
      <c r="G534" s="16"/>
      <c r="H534" s="20">
        <f t="shared" si="68"/>
        <v>-0.65612190570576279</v>
      </c>
      <c r="I534" s="20">
        <f t="shared" si="69"/>
        <v>51.14038709662222</v>
      </c>
      <c r="J534" s="20">
        <f t="shared" si="70"/>
        <v>44.989727008988581</v>
      </c>
      <c r="K534" s="20"/>
      <c r="L534" s="20"/>
      <c r="M534" s="20"/>
      <c r="N534" s="20">
        <f t="shared" si="71"/>
        <v>31.824664066635023</v>
      </c>
      <c r="O534" s="20"/>
      <c r="P534" s="14">
        <f>SUM($B$2:B534)</f>
        <v>88793.217322233482</v>
      </c>
      <c r="Q534" s="14">
        <f>SUM($C$2:C534)</f>
        <v>91770.785573829533</v>
      </c>
      <c r="R534" s="14">
        <f>SUM($D$2:D534)</f>
        <v>92260.273539992384</v>
      </c>
      <c r="Y534" s="5">
        <f t="shared" si="77"/>
        <v>0.3150348013842641</v>
      </c>
      <c r="Z534" s="5">
        <f t="shared" si="78"/>
        <v>1.4975007684185833</v>
      </c>
      <c r="AA534" s="5">
        <f t="shared" si="79"/>
        <v>1.2234075029225384</v>
      </c>
    </row>
    <row r="535" spans="1:27" x14ac:dyDescent="0.25">
      <c r="A535" s="3">
        <f t="shared" si="73"/>
        <v>42901</v>
      </c>
      <c r="B535" s="16">
        <f t="shared" si="74"/>
        <v>0.50868932792032762</v>
      </c>
      <c r="C535" s="16">
        <f t="shared" si="75"/>
        <v>576.87511092630825</v>
      </c>
      <c r="D535" s="16">
        <f t="shared" si="76"/>
        <v>531.06083468290069</v>
      </c>
      <c r="E535" s="16"/>
      <c r="F535" s="16">
        <f t="shared" si="72"/>
        <v>369.48154497904306</v>
      </c>
      <c r="G535" s="16"/>
      <c r="H535" s="20">
        <f t="shared" si="68"/>
        <v>-1.1320462708493606</v>
      </c>
      <c r="I535" s="20">
        <f t="shared" si="69"/>
        <v>126.10490548303699</v>
      </c>
      <c r="J535" s="20">
        <f t="shared" si="70"/>
        <v>90.282734873362529</v>
      </c>
      <c r="K535" s="20"/>
      <c r="L535" s="20"/>
      <c r="M535" s="20"/>
      <c r="N535" s="20">
        <f t="shared" si="71"/>
        <v>71.751864695183315</v>
      </c>
      <c r="O535" s="20"/>
      <c r="P535" s="14">
        <f>SUM($B$2:B535)</f>
        <v>88793.726011561404</v>
      </c>
      <c r="Q535" s="14">
        <f>SUM($C$2:C535)</f>
        <v>92347.660684755843</v>
      </c>
      <c r="R535" s="14">
        <f>SUM($D$2:D535)</f>
        <v>92791.33437467528</v>
      </c>
      <c r="Y535" s="5">
        <f t="shared" si="77"/>
        <v>0.30092772792863204</v>
      </c>
      <c r="Z535" s="5">
        <f t="shared" si="78"/>
        <v>1.2200588718386804</v>
      </c>
      <c r="AA535" s="5">
        <f t="shared" si="79"/>
        <v>1.2158002235820133</v>
      </c>
    </row>
    <row r="536" spans="1:27" x14ac:dyDescent="0.25">
      <c r="A536" s="3">
        <f t="shared" si="73"/>
        <v>42902</v>
      </c>
      <c r="B536" s="16">
        <f t="shared" si="74"/>
        <v>0.17818862195576185</v>
      </c>
      <c r="C536" s="16">
        <f t="shared" si="75"/>
        <v>363.75403764707187</v>
      </c>
      <c r="D536" s="16">
        <f t="shared" si="76"/>
        <v>354.98735213758198</v>
      </c>
      <c r="E536" s="16"/>
      <c r="F536" s="16">
        <f t="shared" si="72"/>
        <v>239.63985946886987</v>
      </c>
      <c r="G536" s="16"/>
      <c r="H536" s="20">
        <f t="shared" si="68"/>
        <v>-0.40060865452220057</v>
      </c>
      <c r="I536" s="20">
        <f t="shared" si="69"/>
        <v>78.420101255347561</v>
      </c>
      <c r="J536" s="20">
        <f t="shared" si="70"/>
        <v>62.867119541546117</v>
      </c>
      <c r="K536" s="20"/>
      <c r="L536" s="20"/>
      <c r="M536" s="20"/>
      <c r="N536" s="20">
        <f t="shared" si="71"/>
        <v>46.962204047457135</v>
      </c>
      <c r="O536" s="20"/>
      <c r="P536" s="14">
        <f>SUM($B$2:B536)</f>
        <v>88793.904200183359</v>
      </c>
      <c r="Q536" s="14">
        <f>SUM($C$2:C536)</f>
        <v>92711.414722402915</v>
      </c>
      <c r="R536" s="14">
        <f>SUM($D$2:D536)</f>
        <v>93146.321726812865</v>
      </c>
      <c r="Y536" s="5">
        <f t="shared" si="77"/>
        <v>0.31003735659893661</v>
      </c>
      <c r="Z536" s="5">
        <f t="shared" si="78"/>
        <v>1.2797543048769826</v>
      </c>
      <c r="AA536" s="5">
        <f t="shared" si="79"/>
        <v>1.2048258180530613</v>
      </c>
    </row>
    <row r="537" spans="1:27" x14ac:dyDescent="0.25">
      <c r="A537" s="3">
        <f t="shared" si="73"/>
        <v>42903</v>
      </c>
      <c r="B537" s="16">
        <f t="shared" si="74"/>
        <v>0.17539852641046622</v>
      </c>
      <c r="C537" s="16">
        <f t="shared" si="75"/>
        <v>340.80856729482389</v>
      </c>
      <c r="D537" s="16">
        <f t="shared" si="76"/>
        <v>343.9078908881134</v>
      </c>
      <c r="E537" s="16"/>
      <c r="F537" s="16">
        <f t="shared" si="72"/>
        <v>228.29728556978259</v>
      </c>
      <c r="G537" s="16"/>
      <c r="H537" s="20">
        <f t="shared" si="68"/>
        <v>-0.39612645960909304</v>
      </c>
      <c r="I537" s="20">
        <f t="shared" si="69"/>
        <v>75.779081288448765</v>
      </c>
      <c r="J537" s="20">
        <f t="shared" si="70"/>
        <v>63.063977060242678</v>
      </c>
      <c r="K537" s="20"/>
      <c r="L537" s="20"/>
      <c r="M537" s="20"/>
      <c r="N537" s="20">
        <f t="shared" si="71"/>
        <v>46.148977296360783</v>
      </c>
      <c r="O537" s="20"/>
      <c r="P537" s="14">
        <f>SUM($B$2:B537)</f>
        <v>88794.079598709766</v>
      </c>
      <c r="Q537" s="14">
        <f>SUM($C$2:C537)</f>
        <v>93052.223289697737</v>
      </c>
      <c r="R537" s="14">
        <f>SUM($D$2:D537)</f>
        <v>93490.229617700985</v>
      </c>
      <c r="Y537" s="5">
        <f t="shared" si="77"/>
        <v>0.30786015967465657</v>
      </c>
      <c r="Z537" s="5">
        <f t="shared" si="78"/>
        <v>1.2748362225924907</v>
      </c>
      <c r="AA537" s="5">
        <f t="shared" si="79"/>
        <v>1.2152097408072489</v>
      </c>
    </row>
    <row r="538" spans="1:27" x14ac:dyDescent="0.25">
      <c r="A538" s="28">
        <f t="shared" si="73"/>
        <v>42904</v>
      </c>
      <c r="B538" s="29">
        <f t="shared" si="74"/>
        <v>0.11324322913434288</v>
      </c>
      <c r="C538" s="29">
        <f t="shared" si="75"/>
        <v>111.46333558978645</v>
      </c>
      <c r="D538" s="29">
        <f t="shared" si="76"/>
        <v>225.55002718896716</v>
      </c>
      <c r="E538" s="29"/>
      <c r="F538" s="29">
        <f t="shared" si="72"/>
        <v>112.37553533596265</v>
      </c>
      <c r="G538" s="29"/>
      <c r="H538" s="30">
        <f t="shared" si="68"/>
        <v>-0.25704375971929067</v>
      </c>
      <c r="I538" s="30">
        <f t="shared" si="69"/>
        <v>25.312115283523752</v>
      </c>
      <c r="J538" s="30">
        <f t="shared" si="70"/>
        <v>42.71516459842195</v>
      </c>
      <c r="K538" s="30"/>
      <c r="L538" s="30"/>
      <c r="M538" s="30"/>
      <c r="N538" s="30">
        <f t="shared" si="71"/>
        <v>22.590078707408807</v>
      </c>
      <c r="O538" s="30"/>
      <c r="P538" s="43">
        <f>SUM($B$2:B538)</f>
        <v>88794.192841938901</v>
      </c>
      <c r="Q538" s="43">
        <f>SUM($C$2:C538)</f>
        <v>93163.686625287519</v>
      </c>
      <c r="R538" s="43">
        <f>SUM($D$2:D538)</f>
        <v>93715.779644889946</v>
      </c>
      <c r="Y538" s="5">
        <f t="shared" si="77"/>
        <v>0.30689564008748965</v>
      </c>
      <c r="Z538" s="5">
        <f t="shared" si="78"/>
        <v>1.2859269828060789</v>
      </c>
      <c r="AA538" s="5">
        <f t="shared" si="79"/>
        <v>1.2245516956400722</v>
      </c>
    </row>
    <row r="539" spans="1:27" x14ac:dyDescent="0.25">
      <c r="A539" s="28">
        <f t="shared" si="73"/>
        <v>42905</v>
      </c>
      <c r="B539" s="29">
        <f t="shared" si="74"/>
        <v>2.8374983879745155E-2</v>
      </c>
      <c r="C539" s="29">
        <f t="shared" si="75"/>
        <v>39.49577248394057</v>
      </c>
      <c r="D539" s="29">
        <f t="shared" si="76"/>
        <v>82.2397782108294</v>
      </c>
      <c r="E539" s="29"/>
      <c r="F539" s="29">
        <f t="shared" si="72"/>
        <v>40.587975226216571</v>
      </c>
      <c r="G539" s="29"/>
      <c r="H539" s="30">
        <f t="shared" si="68"/>
        <v>-6.4432415078356606E-2</v>
      </c>
      <c r="I539" s="30">
        <f t="shared" si="69"/>
        <v>9.1467947226222286</v>
      </c>
      <c r="J539" s="30">
        <f t="shared" si="70"/>
        <v>16.083778246970297</v>
      </c>
      <c r="K539" s="30"/>
      <c r="L539" s="30"/>
      <c r="M539" s="30"/>
      <c r="N539" s="30">
        <f t="shared" si="71"/>
        <v>8.388713518171393</v>
      </c>
      <c r="O539" s="30"/>
      <c r="P539" s="43">
        <f>SUM($B$2:B539)</f>
        <v>88794.221216922786</v>
      </c>
      <c r="Q539" s="43">
        <f>SUM($C$2:C539)</f>
        <v>93203.182397771467</v>
      </c>
      <c r="R539" s="43">
        <f>SUM($D$2:D539)</f>
        <v>93798.019423100777</v>
      </c>
      <c r="Y539" s="5">
        <f t="shared" si="77"/>
        <v>0.30582556920223164</v>
      </c>
      <c r="Z539" s="5">
        <f t="shared" si="78"/>
        <v>1.2938102930352073</v>
      </c>
      <c r="AA539" s="5">
        <f t="shared" si="79"/>
        <v>1.2336270227307888</v>
      </c>
    </row>
    <row r="540" spans="1:27" x14ac:dyDescent="0.25">
      <c r="A540" s="3">
        <f t="shared" si="73"/>
        <v>42906</v>
      </c>
      <c r="B540" s="16">
        <f t="shared" si="74"/>
        <v>0.14808097167902318</v>
      </c>
      <c r="C540" s="16">
        <f t="shared" si="75"/>
        <v>405.7517620616772</v>
      </c>
      <c r="D540" s="16">
        <f t="shared" si="76"/>
        <v>177.24001880758428</v>
      </c>
      <c r="E540" s="16"/>
      <c r="F540" s="16">
        <f t="shared" si="72"/>
        <v>194.37995394698018</v>
      </c>
      <c r="G540" s="16"/>
      <c r="H540" s="20">
        <f t="shared" si="68"/>
        <v>-0.33636477359784817</v>
      </c>
      <c r="I540" s="20">
        <f t="shared" si="69"/>
        <v>95.895618228394085</v>
      </c>
      <c r="J540" s="20">
        <f t="shared" si="70"/>
        <v>35.518341693107772</v>
      </c>
      <c r="K540" s="20"/>
      <c r="L540" s="20"/>
      <c r="M540" s="20"/>
      <c r="N540" s="20">
        <f t="shared" si="71"/>
        <v>43.692531715968016</v>
      </c>
      <c r="O540" s="20"/>
      <c r="P540" s="14">
        <f>SUM($B$2:B540)</f>
        <v>88794.36929789446</v>
      </c>
      <c r="Q540" s="14">
        <f>SUM($C$2:C540)</f>
        <v>93608.934159833138</v>
      </c>
      <c r="R540" s="14">
        <f>SUM($D$2:D540)</f>
        <v>93975.259441908362</v>
      </c>
      <c r="Y540" s="5">
        <f t="shared" si="77"/>
        <v>0.30574053575787791</v>
      </c>
      <c r="Z540" s="5">
        <f t="shared" si="78"/>
        <v>1.3013872425805519</v>
      </c>
      <c r="AA540" s="5">
        <f t="shared" si="79"/>
        <v>1.2431189651090881</v>
      </c>
    </row>
    <row r="541" spans="1:27" x14ac:dyDescent="0.25">
      <c r="A541" s="3">
        <f t="shared" si="73"/>
        <v>42907</v>
      </c>
      <c r="B541" s="16">
        <f t="shared" si="74"/>
        <v>8.6312005874161588E-2</v>
      </c>
      <c r="C541" s="16">
        <f t="shared" si="75"/>
        <v>373.73323982271836</v>
      </c>
      <c r="D541" s="16">
        <f t="shared" si="76"/>
        <v>319.06587236378385</v>
      </c>
      <c r="E541" s="16"/>
      <c r="F541" s="16">
        <f t="shared" si="72"/>
        <v>230.96180806412545</v>
      </c>
      <c r="G541" s="16"/>
      <c r="H541" s="20">
        <f t="shared" si="68"/>
        <v>-0.1961269953798922</v>
      </c>
      <c r="I541" s="20">
        <f t="shared" si="69"/>
        <v>90.198736236614479</v>
      </c>
      <c r="J541" s="20">
        <f t="shared" si="70"/>
        <v>65.597552227246695</v>
      </c>
      <c r="K541" s="20"/>
      <c r="L541" s="20"/>
      <c r="M541" s="20"/>
      <c r="N541" s="20">
        <f t="shared" si="71"/>
        <v>51.86672048949373</v>
      </c>
      <c r="O541" s="20"/>
      <c r="P541" s="14">
        <f>SUM($B$2:B541)</f>
        <v>88794.455609900338</v>
      </c>
      <c r="Q541" s="14">
        <f>SUM($C$2:C541)</f>
        <v>93982.667399655853</v>
      </c>
      <c r="R541" s="14">
        <f>SUM($D$2:D541)</f>
        <v>94294.325314272151</v>
      </c>
      <c r="Y541" s="5">
        <f t="shared" si="77"/>
        <v>0.30567090974117578</v>
      </c>
      <c r="Z541" s="5">
        <f t="shared" si="78"/>
        <v>1.3094843208272493</v>
      </c>
      <c r="AA541" s="5">
        <f t="shared" si="79"/>
        <v>1.2506203879059208</v>
      </c>
    </row>
    <row r="542" spans="1:27" x14ac:dyDescent="0.25">
      <c r="A542" s="3">
        <f t="shared" si="73"/>
        <v>42908</v>
      </c>
      <c r="B542" s="16">
        <f t="shared" si="74"/>
        <v>0.155384722695737</v>
      </c>
      <c r="C542" s="16">
        <f t="shared" si="75"/>
        <v>764.19679229760573</v>
      </c>
      <c r="D542" s="16">
        <f t="shared" si="76"/>
        <v>670.63776122732759</v>
      </c>
      <c r="E542" s="16"/>
      <c r="F542" s="16">
        <f t="shared" si="72"/>
        <v>478.32997941587638</v>
      </c>
      <c r="G542" s="16"/>
      <c r="H542" s="20">
        <f t="shared" si="68"/>
        <v>-0.35330460522459062</v>
      </c>
      <c r="I542" s="20">
        <f t="shared" si="69"/>
        <v>187.32168137129747</v>
      </c>
      <c r="J542" s="20">
        <f t="shared" si="70"/>
        <v>139.5769265444269</v>
      </c>
      <c r="K542" s="20"/>
      <c r="L542" s="20"/>
      <c r="M542" s="20"/>
      <c r="N542" s="20">
        <f t="shared" si="71"/>
        <v>108.84843443683332</v>
      </c>
      <c r="O542" s="20"/>
      <c r="P542" s="14">
        <f>SUM($B$2:B542)</f>
        <v>88794.610994623028</v>
      </c>
      <c r="Q542" s="14">
        <f>SUM($C$2:C542)</f>
        <v>94746.864191953457</v>
      </c>
      <c r="R542" s="14">
        <f>SUM($D$2:D542)</f>
        <v>94964.963075499472</v>
      </c>
      <c r="Y542" s="5">
        <f t="shared" si="77"/>
        <v>0.30559520990701977</v>
      </c>
      <c r="Z542" s="5">
        <f t="shared" si="78"/>
        <v>1.3181226097557572</v>
      </c>
      <c r="AA542" s="5">
        <f t="shared" si="79"/>
        <v>1.2587998065869175</v>
      </c>
    </row>
    <row r="543" spans="1:27" x14ac:dyDescent="0.25">
      <c r="A543" s="3">
        <f t="shared" si="73"/>
        <v>42909</v>
      </c>
      <c r="B543" s="16">
        <f t="shared" si="74"/>
        <v>5.4337281316521019E-2</v>
      </c>
      <c r="C543" s="16">
        <f t="shared" si="75"/>
        <v>482.57416282217412</v>
      </c>
      <c r="D543" s="16">
        <f t="shared" si="76"/>
        <v>448.74023555073967</v>
      </c>
      <c r="E543" s="16"/>
      <c r="F543" s="16">
        <f t="shared" si="72"/>
        <v>310.45624521807673</v>
      </c>
      <c r="G543" s="16"/>
      <c r="H543" s="20">
        <f t="shared" si="68"/>
        <v>-0.12385134063924083</v>
      </c>
      <c r="I543" s="20">
        <f t="shared" si="69"/>
        <v>118.82012517510225</v>
      </c>
      <c r="J543" s="20">
        <f t="shared" si="70"/>
        <v>93.75288341315769</v>
      </c>
      <c r="K543" s="20"/>
      <c r="L543" s="20"/>
      <c r="M543" s="20"/>
      <c r="N543" s="20">
        <f t="shared" si="71"/>
        <v>70.816385749206859</v>
      </c>
      <c r="O543" s="20"/>
      <c r="P543" s="14">
        <f>SUM($B$2:B543)</f>
        <v>88794.66533190434</v>
      </c>
      <c r="Q543" s="14">
        <f>SUM($C$2:C543)</f>
        <v>95229.43835477563</v>
      </c>
      <c r="R543" s="14">
        <f>SUM($D$2:D543)</f>
        <v>95413.703311050209</v>
      </c>
      <c r="Y543" s="5">
        <f t="shared" si="77"/>
        <v>0.30546094475973318</v>
      </c>
      <c r="Z543" s="5">
        <f t="shared" si="78"/>
        <v>1.3247179117686472</v>
      </c>
      <c r="AA543" s="5">
        <f t="shared" si="79"/>
        <v>1.2628266244257478</v>
      </c>
    </row>
    <row r="544" spans="1:27" x14ac:dyDescent="0.25">
      <c r="A544" s="3">
        <f t="shared" si="73"/>
        <v>42910</v>
      </c>
      <c r="B544" s="16">
        <f t="shared" si="74"/>
        <v>5.3436802723929366E-2</v>
      </c>
      <c r="C544" s="16">
        <f t="shared" si="75"/>
        <v>452.49556534881589</v>
      </c>
      <c r="D544" s="16">
        <f t="shared" si="76"/>
        <v>433.94676710765225</v>
      </c>
      <c r="E544" s="16"/>
      <c r="F544" s="16">
        <f t="shared" si="72"/>
        <v>295.49858975306398</v>
      </c>
      <c r="G544" s="16"/>
      <c r="H544" s="20">
        <f t="shared" si="68"/>
        <v>-0.12196172368653685</v>
      </c>
      <c r="I544" s="20">
        <f t="shared" si="69"/>
        <v>111.686998053992</v>
      </c>
      <c r="J544" s="20">
        <f t="shared" si="70"/>
        <v>90.038876219538849</v>
      </c>
      <c r="K544" s="20"/>
      <c r="L544" s="20"/>
      <c r="M544" s="20"/>
      <c r="N544" s="20">
        <f t="shared" si="71"/>
        <v>67.201304183281394</v>
      </c>
      <c r="O544" s="20"/>
      <c r="P544" s="14">
        <f>SUM($B$2:B544)</f>
        <v>88794.718768707069</v>
      </c>
      <c r="Q544" s="14">
        <f>SUM($C$2:C544)</f>
        <v>95681.933920124444</v>
      </c>
      <c r="R544" s="14">
        <f>SUM($D$2:D544)</f>
        <v>95847.650078157865</v>
      </c>
      <c r="Y544" s="5">
        <f t="shared" si="77"/>
        <v>0.30494248577785799</v>
      </c>
      <c r="Z544" s="5">
        <f t="shared" si="78"/>
        <v>1.3266496392553753</v>
      </c>
      <c r="AA544" s="5">
        <f t="shared" si="79"/>
        <v>1.2641020387025563</v>
      </c>
    </row>
    <row r="545" spans="1:27" x14ac:dyDescent="0.25">
      <c r="A545" s="28">
        <f t="shared" si="73"/>
        <v>42911</v>
      </c>
      <c r="B545" s="29">
        <f t="shared" si="74"/>
        <v>3.4555488391671038E-2</v>
      </c>
      <c r="C545" s="29">
        <f t="shared" si="75"/>
        <v>148.03141618013586</v>
      </c>
      <c r="D545" s="29">
        <f t="shared" si="76"/>
        <v>284.10118790018566</v>
      </c>
      <c r="E545" s="29"/>
      <c r="F545" s="29">
        <f t="shared" si="72"/>
        <v>144.05571985623774</v>
      </c>
      <c r="G545" s="29"/>
      <c r="H545" s="30">
        <f t="shared" si="68"/>
        <v>-7.8687740742671847E-2</v>
      </c>
      <c r="I545" s="30">
        <f t="shared" si="69"/>
        <v>36.56808059034941</v>
      </c>
      <c r="J545" s="30">
        <f t="shared" si="70"/>
        <v>58.5511607112185</v>
      </c>
      <c r="K545" s="30"/>
      <c r="L545" s="30"/>
      <c r="M545" s="30"/>
      <c r="N545" s="30">
        <f t="shared" si="71"/>
        <v>31.680184520275091</v>
      </c>
      <c r="O545" s="30"/>
      <c r="P545" s="43">
        <f>SUM($B$2:B545)</f>
        <v>88794.753324195466</v>
      </c>
      <c r="Q545" s="43">
        <f>SUM($C$2:C545)</f>
        <v>95829.96533630458</v>
      </c>
      <c r="R545" s="43">
        <f>SUM($D$2:D545)</f>
        <v>96131.751266058054</v>
      </c>
      <c r="Y545" s="5">
        <f t="shared" si="77"/>
        <v>0.30465935955970913</v>
      </c>
      <c r="Z545" s="5">
        <f t="shared" si="78"/>
        <v>1.3277118264382559</v>
      </c>
      <c r="AA545" s="5">
        <f t="shared" si="79"/>
        <v>1.2618110215122456</v>
      </c>
    </row>
    <row r="546" spans="1:27" x14ac:dyDescent="0.25">
      <c r="A546" s="28">
        <f t="shared" si="73"/>
        <v>42912</v>
      </c>
      <c r="B546" s="29">
        <f t="shared" si="74"/>
        <v>8.6779320389662028E-3</v>
      </c>
      <c r="C546" s="29">
        <f t="shared" si="75"/>
        <v>52.377002258313993</v>
      </c>
      <c r="D546" s="29">
        <f t="shared" si="76"/>
        <v>103.22597406288229</v>
      </c>
      <c r="E546" s="29"/>
      <c r="F546" s="29">
        <f t="shared" si="72"/>
        <v>51.870551417745084</v>
      </c>
      <c r="G546" s="29"/>
      <c r="H546" s="30">
        <f t="shared" si="68"/>
        <v>-1.9697051840778954E-2</v>
      </c>
      <c r="I546" s="30">
        <f t="shared" si="69"/>
        <v>12.881229774373423</v>
      </c>
      <c r="J546" s="30">
        <f t="shared" si="70"/>
        <v>20.986195852052887</v>
      </c>
      <c r="K546" s="30"/>
      <c r="L546" s="30"/>
      <c r="M546" s="30"/>
      <c r="N546" s="30">
        <f t="shared" si="71"/>
        <v>11.282576191528513</v>
      </c>
      <c r="O546" s="30"/>
      <c r="P546" s="43">
        <f>SUM($B$2:B546)</f>
        <v>88794.762002127507</v>
      </c>
      <c r="Q546" s="43">
        <f>SUM($C$2:C546)</f>
        <v>95882.342338562899</v>
      </c>
      <c r="R546" s="43">
        <f>SUM($D$2:D546)</f>
        <v>96234.977240120934</v>
      </c>
      <c r="Y546" s="5">
        <f t="shared" si="77"/>
        <v>0.30514396892265511</v>
      </c>
      <c r="Z546" s="5">
        <f t="shared" si="78"/>
        <v>1.3280727281025331</v>
      </c>
      <c r="AA546" s="5">
        <f t="shared" si="79"/>
        <v>1.2595927894176842</v>
      </c>
    </row>
    <row r="547" spans="1:27" x14ac:dyDescent="0.25">
      <c r="A547" s="3">
        <f t="shared" ref="A547:A560" si="80">A546+1</f>
        <v>42913</v>
      </c>
      <c r="B547" s="16">
        <f t="shared" ref="B547:B560" si="81">SUM(Y533:Y546)/14*B540</f>
        <v>4.5337058815106926E-2</v>
      </c>
      <c r="C547" s="16">
        <f t="shared" ref="C547:C560" si="82">SUM(Z533:Z546)/14*C540</f>
        <v>536.64574937466966</v>
      </c>
      <c r="D547" s="16">
        <f t="shared" ref="D547:D560" si="83">SUM(AA533:AA546)/14*D540</f>
        <v>221.31567038009317</v>
      </c>
      <c r="E547" s="16"/>
      <c r="F547" s="16">
        <f t="shared" ref="F547:F560" si="84">SUM(B547:D547)/3</f>
        <v>252.6689189378593</v>
      </c>
      <c r="G547" s="16"/>
      <c r="H547" s="20">
        <f t="shared" ref="H547:H560" si="85">B547-B540</f>
        <v>-0.10274391286391625</v>
      </c>
      <c r="I547" s="20">
        <f t="shared" ref="I547:I560" si="86">C547-C540</f>
        <v>130.89398731299246</v>
      </c>
      <c r="J547" s="20">
        <f t="shared" ref="J547:J560" si="87">D547-D540</f>
        <v>44.075651572508889</v>
      </c>
      <c r="K547" s="20"/>
      <c r="L547" s="20"/>
      <c r="M547" s="20"/>
      <c r="N547" s="20">
        <f t="shared" ref="N547:N560" si="88">F547-F540</f>
        <v>58.288964990879123</v>
      </c>
      <c r="O547" s="20"/>
      <c r="P547" s="14">
        <f>SUM($B$2:B547)</f>
        <v>88794.807339186329</v>
      </c>
      <c r="Q547" s="14">
        <f>SUM($C$2:C547)</f>
        <v>96418.988087937571</v>
      </c>
      <c r="R547" s="14">
        <f>SUM($D$2:D547)</f>
        <v>96456.292910501026</v>
      </c>
      <c r="Y547" s="5">
        <f t="shared" si="77"/>
        <v>0.30583037776316591</v>
      </c>
      <c r="Z547" s="5">
        <f t="shared" si="78"/>
        <v>1.3261419884776549</v>
      </c>
      <c r="AA547" s="5">
        <f t="shared" si="79"/>
        <v>1.2551830307500684</v>
      </c>
    </row>
    <row r="548" spans="1:27" x14ac:dyDescent="0.25">
      <c r="A548" s="3">
        <f t="shared" si="80"/>
        <v>42914</v>
      </c>
      <c r="B548" s="16">
        <f t="shared" si="81"/>
        <v>2.6446153018589991E-2</v>
      </c>
      <c r="C548" s="16">
        <f t="shared" si="82"/>
        <v>491.57068193231385</v>
      </c>
      <c r="D548" s="16">
        <f t="shared" si="83"/>
        <v>395.94882065098807</v>
      </c>
      <c r="E548" s="16"/>
      <c r="F548" s="16">
        <f t="shared" si="84"/>
        <v>295.84864957877352</v>
      </c>
      <c r="G548" s="16"/>
      <c r="H548" s="20">
        <f t="shared" si="85"/>
        <v>-5.9865852855571597E-2</v>
      </c>
      <c r="I548" s="20">
        <f t="shared" si="86"/>
        <v>117.83744210959549</v>
      </c>
      <c r="J548" s="20">
        <f t="shared" si="87"/>
        <v>76.882948287204215</v>
      </c>
      <c r="K548" s="20"/>
      <c r="L548" s="20"/>
      <c r="M548" s="20"/>
      <c r="N548" s="20">
        <f t="shared" si="88"/>
        <v>64.886841514648069</v>
      </c>
      <c r="O548" s="20"/>
      <c r="P548" s="14">
        <f>SUM($B$2:B548)</f>
        <v>88794.833785339346</v>
      </c>
      <c r="Q548" s="14">
        <f>SUM($C$2:C548)</f>
        <v>96910.55876986988</v>
      </c>
      <c r="R548" s="14">
        <f>SUM($D$2:D548)</f>
        <v>96852.241731152011</v>
      </c>
      <c r="Y548" s="5">
        <f t="shared" si="77"/>
        <v>0.3061639743516707</v>
      </c>
      <c r="Z548" s="5">
        <f t="shared" si="78"/>
        <v>1.3225962264412683</v>
      </c>
      <c r="AA548" s="5">
        <f t="shared" si="79"/>
        <v>1.2486777640232503</v>
      </c>
    </row>
    <row r="549" spans="1:27" x14ac:dyDescent="0.25">
      <c r="A549" s="3">
        <f t="shared" si="80"/>
        <v>42915</v>
      </c>
      <c r="B549" s="16">
        <f t="shared" si="81"/>
        <v>4.7511700529171752E-2</v>
      </c>
      <c r="C549" s="16">
        <f t="shared" si="82"/>
        <v>995.599465788619</v>
      </c>
      <c r="D549" s="16">
        <f t="shared" si="83"/>
        <v>833.4469063422016</v>
      </c>
      <c r="E549" s="16"/>
      <c r="F549" s="16">
        <f t="shared" si="84"/>
        <v>609.69796127711663</v>
      </c>
      <c r="G549" s="16"/>
      <c r="H549" s="20">
        <f t="shared" si="85"/>
        <v>-0.10787302216656525</v>
      </c>
      <c r="I549" s="20">
        <f t="shared" si="86"/>
        <v>231.40267349101327</v>
      </c>
      <c r="J549" s="20">
        <f t="shared" si="87"/>
        <v>162.80914511487401</v>
      </c>
      <c r="K549" s="20"/>
      <c r="L549" s="20"/>
      <c r="M549" s="20"/>
      <c r="N549" s="20">
        <f t="shared" si="88"/>
        <v>131.36798186124025</v>
      </c>
      <c r="O549" s="20"/>
      <c r="P549" s="14">
        <f>SUM($B$2:B549)</f>
        <v>88794.881297039872</v>
      </c>
      <c r="Q549" s="14">
        <f>SUM($C$2:C549)</f>
        <v>97906.158235658499</v>
      </c>
      <c r="R549" s="14">
        <f>SUM($D$2:D549)</f>
        <v>97685.688637494211</v>
      </c>
      <c r="Y549" s="5">
        <f t="shared" si="77"/>
        <v>0.30640178907610033</v>
      </c>
      <c r="Z549" s="5">
        <f t="shared" si="78"/>
        <v>1.3152982650552894</v>
      </c>
      <c r="AA549" s="5">
        <f t="shared" si="79"/>
        <v>1.2409626191532823</v>
      </c>
    </row>
    <row r="550" spans="1:27" x14ac:dyDescent="0.25">
      <c r="A550" s="3">
        <f t="shared" si="80"/>
        <v>42916</v>
      </c>
      <c r="B550" s="16">
        <f t="shared" si="81"/>
        <v>1.6635856564380089E-2</v>
      </c>
      <c r="C550" s="16">
        <f t="shared" si="82"/>
        <v>631.9829346584213</v>
      </c>
      <c r="D550" s="16">
        <f t="shared" si="83"/>
        <v>558.48636961668069</v>
      </c>
      <c r="E550" s="16"/>
      <c r="F550" s="16">
        <f t="shared" si="84"/>
        <v>396.8286467105554</v>
      </c>
      <c r="G550" s="16"/>
      <c r="H550" s="20">
        <f t="shared" si="85"/>
        <v>-3.770142475214093E-2</v>
      </c>
      <c r="I550" s="20">
        <f t="shared" si="86"/>
        <v>149.40877183624718</v>
      </c>
      <c r="J550" s="20">
        <f t="shared" si="87"/>
        <v>109.74613406594102</v>
      </c>
      <c r="K550" s="20"/>
      <c r="L550" s="20"/>
      <c r="M550" s="20"/>
      <c r="N550" s="20">
        <f t="shared" si="88"/>
        <v>86.372401492478673</v>
      </c>
      <c r="O550" s="20"/>
      <c r="P550" s="14">
        <f>SUM($B$2:B550)</f>
        <v>88794.897932896434</v>
      </c>
      <c r="Q550" s="14">
        <f>SUM($C$2:C550)</f>
        <v>98538.141170316914</v>
      </c>
      <c r="R550" s="14">
        <f>SUM($D$2:D550)</f>
        <v>98244.175007110898</v>
      </c>
      <c r="Y550" s="5">
        <f t="shared" si="77"/>
        <v>0.30576815857377232</v>
      </c>
      <c r="Z550" s="5">
        <f t="shared" si="78"/>
        <v>1.302805083485481</v>
      </c>
      <c r="AA550" s="5">
        <f t="shared" si="79"/>
        <v>1.242767637803333</v>
      </c>
    </row>
    <row r="551" spans="1:27" x14ac:dyDescent="0.25">
      <c r="A551" s="3">
        <f t="shared" si="80"/>
        <v>42917</v>
      </c>
      <c r="B551" s="16">
        <f t="shared" si="81"/>
        <v>1.63438716284641E-2</v>
      </c>
      <c r="C551" s="16">
        <f t="shared" si="82"/>
        <v>593.33679266073193</v>
      </c>
      <c r="D551" s="16">
        <f t="shared" si="83"/>
        <v>541.25098942145917</v>
      </c>
      <c r="E551" s="16"/>
      <c r="F551" s="16">
        <f t="shared" si="84"/>
        <v>378.20137531793989</v>
      </c>
      <c r="G551" s="16"/>
      <c r="H551" s="20">
        <f t="shared" si="85"/>
        <v>-3.709293109546527E-2</v>
      </c>
      <c r="I551" s="20">
        <f t="shared" si="86"/>
        <v>140.84122731191604</v>
      </c>
      <c r="J551" s="20">
        <f t="shared" si="87"/>
        <v>107.30422231380692</v>
      </c>
      <c r="K551" s="20"/>
      <c r="L551" s="20"/>
      <c r="M551" s="20"/>
      <c r="N551" s="20">
        <f t="shared" si="88"/>
        <v>82.70278556487591</v>
      </c>
      <c r="O551" s="20"/>
      <c r="P551" s="14">
        <f>SUM($B$2:B551)</f>
        <v>88794.914276768061</v>
      </c>
      <c r="Q551" s="14">
        <f>SUM($C$2:C551)</f>
        <v>99131.477962977646</v>
      </c>
      <c r="R551" s="14">
        <f>SUM($D$2:D551)</f>
        <v>98785.425996532358</v>
      </c>
      <c r="Y551" s="5">
        <f t="shared" si="77"/>
        <v>0.30615916294144857</v>
      </c>
      <c r="Z551" s="5">
        <f t="shared" si="78"/>
        <v>1.3096078972866674</v>
      </c>
      <c r="AA551" s="5">
        <f t="shared" si="79"/>
        <v>1.2445649517727098</v>
      </c>
    </row>
    <row r="552" spans="1:27" x14ac:dyDescent="0.25">
      <c r="A552" s="28">
        <f t="shared" si="80"/>
        <v>42918</v>
      </c>
      <c r="B552" s="29">
        <f t="shared" si="81"/>
        <v>1.0564743472764881E-2</v>
      </c>
      <c r="C552" s="29">
        <f t="shared" si="82"/>
        <v>194.4745073652785</v>
      </c>
      <c r="D552" s="29">
        <f t="shared" si="83"/>
        <v>354.94803595817086</v>
      </c>
      <c r="E552" s="29"/>
      <c r="F552" s="29">
        <f t="shared" si="84"/>
        <v>183.14436935564072</v>
      </c>
      <c r="G552" s="29"/>
      <c r="H552" s="30">
        <f t="shared" si="85"/>
        <v>-2.3990744918906157E-2</v>
      </c>
      <c r="I552" s="30">
        <f t="shared" si="86"/>
        <v>46.443091185142634</v>
      </c>
      <c r="J552" s="30">
        <f t="shared" si="87"/>
        <v>70.846848057985198</v>
      </c>
      <c r="K552" s="30"/>
      <c r="L552" s="30"/>
      <c r="M552" s="30"/>
      <c r="N552" s="30">
        <f t="shared" si="88"/>
        <v>39.088649499402976</v>
      </c>
      <c r="O552" s="30"/>
      <c r="P552" s="43">
        <f>SUM($B$2:B552)</f>
        <v>88794.924841511529</v>
      </c>
      <c r="Q552" s="43">
        <f>SUM($C$2:C552)</f>
        <v>99325.95247034292</v>
      </c>
      <c r="R552" s="43">
        <f>SUM($D$2:D552)</f>
        <v>99140.374032490523</v>
      </c>
    </row>
    <row r="553" spans="1:27" x14ac:dyDescent="0.25">
      <c r="A553" s="28">
        <f t="shared" si="80"/>
        <v>42919</v>
      </c>
      <c r="B553" s="29">
        <f t="shared" si="81"/>
        <v>2.4628978053907557E-3</v>
      </c>
      <c r="C553" s="29">
        <f t="shared" si="82"/>
        <v>63.998733385457811</v>
      </c>
      <c r="D553" s="29">
        <f t="shared" si="83"/>
        <v>119.93866228657424</v>
      </c>
      <c r="E553" s="29"/>
      <c r="F553" s="29">
        <f t="shared" si="84"/>
        <v>61.313286189945813</v>
      </c>
      <c r="G553" s="29"/>
      <c r="H553" s="30">
        <f t="shared" si="85"/>
        <v>-6.2150342335754467E-3</v>
      </c>
      <c r="I553" s="30">
        <f t="shared" si="86"/>
        <v>11.621731127143818</v>
      </c>
      <c r="J553" s="30">
        <f t="shared" si="87"/>
        <v>16.712688223691956</v>
      </c>
      <c r="K553" s="30"/>
      <c r="L553" s="30"/>
      <c r="M553" s="30"/>
      <c r="N553" s="30">
        <f t="shared" si="88"/>
        <v>9.4427347722007298</v>
      </c>
      <c r="O553" s="30"/>
      <c r="P553" s="43">
        <f>SUM($B$2:B553)</f>
        <v>88794.927304409328</v>
      </c>
      <c r="Q553" s="43">
        <f>SUM($C$2:C553)</f>
        <v>99389.951203728371</v>
      </c>
      <c r="R553" s="43">
        <f>SUM($D$2:D553)</f>
        <v>99260.312694777094</v>
      </c>
    </row>
    <row r="554" spans="1:27" x14ac:dyDescent="0.25">
      <c r="A554" s="3">
        <f t="shared" si="80"/>
        <v>42920</v>
      </c>
      <c r="B554" s="16">
        <f t="shared" si="81"/>
        <v>1.1876809650365392E-2</v>
      </c>
      <c r="C554" s="16">
        <f t="shared" si="82"/>
        <v>606.12587786922336</v>
      </c>
      <c r="D554" s="16">
        <f t="shared" si="83"/>
        <v>237.64604209722526</v>
      </c>
      <c r="E554" s="16"/>
      <c r="F554" s="16">
        <f t="shared" si="84"/>
        <v>281.261265592033</v>
      </c>
      <c r="G554" s="16"/>
      <c r="H554" s="20">
        <f t="shared" si="85"/>
        <v>-3.3460249164741537E-2</v>
      </c>
      <c r="I554" s="20">
        <f t="shared" si="86"/>
        <v>69.480128494553696</v>
      </c>
      <c r="J554" s="20">
        <f t="shared" si="87"/>
        <v>16.330371717132095</v>
      </c>
      <c r="K554" s="20"/>
      <c r="L554" s="20"/>
      <c r="M554" s="20"/>
      <c r="N554" s="20">
        <f t="shared" si="88"/>
        <v>28.592346654173696</v>
      </c>
      <c r="O554" s="20"/>
      <c r="P554" s="14">
        <f>SUM($B$2:B554)</f>
        <v>88794.939181218971</v>
      </c>
      <c r="Q554" s="14">
        <f>SUM($C$2:C554)</f>
        <v>99996.077081597599</v>
      </c>
      <c r="R554" s="14">
        <f>SUM($D$2:D554)</f>
        <v>99497.958736874323</v>
      </c>
    </row>
    <row r="555" spans="1:27" x14ac:dyDescent="0.25">
      <c r="A555" s="3">
        <f t="shared" si="80"/>
        <v>42921</v>
      </c>
      <c r="B555" s="16">
        <f t="shared" si="81"/>
        <v>6.3504700329514961E-3</v>
      </c>
      <c r="C555" s="16">
        <f t="shared" si="82"/>
        <v>509.52033260573285</v>
      </c>
      <c r="D555" s="16">
        <f t="shared" si="83"/>
        <v>390.007005398893</v>
      </c>
      <c r="E555" s="16"/>
      <c r="F555" s="16">
        <f t="shared" si="84"/>
        <v>299.84456282488628</v>
      </c>
      <c r="G555" s="16"/>
      <c r="H555" s="20">
        <f t="shared" si="85"/>
        <v>-2.0095682985638495E-2</v>
      </c>
      <c r="I555" s="20">
        <f t="shared" si="86"/>
        <v>17.949650673419001</v>
      </c>
      <c r="J555" s="20">
        <f t="shared" si="87"/>
        <v>-5.9418152520950684</v>
      </c>
      <c r="K555" s="20"/>
      <c r="L555" s="20"/>
      <c r="M555" s="20"/>
      <c r="N555" s="20">
        <f t="shared" si="88"/>
        <v>3.9959132461127638</v>
      </c>
      <c r="O555" s="20"/>
      <c r="P555" s="14">
        <f>SUM($B$2:B555)</f>
        <v>88794.945531689009</v>
      </c>
      <c r="Q555" s="14">
        <f>SUM($C$2:C555)</f>
        <v>100505.59741420334</v>
      </c>
      <c r="R555" s="14">
        <f>SUM($D$2:D555)</f>
        <v>99887.965742273213</v>
      </c>
    </row>
    <row r="556" spans="1:27" x14ac:dyDescent="0.25">
      <c r="A556" s="3">
        <f t="shared" si="80"/>
        <v>42922</v>
      </c>
      <c r="B556" s="16">
        <f t="shared" si="81"/>
        <v>1.0371551163381369E-2</v>
      </c>
      <c r="C556" s="16">
        <f t="shared" si="82"/>
        <v>938.83068122720954</v>
      </c>
      <c r="D556" s="16">
        <f t="shared" si="83"/>
        <v>746.48793058257081</v>
      </c>
      <c r="E556" s="16"/>
      <c r="F556" s="16">
        <f t="shared" si="84"/>
        <v>561.77632778698126</v>
      </c>
      <c r="G556" s="16"/>
      <c r="H556" s="20">
        <f t="shared" si="85"/>
        <v>-3.7140149365790381E-2</v>
      </c>
      <c r="I556" s="20">
        <f t="shared" si="86"/>
        <v>-56.768784561409461</v>
      </c>
      <c r="J556" s="20">
        <f t="shared" si="87"/>
        <v>-86.958975759630789</v>
      </c>
      <c r="K556" s="20"/>
      <c r="L556" s="20"/>
      <c r="M556" s="20"/>
      <c r="N556" s="20">
        <f t="shared" si="88"/>
        <v>-47.921633490135378</v>
      </c>
      <c r="O556" s="20"/>
      <c r="P556" s="14">
        <f>SUM($B$2:B556)</f>
        <v>88794.955903240174</v>
      </c>
      <c r="Q556" s="14">
        <f>SUM($C$2:C556)</f>
        <v>101444.42809543054</v>
      </c>
      <c r="R556" s="14">
        <f>SUM($D$2:D556)</f>
        <v>100634.45367285579</v>
      </c>
    </row>
    <row r="557" spans="1:27" x14ac:dyDescent="0.25">
      <c r="A557" s="3">
        <f t="shared" si="80"/>
        <v>42923</v>
      </c>
      <c r="B557" s="16">
        <f t="shared" si="81"/>
        <v>3.2683875889020129E-3</v>
      </c>
      <c r="C557" s="16">
        <f t="shared" si="82"/>
        <v>536.44524229919625</v>
      </c>
      <c r="D557" s="16">
        <f t="shared" si="83"/>
        <v>449.99993266684083</v>
      </c>
      <c r="E557" s="16"/>
      <c r="F557" s="16">
        <f t="shared" si="84"/>
        <v>328.81614778454201</v>
      </c>
      <c r="G557" s="16"/>
      <c r="H557" s="20">
        <f t="shared" si="85"/>
        <v>-1.3367468975478075E-2</v>
      </c>
      <c r="I557" s="20">
        <f t="shared" si="86"/>
        <v>-95.537692359225048</v>
      </c>
      <c r="J557" s="20">
        <f t="shared" si="87"/>
        <v>-108.48643694983986</v>
      </c>
      <c r="K557" s="20"/>
      <c r="L557" s="20"/>
      <c r="M557" s="20"/>
      <c r="N557" s="20">
        <f t="shared" si="88"/>
        <v>-68.012498926013393</v>
      </c>
      <c r="O557" s="20"/>
      <c r="P557" s="14">
        <f>SUM($B$2:B557)</f>
        <v>88794.959171627765</v>
      </c>
      <c r="Q557" s="14">
        <f>SUM($C$2:C557)</f>
        <v>101980.87333772975</v>
      </c>
      <c r="R557" s="14">
        <f>SUM($D$2:D557)</f>
        <v>101084.45360552263</v>
      </c>
    </row>
    <row r="558" spans="1:27" x14ac:dyDescent="0.25">
      <c r="A558" s="3">
        <f t="shared" si="80"/>
        <v>42924</v>
      </c>
      <c r="B558" s="16">
        <f t="shared" si="81"/>
        <v>2.8544213132457173E-3</v>
      </c>
      <c r="C558" s="16">
        <f t="shared" si="82"/>
        <v>447.49815440457786</v>
      </c>
      <c r="D558" s="16">
        <f t="shared" si="83"/>
        <v>387.29067069278551</v>
      </c>
      <c r="E558" s="16"/>
      <c r="F558" s="16">
        <f t="shared" si="84"/>
        <v>278.26389317289221</v>
      </c>
      <c r="G558" s="16"/>
      <c r="H558" s="20">
        <f t="shared" si="85"/>
        <v>-1.3489450315218383E-2</v>
      </c>
      <c r="I558" s="20">
        <f t="shared" si="86"/>
        <v>-145.83863825615407</v>
      </c>
      <c r="J558" s="20">
        <f t="shared" si="87"/>
        <v>-153.96031872867366</v>
      </c>
      <c r="K558" s="20"/>
      <c r="L558" s="20"/>
      <c r="M558" s="20"/>
      <c r="N558" s="20">
        <f t="shared" si="88"/>
        <v>-99.937482145047682</v>
      </c>
      <c r="O558" s="20"/>
      <c r="P558" s="14">
        <f>SUM($B$2:B558)</f>
        <v>88794.962026049077</v>
      </c>
      <c r="Q558" s="14">
        <f>SUM($C$2:C558)</f>
        <v>102428.37149213432</v>
      </c>
      <c r="R558" s="14">
        <f>SUM($D$2:D558)</f>
        <v>101471.74427621542</v>
      </c>
    </row>
    <row r="559" spans="1:27" x14ac:dyDescent="0.25">
      <c r="A559" s="28">
        <f t="shared" si="80"/>
        <v>42925</v>
      </c>
      <c r="B559" s="29">
        <f t="shared" si="81"/>
        <v>1.6149921820070134E-3</v>
      </c>
      <c r="C559" s="29">
        <f t="shared" si="82"/>
        <v>128.24529728599538</v>
      </c>
      <c r="D559" s="29">
        <f t="shared" si="83"/>
        <v>221.93277598394371</v>
      </c>
      <c r="E559" s="29"/>
      <c r="F559" s="29">
        <f t="shared" si="84"/>
        <v>116.72656275404036</v>
      </c>
      <c r="G559" s="29"/>
      <c r="H559" s="30">
        <f t="shared" si="85"/>
        <v>-8.949751290757868E-3</v>
      </c>
      <c r="I559" s="30">
        <f t="shared" si="86"/>
        <v>-66.229210079283121</v>
      </c>
      <c r="J559" s="30">
        <f t="shared" si="87"/>
        <v>-133.01525997422715</v>
      </c>
      <c r="K559" s="30"/>
      <c r="L559" s="30"/>
      <c r="M559" s="30"/>
      <c r="N559" s="30">
        <f t="shared" si="88"/>
        <v>-66.417806601600361</v>
      </c>
      <c r="O559" s="30"/>
      <c r="P559" s="43">
        <f>SUM($B$2:B559)</f>
        <v>88794.963641041264</v>
      </c>
      <c r="Q559" s="43">
        <f>SUM($C$2:C559)</f>
        <v>102556.61678942031</v>
      </c>
      <c r="R559" s="43">
        <f>SUM($D$2:D559)</f>
        <v>101693.67705219937</v>
      </c>
    </row>
    <row r="560" spans="1:27" x14ac:dyDescent="0.25">
      <c r="A560" s="28">
        <f t="shared" si="80"/>
        <v>42926</v>
      </c>
      <c r="B560" s="29">
        <f t="shared" si="81"/>
        <v>3.2289776494462934E-4</v>
      </c>
      <c r="C560" s="29">
        <f t="shared" si="82"/>
        <v>36.134243435969694</v>
      </c>
      <c r="D560" s="29">
        <f t="shared" si="83"/>
        <v>64.18216631499439</v>
      </c>
      <c r="E560" s="29"/>
      <c r="F560" s="29">
        <f t="shared" si="84"/>
        <v>33.438910882909674</v>
      </c>
      <c r="G560" s="29"/>
      <c r="H560" s="30">
        <f t="shared" si="85"/>
        <v>-2.1400000404461265E-3</v>
      </c>
      <c r="I560" s="30">
        <f t="shared" si="86"/>
        <v>-27.864489949488117</v>
      </c>
      <c r="J560" s="30">
        <f t="shared" si="87"/>
        <v>-55.756495971579852</v>
      </c>
      <c r="K560" s="30"/>
      <c r="L560" s="30"/>
      <c r="M560" s="30"/>
      <c r="N560" s="30">
        <f t="shared" si="88"/>
        <v>-27.874375307036139</v>
      </c>
      <c r="O560" s="30"/>
      <c r="P560" s="43">
        <f>SUM($B$2:B560)</f>
        <v>88794.963963939023</v>
      </c>
      <c r="Q560" s="43">
        <f>SUM($C$2:C560)</f>
        <v>102592.75103285628</v>
      </c>
      <c r="R560" s="43">
        <f>SUM($D$2:D560)</f>
        <v>101757.85921851436</v>
      </c>
    </row>
    <row r="561" spans="1:18" x14ac:dyDescent="0.25">
      <c r="A561" s="3">
        <f t="shared" ref="A561:A588" si="89">A560+1</f>
        <v>42927</v>
      </c>
      <c r="B561" s="16">
        <f t="shared" ref="B561:B588" si="90">SUM(Y547:Y560)/14*B554</f>
        <v>1.2982400335749343E-3</v>
      </c>
      <c r="C561" s="16">
        <f t="shared" ref="C561:C588" si="91">SUM(Z547:Z560)/14*C554</f>
        <v>284.72544304696203</v>
      </c>
      <c r="D561" s="16">
        <f t="shared" ref="D561:D588" si="92">SUM(AA547:AA560)/14*D554</f>
        <v>105.78908628320461</v>
      </c>
      <c r="E561" s="16"/>
      <c r="F561" s="16">
        <f t="shared" ref="F561:F588" si="93">SUM(B561:D561)/3</f>
        <v>130.17194252340008</v>
      </c>
      <c r="G561" s="16"/>
      <c r="H561" s="20">
        <f t="shared" ref="H561:H588" si="94">B561-B554</f>
        <v>-1.0578569616790458E-2</v>
      </c>
      <c r="I561" s="20">
        <f t="shared" ref="I561:I588" si="95">C561-C554</f>
        <v>-321.40043482226133</v>
      </c>
      <c r="J561" s="20">
        <f t="shared" ref="J561:J588" si="96">D561-D554</f>
        <v>-131.85695581402064</v>
      </c>
      <c r="K561" s="20"/>
      <c r="L561" s="20"/>
      <c r="M561" s="20"/>
      <c r="N561" s="20">
        <f t="shared" ref="N561:N588" si="97">F561-F554</f>
        <v>-151.08932306863292</v>
      </c>
      <c r="O561" s="20"/>
      <c r="P561" s="14">
        <f>SUM($B$2:B561)</f>
        <v>88794.965262179059</v>
      </c>
      <c r="Q561" s="14">
        <f>SUM($C$2:C561)</f>
        <v>102877.47647590324</v>
      </c>
      <c r="R561" s="14">
        <f>SUM($D$2:D561)</f>
        <v>101863.64830479756</v>
      </c>
    </row>
    <row r="562" spans="1:18" x14ac:dyDescent="0.25">
      <c r="A562" s="3">
        <f t="shared" si="89"/>
        <v>42928</v>
      </c>
      <c r="B562" s="16">
        <f t="shared" si="90"/>
        <v>5.5543618867762872E-4</v>
      </c>
      <c r="C562" s="16">
        <f t="shared" si="91"/>
        <v>191.08131496805109</v>
      </c>
      <c r="D562" s="16">
        <f t="shared" si="92"/>
        <v>138.64673750388988</v>
      </c>
      <c r="E562" s="16"/>
      <c r="F562" s="16">
        <f t="shared" si="93"/>
        <v>109.90953596937656</v>
      </c>
      <c r="G562" s="16"/>
      <c r="H562" s="20">
        <f t="shared" si="94"/>
        <v>-5.7950338442738676E-3</v>
      </c>
      <c r="I562" s="20">
        <f t="shared" si="95"/>
        <v>-318.43901763768179</v>
      </c>
      <c r="J562" s="20">
        <f t="shared" si="96"/>
        <v>-251.36026789500312</v>
      </c>
      <c r="K562" s="20"/>
      <c r="L562" s="20"/>
      <c r="M562" s="20"/>
      <c r="N562" s="20">
        <f t="shared" si="97"/>
        <v>-189.9350268555097</v>
      </c>
      <c r="O562" s="20"/>
      <c r="P562" s="14">
        <f>SUM($B$2:B562)</f>
        <v>88794.965817615244</v>
      </c>
      <c r="Q562" s="14">
        <f>SUM($C$2:C562)</f>
        <v>103068.55779087129</v>
      </c>
      <c r="R562" s="14">
        <f>SUM($D$2:D562)</f>
        <v>102002.29504230146</v>
      </c>
    </row>
    <row r="563" spans="1:18" x14ac:dyDescent="0.25">
      <c r="A563" s="3">
        <f t="shared" si="89"/>
        <v>42929</v>
      </c>
      <c r="B563" s="16">
        <f t="shared" si="90"/>
        <v>6.8032123966574245E-4</v>
      </c>
      <c r="C563" s="16">
        <f t="shared" si="91"/>
        <v>263.38970175599604</v>
      </c>
      <c r="D563" s="16">
        <f t="shared" si="92"/>
        <v>198.79481249751913</v>
      </c>
      <c r="E563" s="16"/>
      <c r="F563" s="16">
        <f t="shared" si="93"/>
        <v>154.06173152491829</v>
      </c>
      <c r="G563" s="16"/>
      <c r="H563" s="20">
        <f t="shared" si="94"/>
        <v>-9.6912299237156257E-3</v>
      </c>
      <c r="I563" s="20">
        <f t="shared" si="95"/>
        <v>-675.4409794712135</v>
      </c>
      <c r="J563" s="20">
        <f t="shared" si="96"/>
        <v>-547.69311808505165</v>
      </c>
      <c r="K563" s="20"/>
      <c r="L563" s="20"/>
      <c r="M563" s="20"/>
      <c r="N563" s="20">
        <f t="shared" si="97"/>
        <v>-407.71459626206297</v>
      </c>
      <c r="O563" s="20"/>
      <c r="P563" s="14">
        <f>SUM($B$2:B563)</f>
        <v>88794.96649793649</v>
      </c>
      <c r="Q563" s="14">
        <f>SUM($C$2:C563)</f>
        <v>103331.94749262728</v>
      </c>
      <c r="R563" s="14">
        <f>SUM($D$2:D563)</f>
        <v>102201.08985479898</v>
      </c>
    </row>
    <row r="564" spans="1:18" x14ac:dyDescent="0.25">
      <c r="A564" s="3">
        <f t="shared" si="89"/>
        <v>42930</v>
      </c>
      <c r="B564" s="16">
        <f t="shared" si="90"/>
        <v>1.4285826163931424E-4</v>
      </c>
      <c r="C564" s="16">
        <f t="shared" si="91"/>
        <v>100.10117960399148</v>
      </c>
      <c r="D564" s="16">
        <f t="shared" si="92"/>
        <v>79.949964130661286</v>
      </c>
      <c r="E564" s="16"/>
      <c r="F564" s="16">
        <f t="shared" si="93"/>
        <v>60.017095530971467</v>
      </c>
      <c r="G564" s="16"/>
      <c r="H564" s="20">
        <f t="shared" si="94"/>
        <v>-3.1255293272626984E-3</v>
      </c>
      <c r="I564" s="20">
        <f t="shared" si="95"/>
        <v>-436.3440626952048</v>
      </c>
      <c r="J564" s="20">
        <f t="shared" si="96"/>
        <v>-370.04996853617956</v>
      </c>
      <c r="K564" s="20"/>
      <c r="L564" s="20"/>
      <c r="M564" s="20"/>
      <c r="N564" s="20">
        <f t="shared" si="97"/>
        <v>-268.79905225357055</v>
      </c>
      <c r="O564" s="20"/>
      <c r="P564" s="14">
        <f>SUM($B$2:B564)</f>
        <v>88794.966640794752</v>
      </c>
      <c r="Q564" s="14">
        <f>SUM($C$2:C564)</f>
        <v>103432.04867223128</v>
      </c>
      <c r="R564" s="14">
        <f>SUM($D$2:D564)</f>
        <v>102281.03981892964</v>
      </c>
    </row>
    <row r="565" spans="1:18" x14ac:dyDescent="0.25">
      <c r="A565" s="3">
        <f t="shared" si="89"/>
        <v>42931</v>
      </c>
      <c r="B565" s="16">
        <f t="shared" si="90"/>
        <v>6.242194571039566E-5</v>
      </c>
      <c r="C565" s="16">
        <f t="shared" si="91"/>
        <v>41.860508359245976</v>
      </c>
      <c r="D565" s="16">
        <f t="shared" si="92"/>
        <v>34.429171063770497</v>
      </c>
      <c r="E565" s="16"/>
      <c r="F565" s="16">
        <f t="shared" si="93"/>
        <v>25.429913948320728</v>
      </c>
      <c r="G565" s="16"/>
      <c r="H565" s="20">
        <f t="shared" si="94"/>
        <v>-2.7919993675353215E-3</v>
      </c>
      <c r="I565" s="20">
        <f t="shared" si="95"/>
        <v>-405.63764604533191</v>
      </c>
      <c r="J565" s="20">
        <f t="shared" si="96"/>
        <v>-352.86149962901504</v>
      </c>
      <c r="K565" s="20"/>
      <c r="L565" s="20"/>
      <c r="M565" s="20"/>
      <c r="N565" s="20">
        <f t="shared" si="97"/>
        <v>-252.83397922457149</v>
      </c>
      <c r="O565" s="20"/>
      <c r="P565" s="14">
        <f>SUM($B$2:B565)</f>
        <v>88794.966703216691</v>
      </c>
      <c r="Q565" s="14">
        <f>SUM($C$2:C565)</f>
        <v>103473.90918059052</v>
      </c>
      <c r="R565" s="14">
        <f>SUM($D$2:D565)</f>
        <v>102315.46898999342</v>
      </c>
    </row>
    <row r="566" spans="1:18" x14ac:dyDescent="0.25">
      <c r="A566" s="28">
        <f t="shared" si="89"/>
        <v>42932</v>
      </c>
      <c r="B566" s="29">
        <f t="shared" si="90"/>
        <v>0</v>
      </c>
      <c r="C566" s="29">
        <f t="shared" si="91"/>
        <v>0</v>
      </c>
      <c r="D566" s="29">
        <f t="shared" si="92"/>
        <v>0</v>
      </c>
      <c r="E566" s="29"/>
      <c r="F566" s="29">
        <f t="shared" si="93"/>
        <v>0</v>
      </c>
      <c r="G566" s="29"/>
      <c r="H566" s="30">
        <f t="shared" si="94"/>
        <v>-1.6149921820070134E-3</v>
      </c>
      <c r="I566" s="30">
        <f t="shared" si="95"/>
        <v>-128.24529728599538</v>
      </c>
      <c r="J566" s="30">
        <f t="shared" si="96"/>
        <v>-221.93277598394371</v>
      </c>
      <c r="K566" s="30"/>
      <c r="L566" s="30"/>
      <c r="M566" s="30"/>
      <c r="N566" s="30">
        <f t="shared" si="97"/>
        <v>-116.72656275404036</v>
      </c>
      <c r="O566" s="30"/>
      <c r="P566" s="43">
        <f>SUM($B$2:B566)</f>
        <v>88794.966703216691</v>
      </c>
      <c r="Q566" s="43">
        <f>SUM($C$2:C566)</f>
        <v>103473.90918059052</v>
      </c>
      <c r="R566" s="43">
        <f>SUM($D$2:D566)</f>
        <v>102315.46898999342</v>
      </c>
    </row>
    <row r="567" spans="1:18" x14ac:dyDescent="0.25">
      <c r="A567" s="28">
        <f t="shared" si="89"/>
        <v>42933</v>
      </c>
      <c r="B567" s="29">
        <f t="shared" si="90"/>
        <v>0</v>
      </c>
      <c r="C567" s="29">
        <f t="shared" si="91"/>
        <v>0</v>
      </c>
      <c r="D567" s="29">
        <f t="shared" si="92"/>
        <v>0</v>
      </c>
      <c r="E567" s="29"/>
      <c r="F567" s="29">
        <f t="shared" si="93"/>
        <v>0</v>
      </c>
      <c r="G567" s="29"/>
      <c r="H567" s="30">
        <f t="shared" si="94"/>
        <v>-3.2289776494462934E-4</v>
      </c>
      <c r="I567" s="30">
        <f t="shared" si="95"/>
        <v>-36.134243435969694</v>
      </c>
      <c r="J567" s="30">
        <f t="shared" si="96"/>
        <v>-64.18216631499439</v>
      </c>
      <c r="K567" s="30"/>
      <c r="L567" s="30"/>
      <c r="M567" s="30"/>
      <c r="N567" s="30">
        <f t="shared" si="97"/>
        <v>-33.438910882909674</v>
      </c>
      <c r="O567" s="30"/>
      <c r="P567" s="43">
        <f>SUM($B$2:B567)</f>
        <v>88794.966703216691</v>
      </c>
      <c r="Q567" s="43">
        <f>SUM($C$2:C567)</f>
        <v>103473.90918059052</v>
      </c>
      <c r="R567" s="43">
        <f>SUM($D$2:D567)</f>
        <v>102315.46898999342</v>
      </c>
    </row>
    <row r="568" spans="1:18" x14ac:dyDescent="0.25">
      <c r="A568" s="3">
        <f t="shared" si="89"/>
        <v>42934</v>
      </c>
      <c r="B568" s="16">
        <f t="shared" si="90"/>
        <v>0</v>
      </c>
      <c r="C568" s="16">
        <f t="shared" si="91"/>
        <v>0</v>
      </c>
      <c r="D568" s="16">
        <f t="shared" si="92"/>
        <v>0</v>
      </c>
      <c r="E568" s="16"/>
      <c r="F568" s="16">
        <f t="shared" si="93"/>
        <v>0</v>
      </c>
      <c r="G568" s="16"/>
      <c r="H568" s="20">
        <f t="shared" si="94"/>
        <v>-1.2982400335749343E-3</v>
      </c>
      <c r="I568" s="20">
        <f t="shared" si="95"/>
        <v>-284.72544304696203</v>
      </c>
      <c r="J568" s="20">
        <f t="shared" si="96"/>
        <v>-105.78908628320461</v>
      </c>
      <c r="K568" s="20"/>
      <c r="L568" s="20"/>
      <c r="M568" s="20"/>
      <c r="N568" s="20">
        <f t="shared" si="97"/>
        <v>-130.17194252340008</v>
      </c>
      <c r="O568" s="20"/>
      <c r="P568" s="14">
        <f>SUM($B$2:B568)</f>
        <v>88794.966703216691</v>
      </c>
      <c r="Q568" s="14">
        <f>SUM($C$2:C568)</f>
        <v>103473.90918059052</v>
      </c>
      <c r="R568" s="14">
        <f>SUM($D$2:D568)</f>
        <v>102315.46898999342</v>
      </c>
    </row>
    <row r="569" spans="1:18" x14ac:dyDescent="0.25">
      <c r="A569" s="3">
        <f t="shared" si="89"/>
        <v>42935</v>
      </c>
      <c r="B569" s="16">
        <f t="shared" si="90"/>
        <v>0</v>
      </c>
      <c r="C569" s="16">
        <f t="shared" si="91"/>
        <v>0</v>
      </c>
      <c r="D569" s="16">
        <f t="shared" si="92"/>
        <v>0</v>
      </c>
      <c r="E569" s="16"/>
      <c r="F569" s="16">
        <f t="shared" si="93"/>
        <v>0</v>
      </c>
      <c r="G569" s="16"/>
      <c r="H569" s="20">
        <f t="shared" si="94"/>
        <v>-5.5543618867762872E-4</v>
      </c>
      <c r="I569" s="20">
        <f t="shared" si="95"/>
        <v>-191.08131496805109</v>
      </c>
      <c r="J569" s="20">
        <f t="shared" si="96"/>
        <v>-138.64673750388988</v>
      </c>
      <c r="K569" s="20"/>
      <c r="L569" s="20"/>
      <c r="M569" s="20"/>
      <c r="N569" s="20">
        <f t="shared" si="97"/>
        <v>-109.90953596937656</v>
      </c>
      <c r="O569" s="20"/>
      <c r="P569" s="14">
        <f>SUM($B$2:B569)</f>
        <v>88794.966703216691</v>
      </c>
      <c r="Q569" s="14">
        <f>SUM($C$2:C569)</f>
        <v>103473.90918059052</v>
      </c>
      <c r="R569" s="14">
        <f>SUM($D$2:D569)</f>
        <v>102315.46898999342</v>
      </c>
    </row>
    <row r="570" spans="1:18" x14ac:dyDescent="0.25">
      <c r="A570" s="3">
        <f t="shared" si="89"/>
        <v>42936</v>
      </c>
      <c r="B570" s="16">
        <f t="shared" si="90"/>
        <v>0</v>
      </c>
      <c r="C570" s="16">
        <f t="shared" si="91"/>
        <v>0</v>
      </c>
      <c r="D570" s="16">
        <f t="shared" si="92"/>
        <v>0</v>
      </c>
      <c r="E570" s="16"/>
      <c r="F570" s="16">
        <f t="shared" si="93"/>
        <v>0</v>
      </c>
      <c r="G570" s="16"/>
      <c r="H570" s="20">
        <f t="shared" si="94"/>
        <v>-6.8032123966574245E-4</v>
      </c>
      <c r="I570" s="20">
        <f t="shared" si="95"/>
        <v>-263.38970175599604</v>
      </c>
      <c r="J570" s="20">
        <f t="shared" si="96"/>
        <v>-198.79481249751913</v>
      </c>
      <c r="K570" s="20"/>
      <c r="L570" s="20"/>
      <c r="M570" s="20"/>
      <c r="N570" s="20">
        <f t="shared" si="97"/>
        <v>-154.06173152491829</v>
      </c>
      <c r="O570" s="20"/>
      <c r="P570" s="14">
        <f>SUM($B$2:B570)</f>
        <v>88794.966703216691</v>
      </c>
      <c r="Q570" s="14">
        <f>SUM($C$2:C570)</f>
        <v>103473.90918059052</v>
      </c>
      <c r="R570" s="14">
        <f>SUM($D$2:D570)</f>
        <v>102315.46898999342</v>
      </c>
    </row>
    <row r="571" spans="1:18" x14ac:dyDescent="0.25">
      <c r="A571" s="3">
        <f t="shared" si="89"/>
        <v>42937</v>
      </c>
      <c r="B571" s="16">
        <f t="shared" si="90"/>
        <v>0</v>
      </c>
      <c r="C571" s="16">
        <f t="shared" si="91"/>
        <v>0</v>
      </c>
      <c r="D571" s="16">
        <f t="shared" si="92"/>
        <v>0</v>
      </c>
      <c r="E571" s="16"/>
      <c r="F571" s="16">
        <f t="shared" si="93"/>
        <v>0</v>
      </c>
      <c r="G571" s="16"/>
      <c r="H571" s="20">
        <f t="shared" si="94"/>
        <v>-1.4285826163931424E-4</v>
      </c>
      <c r="I571" s="20">
        <f t="shared" si="95"/>
        <v>-100.10117960399148</v>
      </c>
      <c r="J571" s="20">
        <f t="shared" si="96"/>
        <v>-79.949964130661286</v>
      </c>
      <c r="K571" s="20"/>
      <c r="L571" s="20"/>
      <c r="M571" s="20"/>
      <c r="N571" s="20">
        <f t="shared" si="97"/>
        <v>-60.017095530971467</v>
      </c>
      <c r="O571" s="20"/>
      <c r="P571" s="14">
        <f>SUM($B$2:B571)</f>
        <v>88794.966703216691</v>
      </c>
      <c r="Q571" s="14">
        <f>SUM($C$2:C571)</f>
        <v>103473.90918059052</v>
      </c>
      <c r="R571" s="14">
        <f>SUM($D$2:D571)</f>
        <v>102315.46898999342</v>
      </c>
    </row>
    <row r="572" spans="1:18" x14ac:dyDescent="0.25">
      <c r="A572" s="3">
        <f t="shared" si="89"/>
        <v>42938</v>
      </c>
      <c r="B572" s="16">
        <f t="shared" si="90"/>
        <v>0</v>
      </c>
      <c r="C572" s="16">
        <f t="shared" si="91"/>
        <v>0</v>
      </c>
      <c r="D572" s="16">
        <f t="shared" si="92"/>
        <v>0</v>
      </c>
      <c r="E572" s="16"/>
      <c r="F572" s="16">
        <f t="shared" si="93"/>
        <v>0</v>
      </c>
      <c r="G572" s="16"/>
      <c r="H572" s="20">
        <f t="shared" si="94"/>
        <v>-6.242194571039566E-5</v>
      </c>
      <c r="I572" s="20">
        <f t="shared" si="95"/>
        <v>-41.860508359245976</v>
      </c>
      <c r="J572" s="20">
        <f t="shared" si="96"/>
        <v>-34.429171063770497</v>
      </c>
      <c r="K572" s="20"/>
      <c r="L572" s="20"/>
      <c r="M572" s="20"/>
      <c r="N572" s="20">
        <f t="shared" si="97"/>
        <v>-25.429913948320728</v>
      </c>
      <c r="O572" s="20"/>
      <c r="P572" s="14">
        <f>SUM($B$2:B572)</f>
        <v>88794.966703216691</v>
      </c>
      <c r="Q572" s="14">
        <f>SUM($C$2:C572)</f>
        <v>103473.90918059052</v>
      </c>
      <c r="R572" s="14">
        <f>SUM($D$2:D572)</f>
        <v>102315.46898999342</v>
      </c>
    </row>
    <row r="573" spans="1:18" x14ac:dyDescent="0.25">
      <c r="A573" s="28">
        <f t="shared" si="89"/>
        <v>42939</v>
      </c>
      <c r="B573" s="29">
        <f t="shared" si="90"/>
        <v>0</v>
      </c>
      <c r="C573" s="29">
        <f t="shared" si="91"/>
        <v>0</v>
      </c>
      <c r="D573" s="29">
        <f t="shared" si="92"/>
        <v>0</v>
      </c>
      <c r="E573" s="29"/>
      <c r="F573" s="29">
        <f t="shared" si="93"/>
        <v>0</v>
      </c>
      <c r="G573" s="29"/>
      <c r="H573" s="30">
        <f t="shared" si="94"/>
        <v>0</v>
      </c>
      <c r="I573" s="30">
        <f t="shared" si="95"/>
        <v>0</v>
      </c>
      <c r="J573" s="30">
        <f t="shared" si="96"/>
        <v>0</v>
      </c>
      <c r="K573" s="30"/>
      <c r="L573" s="30"/>
      <c r="M573" s="30"/>
      <c r="N573" s="30">
        <f t="shared" si="97"/>
        <v>0</v>
      </c>
      <c r="O573" s="30"/>
      <c r="P573" s="43">
        <f>SUM($B$2:B573)</f>
        <v>88794.966703216691</v>
      </c>
      <c r="Q573" s="43">
        <f>SUM($C$2:C573)</f>
        <v>103473.90918059052</v>
      </c>
      <c r="R573" s="43">
        <f>SUM($D$2:D573)</f>
        <v>102315.46898999342</v>
      </c>
    </row>
    <row r="574" spans="1:18" x14ac:dyDescent="0.25">
      <c r="A574" s="28">
        <f t="shared" si="89"/>
        <v>42940</v>
      </c>
      <c r="B574" s="29">
        <f t="shared" si="90"/>
        <v>0</v>
      </c>
      <c r="C574" s="29">
        <f t="shared" si="91"/>
        <v>0</v>
      </c>
      <c r="D574" s="29">
        <f t="shared" si="92"/>
        <v>0</v>
      </c>
      <c r="E574" s="29"/>
      <c r="F574" s="29">
        <f t="shared" si="93"/>
        <v>0</v>
      </c>
      <c r="G574" s="29"/>
      <c r="H574" s="30">
        <f t="shared" si="94"/>
        <v>0</v>
      </c>
      <c r="I574" s="30">
        <f t="shared" si="95"/>
        <v>0</v>
      </c>
      <c r="J574" s="30">
        <f t="shared" si="96"/>
        <v>0</v>
      </c>
      <c r="K574" s="30"/>
      <c r="L574" s="30"/>
      <c r="M574" s="30"/>
      <c r="N574" s="30">
        <f t="shared" si="97"/>
        <v>0</v>
      </c>
      <c r="O574" s="30"/>
      <c r="P574" s="43">
        <f>SUM($B$2:B574)</f>
        <v>88794.966703216691</v>
      </c>
      <c r="Q574" s="43">
        <f>SUM($C$2:C574)</f>
        <v>103473.90918059052</v>
      </c>
      <c r="R574" s="43">
        <f>SUM($D$2:D574)</f>
        <v>102315.46898999342</v>
      </c>
    </row>
    <row r="575" spans="1:18" x14ac:dyDescent="0.25">
      <c r="A575" s="3">
        <f t="shared" si="89"/>
        <v>42941</v>
      </c>
      <c r="B575" s="16">
        <f t="shared" si="90"/>
        <v>0</v>
      </c>
      <c r="C575" s="16">
        <f t="shared" si="91"/>
        <v>0</v>
      </c>
      <c r="D575" s="16">
        <f t="shared" si="92"/>
        <v>0</v>
      </c>
      <c r="E575" s="16"/>
      <c r="F575" s="16">
        <f t="shared" si="93"/>
        <v>0</v>
      </c>
      <c r="G575" s="16"/>
      <c r="H575" s="20">
        <f t="shared" si="94"/>
        <v>0</v>
      </c>
      <c r="I575" s="20">
        <f t="shared" si="95"/>
        <v>0</v>
      </c>
      <c r="J575" s="20">
        <f t="shared" si="96"/>
        <v>0</v>
      </c>
      <c r="K575" s="20"/>
      <c r="L575" s="20"/>
      <c r="M575" s="20"/>
      <c r="N575" s="20">
        <f t="shared" si="97"/>
        <v>0</v>
      </c>
      <c r="O575" s="20"/>
      <c r="P575" s="14">
        <f>SUM($B$2:B575)</f>
        <v>88794.966703216691</v>
      </c>
      <c r="Q575" s="14">
        <f>SUM($C$2:C575)</f>
        <v>103473.90918059052</v>
      </c>
      <c r="R575" s="14">
        <f>SUM($D$2:D575)</f>
        <v>102315.46898999342</v>
      </c>
    </row>
    <row r="576" spans="1:18" x14ac:dyDescent="0.25">
      <c r="A576" s="3">
        <f t="shared" si="89"/>
        <v>42942</v>
      </c>
      <c r="B576" s="16">
        <f t="shared" si="90"/>
        <v>0</v>
      </c>
      <c r="C576" s="16">
        <f t="shared" si="91"/>
        <v>0</v>
      </c>
      <c r="D576" s="16">
        <f t="shared" si="92"/>
        <v>0</v>
      </c>
      <c r="E576" s="16"/>
      <c r="F576" s="16">
        <f t="shared" si="93"/>
        <v>0</v>
      </c>
      <c r="G576" s="16"/>
      <c r="H576" s="20">
        <f t="shared" si="94"/>
        <v>0</v>
      </c>
      <c r="I576" s="20">
        <f t="shared" si="95"/>
        <v>0</v>
      </c>
      <c r="J576" s="20">
        <f t="shared" si="96"/>
        <v>0</v>
      </c>
      <c r="K576" s="20"/>
      <c r="L576" s="20"/>
      <c r="M576" s="20"/>
      <c r="N576" s="20">
        <f t="shared" si="97"/>
        <v>0</v>
      </c>
      <c r="O576" s="20"/>
      <c r="P576" s="14">
        <f>SUM($B$2:B576)</f>
        <v>88794.966703216691</v>
      </c>
      <c r="Q576" s="14">
        <f>SUM($C$2:C576)</f>
        <v>103473.90918059052</v>
      </c>
      <c r="R576" s="14">
        <f>SUM($D$2:D576)</f>
        <v>102315.46898999342</v>
      </c>
    </row>
    <row r="577" spans="1:18" x14ac:dyDescent="0.25">
      <c r="A577" s="3">
        <f t="shared" si="89"/>
        <v>42943</v>
      </c>
      <c r="B577" s="16">
        <f t="shared" si="90"/>
        <v>0</v>
      </c>
      <c r="C577" s="16">
        <f t="shared" si="91"/>
        <v>0</v>
      </c>
      <c r="D577" s="16">
        <f t="shared" si="92"/>
        <v>0</v>
      </c>
      <c r="E577" s="16"/>
      <c r="F577" s="16">
        <f t="shared" si="93"/>
        <v>0</v>
      </c>
      <c r="G577" s="16"/>
      <c r="H577" s="20">
        <f t="shared" si="94"/>
        <v>0</v>
      </c>
      <c r="I577" s="20">
        <f t="shared" si="95"/>
        <v>0</v>
      </c>
      <c r="J577" s="20">
        <f t="shared" si="96"/>
        <v>0</v>
      </c>
      <c r="K577" s="20"/>
      <c r="L577" s="20"/>
      <c r="M577" s="20"/>
      <c r="N577" s="20">
        <f t="shared" si="97"/>
        <v>0</v>
      </c>
      <c r="O577" s="20"/>
      <c r="P577" s="14">
        <f>SUM($B$2:B577)</f>
        <v>88794.966703216691</v>
      </c>
      <c r="Q577" s="14">
        <f>SUM($C$2:C577)</f>
        <v>103473.90918059052</v>
      </c>
      <c r="R577" s="14">
        <f>SUM($D$2:D577)</f>
        <v>102315.46898999342</v>
      </c>
    </row>
    <row r="578" spans="1:18" x14ac:dyDescent="0.25">
      <c r="A578" s="3">
        <f t="shared" si="89"/>
        <v>42944</v>
      </c>
      <c r="B578" s="16">
        <f t="shared" si="90"/>
        <v>0</v>
      </c>
      <c r="C578" s="16">
        <f t="shared" si="91"/>
        <v>0</v>
      </c>
      <c r="D578" s="16">
        <f t="shared" si="92"/>
        <v>0</v>
      </c>
      <c r="E578" s="16"/>
      <c r="F578" s="16">
        <f t="shared" si="93"/>
        <v>0</v>
      </c>
      <c r="G578" s="16"/>
      <c r="H578" s="20">
        <f t="shared" si="94"/>
        <v>0</v>
      </c>
      <c r="I578" s="20">
        <f t="shared" si="95"/>
        <v>0</v>
      </c>
      <c r="J578" s="20">
        <f t="shared" si="96"/>
        <v>0</v>
      </c>
      <c r="K578" s="20"/>
      <c r="L578" s="20"/>
      <c r="M578" s="20"/>
      <c r="N578" s="20">
        <f t="shared" si="97"/>
        <v>0</v>
      </c>
      <c r="O578" s="20"/>
      <c r="P578" s="14">
        <f>SUM($B$2:B578)</f>
        <v>88794.966703216691</v>
      </c>
      <c r="Q578" s="14">
        <f>SUM($C$2:C578)</f>
        <v>103473.90918059052</v>
      </c>
      <c r="R578" s="14">
        <f>SUM($D$2:D578)</f>
        <v>102315.46898999342</v>
      </c>
    </row>
    <row r="579" spans="1:18" x14ac:dyDescent="0.25">
      <c r="A579" s="3">
        <f t="shared" si="89"/>
        <v>42945</v>
      </c>
      <c r="B579" s="16">
        <f t="shared" si="90"/>
        <v>0</v>
      </c>
      <c r="C579" s="16">
        <f t="shared" si="91"/>
        <v>0</v>
      </c>
      <c r="D579" s="16">
        <f t="shared" si="92"/>
        <v>0</v>
      </c>
      <c r="E579" s="16"/>
      <c r="F579" s="16">
        <f t="shared" si="93"/>
        <v>0</v>
      </c>
      <c r="G579" s="16"/>
      <c r="H579" s="20">
        <f t="shared" si="94"/>
        <v>0</v>
      </c>
      <c r="I579" s="20">
        <f t="shared" si="95"/>
        <v>0</v>
      </c>
      <c r="J579" s="20">
        <f t="shared" si="96"/>
        <v>0</v>
      </c>
      <c r="K579" s="20"/>
      <c r="L579" s="20"/>
      <c r="M579" s="20"/>
      <c r="N579" s="20">
        <f t="shared" si="97"/>
        <v>0</v>
      </c>
      <c r="O579" s="20"/>
      <c r="P579" s="14">
        <f>SUM($B$2:B579)</f>
        <v>88794.966703216691</v>
      </c>
      <c r="Q579" s="14">
        <f>SUM($C$2:C579)</f>
        <v>103473.90918059052</v>
      </c>
      <c r="R579" s="14">
        <f>SUM($D$2:D579)</f>
        <v>102315.46898999342</v>
      </c>
    </row>
    <row r="580" spans="1:18" x14ac:dyDescent="0.25">
      <c r="A580" s="28">
        <f t="shared" si="89"/>
        <v>42946</v>
      </c>
      <c r="B580" s="29">
        <f t="shared" si="90"/>
        <v>0</v>
      </c>
      <c r="C580" s="29">
        <f t="shared" si="91"/>
        <v>0</v>
      </c>
      <c r="D580" s="29">
        <f t="shared" si="92"/>
        <v>0</v>
      </c>
      <c r="E580" s="29"/>
      <c r="F580" s="29">
        <f t="shared" si="93"/>
        <v>0</v>
      </c>
      <c r="G580" s="29"/>
      <c r="H580" s="30">
        <f t="shared" si="94"/>
        <v>0</v>
      </c>
      <c r="I580" s="30">
        <f t="shared" si="95"/>
        <v>0</v>
      </c>
      <c r="J580" s="30">
        <f t="shared" si="96"/>
        <v>0</v>
      </c>
      <c r="K580" s="30"/>
      <c r="L580" s="30"/>
      <c r="M580" s="30"/>
      <c r="N580" s="30">
        <f t="shared" si="97"/>
        <v>0</v>
      </c>
      <c r="O580" s="30"/>
      <c r="P580" s="43">
        <f>SUM($B$2:B580)</f>
        <v>88794.966703216691</v>
      </c>
      <c r="Q580" s="43">
        <f>SUM($C$2:C580)</f>
        <v>103473.90918059052</v>
      </c>
      <c r="R580" s="43">
        <f>SUM($D$2:D580)</f>
        <v>102315.46898999342</v>
      </c>
    </row>
    <row r="581" spans="1:18" x14ac:dyDescent="0.25">
      <c r="A581" s="28">
        <f t="shared" si="89"/>
        <v>42947</v>
      </c>
      <c r="B581" s="29">
        <f t="shared" si="90"/>
        <v>0</v>
      </c>
      <c r="C581" s="29">
        <f t="shared" si="91"/>
        <v>0</v>
      </c>
      <c r="D581" s="29">
        <f t="shared" si="92"/>
        <v>0</v>
      </c>
      <c r="E581" s="29"/>
      <c r="F581" s="29">
        <f t="shared" si="93"/>
        <v>0</v>
      </c>
      <c r="G581" s="29"/>
      <c r="H581" s="30">
        <f t="shared" si="94"/>
        <v>0</v>
      </c>
      <c r="I581" s="30">
        <f t="shared" si="95"/>
        <v>0</v>
      </c>
      <c r="J581" s="30">
        <f t="shared" si="96"/>
        <v>0</v>
      </c>
      <c r="K581" s="30"/>
      <c r="L581" s="30"/>
      <c r="M581" s="30"/>
      <c r="N581" s="30">
        <f t="shared" si="97"/>
        <v>0</v>
      </c>
      <c r="O581" s="30"/>
      <c r="P581" s="43">
        <f>SUM($B$2:B581)</f>
        <v>88794.966703216691</v>
      </c>
      <c r="Q581" s="43">
        <f>SUM($C$2:C581)</f>
        <v>103473.90918059052</v>
      </c>
      <c r="R581" s="43">
        <f>SUM($D$2:D581)</f>
        <v>102315.46898999342</v>
      </c>
    </row>
    <row r="582" spans="1:18" x14ac:dyDescent="0.25">
      <c r="A582" s="3">
        <f t="shared" si="89"/>
        <v>42948</v>
      </c>
      <c r="B582" s="16">
        <f t="shared" si="90"/>
        <v>0</v>
      </c>
      <c r="C582" s="16">
        <f t="shared" si="91"/>
        <v>0</v>
      </c>
      <c r="D582" s="16">
        <f t="shared" si="92"/>
        <v>0</v>
      </c>
      <c r="E582" s="16"/>
      <c r="F582" s="16">
        <f t="shared" si="93"/>
        <v>0</v>
      </c>
      <c r="G582" s="16"/>
      <c r="H582" s="20">
        <f t="shared" si="94"/>
        <v>0</v>
      </c>
      <c r="I582" s="20">
        <f t="shared" si="95"/>
        <v>0</v>
      </c>
      <c r="J582" s="20">
        <f t="shared" si="96"/>
        <v>0</v>
      </c>
      <c r="K582" s="20"/>
      <c r="L582" s="20"/>
      <c r="M582" s="20"/>
      <c r="N582" s="20">
        <f t="shared" si="97"/>
        <v>0</v>
      </c>
      <c r="O582" s="20"/>
      <c r="P582" s="14">
        <f>SUM($B$2:B582)</f>
        <v>88794.966703216691</v>
      </c>
      <c r="Q582" s="14">
        <f>SUM($C$2:C582)</f>
        <v>103473.90918059052</v>
      </c>
      <c r="R582" s="14">
        <f>SUM($D$2:D582)</f>
        <v>102315.46898999342</v>
      </c>
    </row>
    <row r="583" spans="1:18" x14ac:dyDescent="0.25">
      <c r="A583" s="3">
        <f t="shared" si="89"/>
        <v>42949</v>
      </c>
      <c r="B583" s="16">
        <f t="shared" si="90"/>
        <v>0</v>
      </c>
      <c r="C583" s="16">
        <f t="shared" si="91"/>
        <v>0</v>
      </c>
      <c r="D583" s="16">
        <f t="shared" si="92"/>
        <v>0</v>
      </c>
      <c r="E583" s="16"/>
      <c r="F583" s="16">
        <f t="shared" si="93"/>
        <v>0</v>
      </c>
      <c r="G583" s="16"/>
      <c r="H583" s="20">
        <f t="shared" si="94"/>
        <v>0</v>
      </c>
      <c r="I583" s="20">
        <f t="shared" si="95"/>
        <v>0</v>
      </c>
      <c r="J583" s="20">
        <f t="shared" si="96"/>
        <v>0</v>
      </c>
      <c r="K583" s="20"/>
      <c r="L583" s="20"/>
      <c r="M583" s="20"/>
      <c r="N583" s="20">
        <f t="shared" si="97"/>
        <v>0</v>
      </c>
      <c r="O583" s="20"/>
      <c r="P583" s="14">
        <f>SUM($B$2:B583)</f>
        <v>88794.966703216691</v>
      </c>
      <c r="Q583" s="14">
        <f>SUM($C$2:C583)</f>
        <v>103473.90918059052</v>
      </c>
      <c r="R583" s="14">
        <f>SUM($D$2:D583)</f>
        <v>102315.46898999342</v>
      </c>
    </row>
    <row r="584" spans="1:18" x14ac:dyDescent="0.25">
      <c r="A584" s="3">
        <f t="shared" si="89"/>
        <v>42950</v>
      </c>
      <c r="B584" s="16">
        <f t="shared" si="90"/>
        <v>0</v>
      </c>
      <c r="C584" s="16">
        <f t="shared" si="91"/>
        <v>0</v>
      </c>
      <c r="D584" s="16">
        <f t="shared" si="92"/>
        <v>0</v>
      </c>
      <c r="E584" s="16"/>
      <c r="F584" s="16">
        <f t="shared" si="93"/>
        <v>0</v>
      </c>
      <c r="G584" s="16"/>
      <c r="H584" s="20">
        <f t="shared" si="94"/>
        <v>0</v>
      </c>
      <c r="I584" s="20">
        <f t="shared" si="95"/>
        <v>0</v>
      </c>
      <c r="J584" s="20">
        <f t="shared" si="96"/>
        <v>0</v>
      </c>
      <c r="K584" s="20"/>
      <c r="L584" s="20"/>
      <c r="M584" s="20"/>
      <c r="N584" s="20">
        <f t="shared" si="97"/>
        <v>0</v>
      </c>
      <c r="O584" s="20"/>
      <c r="P584" s="14">
        <f>SUM($B$2:B584)</f>
        <v>88794.966703216691</v>
      </c>
      <c r="Q584" s="14">
        <f>SUM($C$2:C584)</f>
        <v>103473.90918059052</v>
      </c>
      <c r="R584" s="14">
        <f>SUM($D$2:D584)</f>
        <v>102315.46898999342</v>
      </c>
    </row>
    <row r="585" spans="1:18" x14ac:dyDescent="0.25">
      <c r="A585" s="3">
        <f t="shared" si="89"/>
        <v>42951</v>
      </c>
      <c r="B585" s="16">
        <f t="shared" si="90"/>
        <v>0</v>
      </c>
      <c r="C585" s="16">
        <f t="shared" si="91"/>
        <v>0</v>
      </c>
      <c r="D585" s="16">
        <f t="shared" si="92"/>
        <v>0</v>
      </c>
      <c r="E585" s="16"/>
      <c r="F585" s="16">
        <f t="shared" si="93"/>
        <v>0</v>
      </c>
      <c r="G585" s="16"/>
      <c r="H585" s="20">
        <f t="shared" si="94"/>
        <v>0</v>
      </c>
      <c r="I585" s="20">
        <f t="shared" si="95"/>
        <v>0</v>
      </c>
      <c r="J585" s="20">
        <f t="shared" si="96"/>
        <v>0</v>
      </c>
      <c r="K585" s="20"/>
      <c r="L585" s="20"/>
      <c r="M585" s="20"/>
      <c r="N585" s="20">
        <f t="shared" si="97"/>
        <v>0</v>
      </c>
      <c r="O585" s="20"/>
      <c r="P585" s="14">
        <f>SUM($B$2:B585)</f>
        <v>88794.966703216691</v>
      </c>
      <c r="Q585" s="14">
        <f>SUM($C$2:C585)</f>
        <v>103473.90918059052</v>
      </c>
      <c r="R585" s="14">
        <f>SUM($D$2:D585)</f>
        <v>102315.46898999342</v>
      </c>
    </row>
    <row r="586" spans="1:18" x14ac:dyDescent="0.25">
      <c r="A586" s="3">
        <f t="shared" si="89"/>
        <v>42952</v>
      </c>
      <c r="B586" s="16">
        <f t="shared" si="90"/>
        <v>0</v>
      </c>
      <c r="C586" s="16">
        <f t="shared" si="91"/>
        <v>0</v>
      </c>
      <c r="D586" s="16">
        <f t="shared" si="92"/>
        <v>0</v>
      </c>
      <c r="E586" s="16"/>
      <c r="F586" s="16">
        <f t="shared" si="93"/>
        <v>0</v>
      </c>
      <c r="G586" s="16"/>
      <c r="H586" s="20">
        <f t="shared" si="94"/>
        <v>0</v>
      </c>
      <c r="I586" s="20">
        <f t="shared" si="95"/>
        <v>0</v>
      </c>
      <c r="J586" s="20">
        <f t="shared" si="96"/>
        <v>0</v>
      </c>
      <c r="K586" s="20"/>
      <c r="L586" s="20"/>
      <c r="M586" s="20"/>
      <c r="N586" s="20">
        <f t="shared" si="97"/>
        <v>0</v>
      </c>
      <c r="O586" s="20"/>
      <c r="P586" s="14">
        <f>SUM($B$2:B586)</f>
        <v>88794.966703216691</v>
      </c>
      <c r="Q586" s="14">
        <f>SUM($C$2:C586)</f>
        <v>103473.90918059052</v>
      </c>
      <c r="R586" s="14">
        <f>SUM($D$2:D586)</f>
        <v>102315.46898999342</v>
      </c>
    </row>
    <row r="587" spans="1:18" x14ac:dyDescent="0.25">
      <c r="A587" s="28">
        <f t="shared" si="89"/>
        <v>42953</v>
      </c>
      <c r="B587" s="29">
        <f t="shared" si="90"/>
        <v>0</v>
      </c>
      <c r="C587" s="29">
        <f t="shared" si="91"/>
        <v>0</v>
      </c>
      <c r="D587" s="29">
        <f t="shared" si="92"/>
        <v>0</v>
      </c>
      <c r="E587" s="29"/>
      <c r="F587" s="29">
        <f t="shared" si="93"/>
        <v>0</v>
      </c>
      <c r="G587" s="29"/>
      <c r="H587" s="30">
        <f t="shared" si="94"/>
        <v>0</v>
      </c>
      <c r="I587" s="30">
        <f t="shared" si="95"/>
        <v>0</v>
      </c>
      <c r="J587" s="30">
        <f t="shared" si="96"/>
        <v>0</v>
      </c>
      <c r="K587" s="30"/>
      <c r="L587" s="30"/>
      <c r="M587" s="30"/>
      <c r="N587" s="30">
        <f t="shared" si="97"/>
        <v>0</v>
      </c>
      <c r="O587" s="30"/>
      <c r="P587" s="43">
        <f>SUM($B$2:B587)</f>
        <v>88794.966703216691</v>
      </c>
      <c r="Q587" s="43">
        <f>SUM($C$2:C587)</f>
        <v>103473.90918059052</v>
      </c>
      <c r="R587" s="43">
        <f>SUM($D$2:D587)</f>
        <v>102315.46898999342</v>
      </c>
    </row>
    <row r="588" spans="1:18" x14ac:dyDescent="0.25">
      <c r="A588" s="28">
        <f t="shared" si="89"/>
        <v>42954</v>
      </c>
      <c r="B588" s="29">
        <f t="shared" si="90"/>
        <v>0</v>
      </c>
      <c r="C588" s="29">
        <f t="shared" si="91"/>
        <v>0</v>
      </c>
      <c r="D588" s="29">
        <f t="shared" si="92"/>
        <v>0</v>
      </c>
      <c r="E588" s="29"/>
      <c r="F588" s="29">
        <f t="shared" si="93"/>
        <v>0</v>
      </c>
      <c r="G588" s="29"/>
      <c r="H588" s="30">
        <f t="shared" si="94"/>
        <v>0</v>
      </c>
      <c r="I588" s="30">
        <f t="shared" si="95"/>
        <v>0</v>
      </c>
      <c r="J588" s="30">
        <f t="shared" si="96"/>
        <v>0</v>
      </c>
      <c r="K588" s="30"/>
      <c r="L588" s="30"/>
      <c r="M588" s="30"/>
      <c r="N588" s="30">
        <f t="shared" si="97"/>
        <v>0</v>
      </c>
      <c r="O588" s="30"/>
      <c r="P588" s="43">
        <f>SUM($B$2:B588)</f>
        <v>88794.966703216691</v>
      </c>
      <c r="Q588" s="43">
        <f>SUM($C$2:C588)</f>
        <v>103473.90918059052</v>
      </c>
      <c r="R588" s="43">
        <f>SUM($D$2:D588)</f>
        <v>102315.46898999342</v>
      </c>
    </row>
    <row r="589" spans="1:18" x14ac:dyDescent="0.25">
      <c r="A589" s="3">
        <f t="shared" ref="A589:A644" si="98">A588+1</f>
        <v>42955</v>
      </c>
      <c r="B589" s="16">
        <f t="shared" ref="B589:B644" si="99">SUM(Y575:Y588)/14*B582</f>
        <v>0</v>
      </c>
      <c r="C589" s="16">
        <f t="shared" ref="C589:C644" si="100">SUM(Z575:Z588)/14*C582</f>
        <v>0</v>
      </c>
      <c r="D589" s="16">
        <f t="shared" ref="D589:D644" si="101">SUM(AA575:AA588)/14*D582</f>
        <v>0</v>
      </c>
      <c r="E589" s="16"/>
      <c r="F589" s="16">
        <f t="shared" ref="F589:F644" si="102">SUM(B589:D589)/3</f>
        <v>0</v>
      </c>
      <c r="G589" s="16"/>
      <c r="H589" s="20">
        <f t="shared" ref="H589:H644" si="103">B589-B582</f>
        <v>0</v>
      </c>
      <c r="I589" s="20">
        <f t="shared" ref="I589:I644" si="104">C589-C582</f>
        <v>0</v>
      </c>
      <c r="J589" s="20">
        <f t="shared" ref="J589:J644" si="105">D589-D582</f>
        <v>0</v>
      </c>
      <c r="K589" s="20"/>
      <c r="L589" s="20"/>
      <c r="M589" s="20"/>
      <c r="N589" s="20">
        <f t="shared" ref="N589:N644" si="106">F589-F582</f>
        <v>0</v>
      </c>
      <c r="O589" s="20"/>
      <c r="P589" s="14">
        <f>SUM($B$2:B589)</f>
        <v>88794.966703216691</v>
      </c>
      <c r="Q589" s="14">
        <f>SUM($C$2:C589)</f>
        <v>103473.90918059052</v>
      </c>
      <c r="R589" s="14">
        <f>SUM($D$2:D589)</f>
        <v>102315.46898999342</v>
      </c>
    </row>
    <row r="590" spans="1:18" x14ac:dyDescent="0.25">
      <c r="A590" s="3">
        <f t="shared" si="98"/>
        <v>42956</v>
      </c>
      <c r="B590" s="16">
        <f t="shared" si="99"/>
        <v>0</v>
      </c>
      <c r="C590" s="16">
        <f t="shared" si="100"/>
        <v>0</v>
      </c>
      <c r="D590" s="16">
        <f t="shared" si="101"/>
        <v>0</v>
      </c>
      <c r="E590" s="16"/>
      <c r="F590" s="16">
        <f t="shared" si="102"/>
        <v>0</v>
      </c>
      <c r="G590" s="16"/>
      <c r="H590" s="20">
        <f t="shared" si="103"/>
        <v>0</v>
      </c>
      <c r="I590" s="20">
        <f t="shared" si="104"/>
        <v>0</v>
      </c>
      <c r="J590" s="20">
        <f t="shared" si="105"/>
        <v>0</v>
      </c>
      <c r="K590" s="20"/>
      <c r="L590" s="20"/>
      <c r="M590" s="20"/>
      <c r="N590" s="20">
        <f t="shared" si="106"/>
        <v>0</v>
      </c>
      <c r="O590" s="20"/>
      <c r="P590" s="14">
        <f>SUM($B$2:B590)</f>
        <v>88794.966703216691</v>
      </c>
      <c r="Q590" s="14">
        <f>SUM($C$2:C590)</f>
        <v>103473.90918059052</v>
      </c>
      <c r="R590" s="14">
        <f>SUM($D$2:D590)</f>
        <v>102315.46898999342</v>
      </c>
    </row>
    <row r="591" spans="1:18" x14ac:dyDescent="0.25">
      <c r="A591" s="3">
        <f t="shared" si="98"/>
        <v>42957</v>
      </c>
      <c r="B591" s="16">
        <f t="shared" si="99"/>
        <v>0</v>
      </c>
      <c r="C591" s="16">
        <f t="shared" si="100"/>
        <v>0</v>
      </c>
      <c r="D591" s="16">
        <f t="shared" si="101"/>
        <v>0</v>
      </c>
      <c r="E591" s="16"/>
      <c r="F591" s="16">
        <f t="shared" si="102"/>
        <v>0</v>
      </c>
      <c r="G591" s="16"/>
      <c r="H591" s="20">
        <f t="shared" si="103"/>
        <v>0</v>
      </c>
      <c r="I591" s="20">
        <f t="shared" si="104"/>
        <v>0</v>
      </c>
      <c r="J591" s="20">
        <f t="shared" si="105"/>
        <v>0</v>
      </c>
      <c r="K591" s="20"/>
      <c r="L591" s="20"/>
      <c r="M591" s="20"/>
      <c r="N591" s="20">
        <f t="shared" si="106"/>
        <v>0</v>
      </c>
      <c r="O591" s="20"/>
      <c r="P591" s="14">
        <f>SUM($B$2:B591)</f>
        <v>88794.966703216691</v>
      </c>
      <c r="Q591" s="14">
        <f>SUM($C$2:C591)</f>
        <v>103473.90918059052</v>
      </c>
      <c r="R591" s="14">
        <f>SUM($D$2:D591)</f>
        <v>102315.46898999342</v>
      </c>
    </row>
    <row r="592" spans="1:18" x14ac:dyDescent="0.25">
      <c r="A592" s="3">
        <f t="shared" si="98"/>
        <v>42958</v>
      </c>
      <c r="B592" s="16">
        <f t="shared" si="99"/>
        <v>0</v>
      </c>
      <c r="C592" s="16">
        <f t="shared" si="100"/>
        <v>0</v>
      </c>
      <c r="D592" s="16">
        <f t="shared" si="101"/>
        <v>0</v>
      </c>
      <c r="E592" s="16"/>
      <c r="F592" s="16">
        <f t="shared" si="102"/>
        <v>0</v>
      </c>
      <c r="G592" s="16"/>
      <c r="H592" s="20">
        <f t="shared" si="103"/>
        <v>0</v>
      </c>
      <c r="I592" s="20">
        <f t="shared" si="104"/>
        <v>0</v>
      </c>
      <c r="J592" s="20">
        <f t="shared" si="105"/>
        <v>0</v>
      </c>
      <c r="K592" s="20"/>
      <c r="L592" s="20"/>
      <c r="M592" s="20"/>
      <c r="N592" s="20">
        <f t="shared" si="106"/>
        <v>0</v>
      </c>
      <c r="O592" s="20"/>
      <c r="P592" s="14">
        <f>SUM($B$2:B592)</f>
        <v>88794.966703216691</v>
      </c>
      <c r="Q592" s="14">
        <f>SUM($C$2:C592)</f>
        <v>103473.90918059052</v>
      </c>
      <c r="R592" s="14">
        <f>SUM($D$2:D592)</f>
        <v>102315.46898999342</v>
      </c>
    </row>
    <row r="593" spans="1:18" x14ac:dyDescent="0.25">
      <c r="A593" s="3">
        <f t="shared" si="98"/>
        <v>42959</v>
      </c>
      <c r="B593" s="16">
        <f t="shared" si="99"/>
        <v>0</v>
      </c>
      <c r="C593" s="16">
        <f t="shared" si="100"/>
        <v>0</v>
      </c>
      <c r="D593" s="16">
        <f t="shared" si="101"/>
        <v>0</v>
      </c>
      <c r="E593" s="16"/>
      <c r="F593" s="16">
        <f t="shared" si="102"/>
        <v>0</v>
      </c>
      <c r="G593" s="16"/>
      <c r="H593" s="20">
        <f t="shared" si="103"/>
        <v>0</v>
      </c>
      <c r="I593" s="20">
        <f t="shared" si="104"/>
        <v>0</v>
      </c>
      <c r="J593" s="20">
        <f t="shared" si="105"/>
        <v>0</v>
      </c>
      <c r="K593" s="20"/>
      <c r="L593" s="20"/>
      <c r="M593" s="20"/>
      <c r="N593" s="20">
        <f t="shared" si="106"/>
        <v>0</v>
      </c>
      <c r="O593" s="20"/>
      <c r="P593" s="14">
        <f>SUM($B$2:B593)</f>
        <v>88794.966703216691</v>
      </c>
      <c r="Q593" s="14">
        <f>SUM($C$2:C593)</f>
        <v>103473.90918059052</v>
      </c>
      <c r="R593" s="14">
        <f>SUM($D$2:D593)</f>
        <v>102315.46898999342</v>
      </c>
    </row>
    <row r="594" spans="1:18" x14ac:dyDescent="0.25">
      <c r="A594" s="28">
        <f t="shared" si="98"/>
        <v>42960</v>
      </c>
      <c r="B594" s="29">
        <f t="shared" si="99"/>
        <v>0</v>
      </c>
      <c r="C594" s="29">
        <f t="shared" si="100"/>
        <v>0</v>
      </c>
      <c r="D594" s="29">
        <f t="shared" si="101"/>
        <v>0</v>
      </c>
      <c r="E594" s="29"/>
      <c r="F594" s="29">
        <f t="shared" si="102"/>
        <v>0</v>
      </c>
      <c r="G594" s="29"/>
      <c r="H594" s="30">
        <f t="shared" si="103"/>
        <v>0</v>
      </c>
      <c r="I594" s="30">
        <f t="shared" si="104"/>
        <v>0</v>
      </c>
      <c r="J594" s="30">
        <f t="shared" si="105"/>
        <v>0</v>
      </c>
      <c r="K594" s="30"/>
      <c r="L594" s="30"/>
      <c r="M594" s="30"/>
      <c r="N594" s="30">
        <f t="shared" si="106"/>
        <v>0</v>
      </c>
      <c r="O594" s="30"/>
      <c r="P594" s="43">
        <f>SUM($B$2:B594)</f>
        <v>88794.966703216691</v>
      </c>
      <c r="Q594" s="43">
        <f>SUM($C$2:C594)</f>
        <v>103473.90918059052</v>
      </c>
      <c r="R594" s="43">
        <f>SUM($D$2:D594)</f>
        <v>102315.46898999342</v>
      </c>
    </row>
    <row r="595" spans="1:18" x14ac:dyDescent="0.25">
      <c r="A595" s="28">
        <f t="shared" si="98"/>
        <v>42961</v>
      </c>
      <c r="B595" s="29">
        <f t="shared" si="99"/>
        <v>0</v>
      </c>
      <c r="C595" s="29">
        <f t="shared" si="100"/>
        <v>0</v>
      </c>
      <c r="D595" s="29">
        <f t="shared" si="101"/>
        <v>0</v>
      </c>
      <c r="E595" s="29"/>
      <c r="F595" s="29">
        <f t="shared" si="102"/>
        <v>0</v>
      </c>
      <c r="G595" s="29"/>
      <c r="H595" s="30">
        <f t="shared" si="103"/>
        <v>0</v>
      </c>
      <c r="I595" s="30">
        <f t="shared" si="104"/>
        <v>0</v>
      </c>
      <c r="J595" s="30">
        <f t="shared" si="105"/>
        <v>0</v>
      </c>
      <c r="K595" s="30"/>
      <c r="L595" s="30"/>
      <c r="M595" s="30"/>
      <c r="N595" s="30">
        <f t="shared" si="106"/>
        <v>0</v>
      </c>
      <c r="O595" s="30"/>
      <c r="P595" s="43">
        <f>SUM($B$2:B595)</f>
        <v>88794.966703216691</v>
      </c>
      <c r="Q595" s="43">
        <f>SUM($C$2:C595)</f>
        <v>103473.90918059052</v>
      </c>
      <c r="R595" s="43">
        <f>SUM($D$2:D595)</f>
        <v>102315.46898999342</v>
      </c>
    </row>
    <row r="596" spans="1:18" x14ac:dyDescent="0.25">
      <c r="A596" s="3">
        <f t="shared" si="98"/>
        <v>42962</v>
      </c>
      <c r="B596" s="16">
        <f t="shared" si="99"/>
        <v>0</v>
      </c>
      <c r="C596" s="16">
        <f t="shared" si="100"/>
        <v>0</v>
      </c>
      <c r="D596" s="16">
        <f t="shared" si="101"/>
        <v>0</v>
      </c>
      <c r="E596" s="16"/>
      <c r="F596" s="16">
        <f t="shared" si="102"/>
        <v>0</v>
      </c>
      <c r="G596" s="16"/>
      <c r="H596" s="20">
        <f t="shared" si="103"/>
        <v>0</v>
      </c>
      <c r="I596" s="20">
        <f t="shared" si="104"/>
        <v>0</v>
      </c>
      <c r="J596" s="20">
        <f t="shared" si="105"/>
        <v>0</v>
      </c>
      <c r="K596" s="20"/>
      <c r="L596" s="20"/>
      <c r="M596" s="20"/>
      <c r="N596" s="20">
        <f t="shared" si="106"/>
        <v>0</v>
      </c>
      <c r="O596" s="20"/>
      <c r="P596" s="14">
        <f>SUM($B$2:B596)</f>
        <v>88794.966703216691</v>
      </c>
      <c r="Q596" s="14">
        <f>SUM($C$2:C596)</f>
        <v>103473.90918059052</v>
      </c>
      <c r="R596" s="14">
        <f>SUM($D$2:D596)</f>
        <v>102315.46898999342</v>
      </c>
    </row>
    <row r="597" spans="1:18" x14ac:dyDescent="0.25">
      <c r="A597" s="3">
        <f t="shared" si="98"/>
        <v>42963</v>
      </c>
      <c r="B597" s="16">
        <f t="shared" si="99"/>
        <v>0</v>
      </c>
      <c r="C597" s="16">
        <f t="shared" si="100"/>
        <v>0</v>
      </c>
      <c r="D597" s="16">
        <f t="shared" si="101"/>
        <v>0</v>
      </c>
      <c r="E597" s="16"/>
      <c r="F597" s="16">
        <f t="shared" si="102"/>
        <v>0</v>
      </c>
      <c r="G597" s="16"/>
      <c r="H597" s="20">
        <f t="shared" si="103"/>
        <v>0</v>
      </c>
      <c r="I597" s="20">
        <f t="shared" si="104"/>
        <v>0</v>
      </c>
      <c r="J597" s="20">
        <f t="shared" si="105"/>
        <v>0</v>
      </c>
      <c r="K597" s="20"/>
      <c r="L597" s="20"/>
      <c r="M597" s="20"/>
      <c r="N597" s="20">
        <f t="shared" si="106"/>
        <v>0</v>
      </c>
      <c r="O597" s="20"/>
      <c r="P597" s="14">
        <f>SUM($B$2:B597)</f>
        <v>88794.966703216691</v>
      </c>
      <c r="Q597" s="14">
        <f>SUM($C$2:C597)</f>
        <v>103473.90918059052</v>
      </c>
      <c r="R597" s="14">
        <f>SUM($D$2:D597)</f>
        <v>102315.46898999342</v>
      </c>
    </row>
    <row r="598" spans="1:18" x14ac:dyDescent="0.25">
      <c r="A598" s="3">
        <f t="shared" si="98"/>
        <v>42964</v>
      </c>
      <c r="B598" s="16">
        <f t="shared" si="99"/>
        <v>0</v>
      </c>
      <c r="C598" s="16">
        <f t="shared" si="100"/>
        <v>0</v>
      </c>
      <c r="D598" s="16">
        <f t="shared" si="101"/>
        <v>0</v>
      </c>
      <c r="E598" s="16"/>
      <c r="F598" s="16">
        <f t="shared" si="102"/>
        <v>0</v>
      </c>
      <c r="G598" s="16"/>
      <c r="H598" s="20">
        <f t="shared" si="103"/>
        <v>0</v>
      </c>
      <c r="I598" s="20">
        <f t="shared" si="104"/>
        <v>0</v>
      </c>
      <c r="J598" s="20">
        <f t="shared" si="105"/>
        <v>0</v>
      </c>
      <c r="K598" s="20"/>
      <c r="L598" s="20"/>
      <c r="M598" s="20"/>
      <c r="N598" s="20">
        <f t="shared" si="106"/>
        <v>0</v>
      </c>
      <c r="O598" s="20"/>
      <c r="P598" s="14">
        <f>SUM($B$2:B598)</f>
        <v>88794.966703216691</v>
      </c>
      <c r="Q598" s="14">
        <f>SUM($C$2:C598)</f>
        <v>103473.90918059052</v>
      </c>
      <c r="R598" s="14">
        <f>SUM($D$2:D598)</f>
        <v>102315.46898999342</v>
      </c>
    </row>
    <row r="599" spans="1:18" x14ac:dyDescent="0.25">
      <c r="A599" s="3">
        <f t="shared" si="98"/>
        <v>42965</v>
      </c>
      <c r="B599" s="16">
        <f t="shared" si="99"/>
        <v>0</v>
      </c>
      <c r="C599" s="16">
        <f t="shared" si="100"/>
        <v>0</v>
      </c>
      <c r="D599" s="16">
        <f t="shared" si="101"/>
        <v>0</v>
      </c>
      <c r="E599" s="16"/>
      <c r="F599" s="16">
        <f t="shared" si="102"/>
        <v>0</v>
      </c>
      <c r="G599" s="16"/>
      <c r="H599" s="20">
        <f t="shared" si="103"/>
        <v>0</v>
      </c>
      <c r="I599" s="20">
        <f t="shared" si="104"/>
        <v>0</v>
      </c>
      <c r="J599" s="20">
        <f t="shared" si="105"/>
        <v>0</v>
      </c>
      <c r="K599" s="20"/>
      <c r="L599" s="20"/>
      <c r="M599" s="20"/>
      <c r="N599" s="20">
        <f t="shared" si="106"/>
        <v>0</v>
      </c>
      <c r="O599" s="20"/>
      <c r="P599" s="14">
        <f>SUM($B$2:B599)</f>
        <v>88794.966703216691</v>
      </c>
      <c r="Q599" s="14">
        <f>SUM($C$2:C599)</f>
        <v>103473.90918059052</v>
      </c>
      <c r="R599" s="14">
        <f>SUM($D$2:D599)</f>
        <v>102315.46898999342</v>
      </c>
    </row>
    <row r="600" spans="1:18" x14ac:dyDescent="0.25">
      <c r="A600" s="3">
        <f t="shared" si="98"/>
        <v>42966</v>
      </c>
      <c r="B600" s="16">
        <f t="shared" si="99"/>
        <v>0</v>
      </c>
      <c r="C600" s="16">
        <f t="shared" si="100"/>
        <v>0</v>
      </c>
      <c r="D600" s="16">
        <f t="shared" si="101"/>
        <v>0</v>
      </c>
      <c r="E600" s="16"/>
      <c r="F600" s="16">
        <f t="shared" si="102"/>
        <v>0</v>
      </c>
      <c r="G600" s="16"/>
      <c r="H600" s="20">
        <f t="shared" si="103"/>
        <v>0</v>
      </c>
      <c r="I600" s="20">
        <f t="shared" si="104"/>
        <v>0</v>
      </c>
      <c r="J600" s="20">
        <f t="shared" si="105"/>
        <v>0</v>
      </c>
      <c r="K600" s="20"/>
      <c r="L600" s="20"/>
      <c r="M600" s="20"/>
      <c r="N600" s="20">
        <f t="shared" si="106"/>
        <v>0</v>
      </c>
      <c r="O600" s="20"/>
      <c r="P600" s="14">
        <f>SUM($B$2:B600)</f>
        <v>88794.966703216691</v>
      </c>
      <c r="Q600" s="14">
        <f>SUM($C$2:C600)</f>
        <v>103473.90918059052</v>
      </c>
      <c r="R600" s="14">
        <f>SUM($D$2:D600)</f>
        <v>102315.46898999342</v>
      </c>
    </row>
    <row r="601" spans="1:18" x14ac:dyDescent="0.25">
      <c r="A601" s="28">
        <f t="shared" si="98"/>
        <v>42967</v>
      </c>
      <c r="B601" s="29">
        <f t="shared" si="99"/>
        <v>0</v>
      </c>
      <c r="C601" s="29">
        <f t="shared" si="100"/>
        <v>0</v>
      </c>
      <c r="D601" s="29">
        <f t="shared" si="101"/>
        <v>0</v>
      </c>
      <c r="E601" s="29"/>
      <c r="F601" s="29">
        <f t="shared" si="102"/>
        <v>0</v>
      </c>
      <c r="G601" s="29"/>
      <c r="H601" s="30">
        <f t="shared" si="103"/>
        <v>0</v>
      </c>
      <c r="I601" s="30">
        <f t="shared" si="104"/>
        <v>0</v>
      </c>
      <c r="J601" s="30">
        <f t="shared" si="105"/>
        <v>0</v>
      </c>
      <c r="K601" s="30"/>
      <c r="L601" s="30"/>
      <c r="M601" s="30"/>
      <c r="N601" s="30">
        <f t="shared" si="106"/>
        <v>0</v>
      </c>
      <c r="O601" s="30"/>
      <c r="P601" s="43">
        <f>SUM($B$2:B601)</f>
        <v>88794.966703216691</v>
      </c>
      <c r="Q601" s="43">
        <f>SUM($C$2:C601)</f>
        <v>103473.90918059052</v>
      </c>
      <c r="R601" s="43">
        <f>SUM($D$2:D601)</f>
        <v>102315.46898999342</v>
      </c>
    </row>
    <row r="602" spans="1:18" x14ac:dyDescent="0.25">
      <c r="A602" s="28">
        <f t="shared" si="98"/>
        <v>42968</v>
      </c>
      <c r="B602" s="29">
        <f t="shared" si="99"/>
        <v>0</v>
      </c>
      <c r="C602" s="29">
        <f t="shared" si="100"/>
        <v>0</v>
      </c>
      <c r="D602" s="29">
        <f t="shared" si="101"/>
        <v>0</v>
      </c>
      <c r="E602" s="29"/>
      <c r="F602" s="29">
        <f t="shared" si="102"/>
        <v>0</v>
      </c>
      <c r="G602" s="29"/>
      <c r="H602" s="30">
        <f t="shared" si="103"/>
        <v>0</v>
      </c>
      <c r="I602" s="30">
        <f t="shared" si="104"/>
        <v>0</v>
      </c>
      <c r="J602" s="30">
        <f t="shared" si="105"/>
        <v>0</v>
      </c>
      <c r="K602" s="30"/>
      <c r="L602" s="30"/>
      <c r="M602" s="30"/>
      <c r="N602" s="30">
        <f t="shared" si="106"/>
        <v>0</v>
      </c>
      <c r="O602" s="30"/>
      <c r="P602" s="43">
        <f>SUM($B$2:B602)</f>
        <v>88794.966703216691</v>
      </c>
      <c r="Q602" s="43">
        <f>SUM($C$2:C602)</f>
        <v>103473.90918059052</v>
      </c>
      <c r="R602" s="43">
        <f>SUM($D$2:D602)</f>
        <v>102315.46898999342</v>
      </c>
    </row>
    <row r="603" spans="1:18" x14ac:dyDescent="0.25">
      <c r="A603" s="3">
        <f t="shared" si="98"/>
        <v>42969</v>
      </c>
      <c r="B603" s="16">
        <f t="shared" si="99"/>
        <v>0</v>
      </c>
      <c r="C603" s="16">
        <f t="shared" si="100"/>
        <v>0</v>
      </c>
      <c r="D603" s="16">
        <f t="shared" si="101"/>
        <v>0</v>
      </c>
      <c r="E603" s="16"/>
      <c r="F603" s="16">
        <f t="shared" si="102"/>
        <v>0</v>
      </c>
      <c r="G603" s="16"/>
      <c r="H603" s="20">
        <f t="shared" si="103"/>
        <v>0</v>
      </c>
      <c r="I603" s="20">
        <f t="shared" si="104"/>
        <v>0</v>
      </c>
      <c r="J603" s="20">
        <f t="shared" si="105"/>
        <v>0</v>
      </c>
      <c r="K603" s="20"/>
      <c r="L603" s="20"/>
      <c r="M603" s="20"/>
      <c r="N603" s="20">
        <f t="shared" si="106"/>
        <v>0</v>
      </c>
      <c r="O603" s="20"/>
      <c r="P603" s="14">
        <f>SUM($B$2:B603)</f>
        <v>88794.966703216691</v>
      </c>
      <c r="Q603" s="14">
        <f>SUM($C$2:C603)</f>
        <v>103473.90918059052</v>
      </c>
      <c r="R603" s="14">
        <f>SUM($D$2:D603)</f>
        <v>102315.46898999342</v>
      </c>
    </row>
    <row r="604" spans="1:18" x14ac:dyDescent="0.25">
      <c r="A604" s="3">
        <f t="shared" si="98"/>
        <v>42970</v>
      </c>
      <c r="B604" s="16">
        <f t="shared" si="99"/>
        <v>0</v>
      </c>
      <c r="C604" s="16">
        <f t="shared" si="100"/>
        <v>0</v>
      </c>
      <c r="D604" s="16">
        <f t="shared" si="101"/>
        <v>0</v>
      </c>
      <c r="E604" s="16"/>
      <c r="F604" s="16">
        <f t="shared" si="102"/>
        <v>0</v>
      </c>
      <c r="G604" s="16"/>
      <c r="H604" s="20">
        <f t="shared" si="103"/>
        <v>0</v>
      </c>
      <c r="I604" s="20">
        <f t="shared" si="104"/>
        <v>0</v>
      </c>
      <c r="J604" s="20">
        <f t="shared" si="105"/>
        <v>0</v>
      </c>
      <c r="K604" s="20"/>
      <c r="L604" s="20"/>
      <c r="M604" s="20"/>
      <c r="N604" s="20">
        <f t="shared" si="106"/>
        <v>0</v>
      </c>
      <c r="O604" s="20"/>
      <c r="P604" s="14">
        <f>SUM($B$2:B604)</f>
        <v>88794.966703216691</v>
      </c>
      <c r="Q604" s="14">
        <f>SUM($C$2:C604)</f>
        <v>103473.90918059052</v>
      </c>
      <c r="R604" s="14">
        <f>SUM($D$2:D604)</f>
        <v>102315.46898999342</v>
      </c>
    </row>
    <row r="605" spans="1:18" x14ac:dyDescent="0.25">
      <c r="A605" s="3">
        <f t="shared" si="98"/>
        <v>42971</v>
      </c>
      <c r="B605" s="16">
        <f t="shared" si="99"/>
        <v>0</v>
      </c>
      <c r="C605" s="16">
        <f t="shared" si="100"/>
        <v>0</v>
      </c>
      <c r="D605" s="16">
        <f t="shared" si="101"/>
        <v>0</v>
      </c>
      <c r="E605" s="16"/>
      <c r="F605" s="16">
        <f t="shared" si="102"/>
        <v>0</v>
      </c>
      <c r="G605" s="16"/>
      <c r="H605" s="20">
        <f t="shared" si="103"/>
        <v>0</v>
      </c>
      <c r="I605" s="20">
        <f t="shared" si="104"/>
        <v>0</v>
      </c>
      <c r="J605" s="20">
        <f t="shared" si="105"/>
        <v>0</v>
      </c>
      <c r="K605" s="20"/>
      <c r="L605" s="20"/>
      <c r="M605" s="20"/>
      <c r="N605" s="20">
        <f t="shared" si="106"/>
        <v>0</v>
      </c>
      <c r="O605" s="20"/>
      <c r="P605" s="14">
        <f>SUM($B$2:B605)</f>
        <v>88794.966703216691</v>
      </c>
      <c r="Q605" s="14">
        <f>SUM($C$2:C605)</f>
        <v>103473.90918059052</v>
      </c>
      <c r="R605" s="14">
        <f>SUM($D$2:D605)</f>
        <v>102315.46898999342</v>
      </c>
    </row>
    <row r="606" spans="1:18" x14ac:dyDescent="0.25">
      <c r="A606" s="3">
        <f t="shared" si="98"/>
        <v>42972</v>
      </c>
      <c r="B606" s="16">
        <f t="shared" si="99"/>
        <v>0</v>
      </c>
      <c r="C606" s="16">
        <f t="shared" si="100"/>
        <v>0</v>
      </c>
      <c r="D606" s="16">
        <f t="shared" si="101"/>
        <v>0</v>
      </c>
      <c r="E606" s="16"/>
      <c r="F606" s="16">
        <f t="shared" si="102"/>
        <v>0</v>
      </c>
      <c r="G606" s="16"/>
      <c r="H606" s="20">
        <f t="shared" si="103"/>
        <v>0</v>
      </c>
      <c r="I606" s="20">
        <f t="shared" si="104"/>
        <v>0</v>
      </c>
      <c r="J606" s="20">
        <f t="shared" si="105"/>
        <v>0</v>
      </c>
      <c r="K606" s="20"/>
      <c r="L606" s="20"/>
      <c r="M606" s="20"/>
      <c r="N606" s="20">
        <f t="shared" si="106"/>
        <v>0</v>
      </c>
      <c r="O606" s="20"/>
      <c r="P606" s="14">
        <f>SUM($B$2:B606)</f>
        <v>88794.966703216691</v>
      </c>
      <c r="Q606" s="14">
        <f>SUM($C$2:C606)</f>
        <v>103473.90918059052</v>
      </c>
      <c r="R606" s="14">
        <f>SUM($D$2:D606)</f>
        <v>102315.46898999342</v>
      </c>
    </row>
    <row r="607" spans="1:18" x14ac:dyDescent="0.25">
      <c r="A607" s="3">
        <f t="shared" si="98"/>
        <v>42973</v>
      </c>
      <c r="B607" s="16">
        <f t="shared" si="99"/>
        <v>0</v>
      </c>
      <c r="C607" s="16">
        <f t="shared" si="100"/>
        <v>0</v>
      </c>
      <c r="D607" s="16">
        <f t="shared" si="101"/>
        <v>0</v>
      </c>
      <c r="E607" s="16"/>
      <c r="F607" s="16">
        <f t="shared" si="102"/>
        <v>0</v>
      </c>
      <c r="G607" s="16"/>
      <c r="H607" s="20">
        <f t="shared" si="103"/>
        <v>0</v>
      </c>
      <c r="I607" s="20">
        <f t="shared" si="104"/>
        <v>0</v>
      </c>
      <c r="J607" s="20">
        <f t="shared" si="105"/>
        <v>0</v>
      </c>
      <c r="K607" s="20"/>
      <c r="L607" s="20"/>
      <c r="M607" s="20"/>
      <c r="N607" s="20">
        <f t="shared" si="106"/>
        <v>0</v>
      </c>
      <c r="O607" s="20"/>
      <c r="P607" s="14">
        <f>SUM($B$2:B607)</f>
        <v>88794.966703216691</v>
      </c>
      <c r="Q607" s="14">
        <f>SUM($C$2:C607)</f>
        <v>103473.90918059052</v>
      </c>
      <c r="R607" s="14">
        <f>SUM($D$2:D607)</f>
        <v>102315.46898999342</v>
      </c>
    </row>
    <row r="608" spans="1:18" x14ac:dyDescent="0.25">
      <c r="A608" s="28">
        <f t="shared" si="98"/>
        <v>42974</v>
      </c>
      <c r="B608" s="29">
        <f t="shared" si="99"/>
        <v>0</v>
      </c>
      <c r="C608" s="29">
        <f t="shared" si="100"/>
        <v>0</v>
      </c>
      <c r="D608" s="29">
        <f t="shared" si="101"/>
        <v>0</v>
      </c>
      <c r="E608" s="29"/>
      <c r="F608" s="29">
        <f t="shared" si="102"/>
        <v>0</v>
      </c>
      <c r="G608" s="29"/>
      <c r="H608" s="30">
        <f t="shared" si="103"/>
        <v>0</v>
      </c>
      <c r="I608" s="30">
        <f t="shared" si="104"/>
        <v>0</v>
      </c>
      <c r="J608" s="30">
        <f t="shared" si="105"/>
        <v>0</v>
      </c>
      <c r="K608" s="30"/>
      <c r="L608" s="30"/>
      <c r="M608" s="30"/>
      <c r="N608" s="30">
        <f t="shared" si="106"/>
        <v>0</v>
      </c>
      <c r="O608" s="30"/>
      <c r="P608" s="43">
        <f>SUM($B$2:B608)</f>
        <v>88794.966703216691</v>
      </c>
      <c r="Q608" s="43">
        <f>SUM($C$2:C608)</f>
        <v>103473.90918059052</v>
      </c>
      <c r="R608" s="43">
        <f>SUM($D$2:D608)</f>
        <v>102315.46898999342</v>
      </c>
    </row>
    <row r="609" spans="1:18" x14ac:dyDescent="0.25">
      <c r="A609" s="28">
        <f t="shared" si="98"/>
        <v>42975</v>
      </c>
      <c r="B609" s="29">
        <f t="shared" si="99"/>
        <v>0</v>
      </c>
      <c r="C609" s="29">
        <f t="shared" si="100"/>
        <v>0</v>
      </c>
      <c r="D609" s="29">
        <f t="shared" si="101"/>
        <v>0</v>
      </c>
      <c r="E609" s="29"/>
      <c r="F609" s="29">
        <f t="shared" si="102"/>
        <v>0</v>
      </c>
      <c r="G609" s="29"/>
      <c r="H609" s="30">
        <f t="shared" si="103"/>
        <v>0</v>
      </c>
      <c r="I609" s="30">
        <f t="shared" si="104"/>
        <v>0</v>
      </c>
      <c r="J609" s="30">
        <f t="shared" si="105"/>
        <v>0</v>
      </c>
      <c r="K609" s="30"/>
      <c r="L609" s="30"/>
      <c r="M609" s="30"/>
      <c r="N609" s="30">
        <f t="shared" si="106"/>
        <v>0</v>
      </c>
      <c r="O609" s="30"/>
      <c r="P609" s="43">
        <f>SUM($B$2:B609)</f>
        <v>88794.966703216691</v>
      </c>
      <c r="Q609" s="43">
        <f>SUM($C$2:C609)</f>
        <v>103473.90918059052</v>
      </c>
      <c r="R609" s="43">
        <f>SUM($D$2:D609)</f>
        <v>102315.46898999342</v>
      </c>
    </row>
    <row r="610" spans="1:18" x14ac:dyDescent="0.25">
      <c r="A610" s="3">
        <f t="shared" si="98"/>
        <v>42976</v>
      </c>
      <c r="B610" s="16">
        <f t="shared" si="99"/>
        <v>0</v>
      </c>
      <c r="C610" s="16">
        <f t="shared" si="100"/>
        <v>0</v>
      </c>
      <c r="D610" s="16">
        <f t="shared" si="101"/>
        <v>0</v>
      </c>
      <c r="E610" s="16"/>
      <c r="F610" s="16">
        <f t="shared" si="102"/>
        <v>0</v>
      </c>
      <c r="G610" s="16"/>
      <c r="H610" s="20">
        <f t="shared" si="103"/>
        <v>0</v>
      </c>
      <c r="I610" s="20">
        <f t="shared" si="104"/>
        <v>0</v>
      </c>
      <c r="J610" s="20">
        <f t="shared" si="105"/>
        <v>0</v>
      </c>
      <c r="K610" s="20"/>
      <c r="L610" s="20"/>
      <c r="M610" s="20"/>
      <c r="N610" s="20">
        <f t="shared" si="106"/>
        <v>0</v>
      </c>
      <c r="O610" s="20"/>
      <c r="P610" s="14">
        <f>SUM($B$2:B610)</f>
        <v>88794.966703216691</v>
      </c>
      <c r="Q610" s="14">
        <f>SUM($C$2:C610)</f>
        <v>103473.90918059052</v>
      </c>
      <c r="R610" s="14">
        <f>SUM($D$2:D610)</f>
        <v>102315.46898999342</v>
      </c>
    </row>
    <row r="611" spans="1:18" x14ac:dyDescent="0.25">
      <c r="A611" s="3">
        <f t="shared" si="98"/>
        <v>42977</v>
      </c>
      <c r="B611" s="16">
        <f t="shared" si="99"/>
        <v>0</v>
      </c>
      <c r="C611" s="16">
        <f t="shared" si="100"/>
        <v>0</v>
      </c>
      <c r="D611" s="16">
        <f t="shared" si="101"/>
        <v>0</v>
      </c>
      <c r="E611" s="16"/>
      <c r="F611" s="16">
        <f t="shared" si="102"/>
        <v>0</v>
      </c>
      <c r="G611" s="16"/>
      <c r="H611" s="20">
        <f t="shared" si="103"/>
        <v>0</v>
      </c>
      <c r="I611" s="20">
        <f t="shared" si="104"/>
        <v>0</v>
      </c>
      <c r="J611" s="20">
        <f t="shared" si="105"/>
        <v>0</v>
      </c>
      <c r="K611" s="20"/>
      <c r="L611" s="20"/>
      <c r="M611" s="20"/>
      <c r="N611" s="20">
        <f t="shared" si="106"/>
        <v>0</v>
      </c>
      <c r="O611" s="20"/>
      <c r="P611" s="14">
        <f>SUM($B$2:B611)</f>
        <v>88794.966703216691</v>
      </c>
      <c r="Q611" s="14">
        <f>SUM($C$2:C611)</f>
        <v>103473.90918059052</v>
      </c>
      <c r="R611" s="14">
        <f>SUM($D$2:D611)</f>
        <v>102315.46898999342</v>
      </c>
    </row>
    <row r="612" spans="1:18" x14ac:dyDescent="0.25">
      <c r="A612" s="3">
        <f t="shared" si="98"/>
        <v>42978</v>
      </c>
      <c r="B612" s="16">
        <f t="shared" si="99"/>
        <v>0</v>
      </c>
      <c r="C612" s="16">
        <f t="shared" si="100"/>
        <v>0</v>
      </c>
      <c r="D612" s="16">
        <f t="shared" si="101"/>
        <v>0</v>
      </c>
      <c r="E612" s="16"/>
      <c r="F612" s="16">
        <f t="shared" si="102"/>
        <v>0</v>
      </c>
      <c r="G612" s="16"/>
      <c r="H612" s="20">
        <f t="shared" si="103"/>
        <v>0</v>
      </c>
      <c r="I612" s="20">
        <f t="shared" si="104"/>
        <v>0</v>
      </c>
      <c r="J612" s="20">
        <f t="shared" si="105"/>
        <v>0</v>
      </c>
      <c r="K612" s="20"/>
      <c r="L612" s="20"/>
      <c r="M612" s="20"/>
      <c r="N612" s="20">
        <f t="shared" si="106"/>
        <v>0</v>
      </c>
      <c r="O612" s="20"/>
      <c r="P612" s="14">
        <f>SUM($B$2:B612)</f>
        <v>88794.966703216691</v>
      </c>
      <c r="Q612" s="14">
        <f>SUM($C$2:C612)</f>
        <v>103473.90918059052</v>
      </c>
      <c r="R612" s="14">
        <f>SUM($D$2:D612)</f>
        <v>102315.46898999342</v>
      </c>
    </row>
    <row r="613" spans="1:18" x14ac:dyDescent="0.25">
      <c r="A613" s="3">
        <f t="shared" si="98"/>
        <v>42979</v>
      </c>
      <c r="B613" s="16">
        <f t="shared" si="99"/>
        <v>0</v>
      </c>
      <c r="C613" s="16">
        <f t="shared" si="100"/>
        <v>0</v>
      </c>
      <c r="D613" s="16">
        <f t="shared" si="101"/>
        <v>0</v>
      </c>
      <c r="E613" s="16"/>
      <c r="F613" s="16">
        <f t="shared" si="102"/>
        <v>0</v>
      </c>
      <c r="G613" s="16"/>
      <c r="H613" s="20">
        <f t="shared" si="103"/>
        <v>0</v>
      </c>
      <c r="I613" s="20">
        <f t="shared" si="104"/>
        <v>0</v>
      </c>
      <c r="J613" s="20">
        <f t="shared" si="105"/>
        <v>0</v>
      </c>
      <c r="K613" s="20"/>
      <c r="L613" s="20"/>
      <c r="M613" s="20"/>
      <c r="N613" s="20">
        <f t="shared" si="106"/>
        <v>0</v>
      </c>
      <c r="O613" s="20"/>
      <c r="P613" s="14">
        <f>SUM($B$2:B613)</f>
        <v>88794.966703216691</v>
      </c>
      <c r="Q613" s="14">
        <f>SUM($C$2:C613)</f>
        <v>103473.90918059052</v>
      </c>
      <c r="R613" s="14">
        <f>SUM($D$2:D613)</f>
        <v>102315.46898999342</v>
      </c>
    </row>
    <row r="614" spans="1:18" x14ac:dyDescent="0.25">
      <c r="A614" s="3">
        <f t="shared" si="98"/>
        <v>42980</v>
      </c>
      <c r="B614" s="16">
        <f t="shared" si="99"/>
        <v>0</v>
      </c>
      <c r="C614" s="16">
        <f t="shared" si="100"/>
        <v>0</v>
      </c>
      <c r="D614" s="16">
        <f t="shared" si="101"/>
        <v>0</v>
      </c>
      <c r="E614" s="16"/>
      <c r="F614" s="16">
        <f t="shared" si="102"/>
        <v>0</v>
      </c>
      <c r="G614" s="16"/>
      <c r="H614" s="20">
        <f t="shared" si="103"/>
        <v>0</v>
      </c>
      <c r="I614" s="20">
        <f t="shared" si="104"/>
        <v>0</v>
      </c>
      <c r="J614" s="20">
        <f t="shared" si="105"/>
        <v>0</v>
      </c>
      <c r="K614" s="20"/>
      <c r="L614" s="20"/>
      <c r="M614" s="20"/>
      <c r="N614" s="20">
        <f t="shared" si="106"/>
        <v>0</v>
      </c>
      <c r="O614" s="20"/>
      <c r="P614" s="14">
        <f>SUM($B$2:B614)</f>
        <v>88794.966703216691</v>
      </c>
      <c r="Q614" s="14">
        <f>SUM($C$2:C614)</f>
        <v>103473.90918059052</v>
      </c>
      <c r="R614" s="14">
        <f>SUM($D$2:D614)</f>
        <v>102315.46898999342</v>
      </c>
    </row>
    <row r="615" spans="1:18" x14ac:dyDescent="0.25">
      <c r="A615" s="28">
        <f t="shared" si="98"/>
        <v>42981</v>
      </c>
      <c r="B615" s="29">
        <f t="shared" si="99"/>
        <v>0</v>
      </c>
      <c r="C615" s="29">
        <f t="shared" si="100"/>
        <v>0</v>
      </c>
      <c r="D615" s="29">
        <f t="shared" si="101"/>
        <v>0</v>
      </c>
      <c r="E615" s="29"/>
      <c r="F615" s="29">
        <f t="shared" si="102"/>
        <v>0</v>
      </c>
      <c r="G615" s="29"/>
      <c r="H615" s="30">
        <f t="shared" si="103"/>
        <v>0</v>
      </c>
      <c r="I615" s="30">
        <f t="shared" si="104"/>
        <v>0</v>
      </c>
      <c r="J615" s="30">
        <f t="shared" si="105"/>
        <v>0</v>
      </c>
      <c r="K615" s="30"/>
      <c r="L615" s="30"/>
      <c r="M615" s="30"/>
      <c r="N615" s="30">
        <f t="shared" si="106"/>
        <v>0</v>
      </c>
      <c r="O615" s="30"/>
      <c r="P615" s="43">
        <f>SUM($B$2:B615)</f>
        <v>88794.966703216691</v>
      </c>
      <c r="Q615" s="43">
        <f>SUM($C$2:C615)</f>
        <v>103473.90918059052</v>
      </c>
      <c r="R615" s="43">
        <f>SUM($D$2:D615)</f>
        <v>102315.46898999342</v>
      </c>
    </row>
    <row r="616" spans="1:18" x14ac:dyDescent="0.25">
      <c r="A616" s="28">
        <f t="shared" si="98"/>
        <v>42982</v>
      </c>
      <c r="B616" s="29">
        <f t="shared" si="99"/>
        <v>0</v>
      </c>
      <c r="C616" s="29">
        <f t="shared" si="100"/>
        <v>0</v>
      </c>
      <c r="D616" s="29">
        <f t="shared" si="101"/>
        <v>0</v>
      </c>
      <c r="E616" s="29"/>
      <c r="F616" s="29">
        <f t="shared" si="102"/>
        <v>0</v>
      </c>
      <c r="G616" s="29"/>
      <c r="H616" s="30">
        <f t="shared" si="103"/>
        <v>0</v>
      </c>
      <c r="I616" s="30">
        <f t="shared" si="104"/>
        <v>0</v>
      </c>
      <c r="J616" s="30">
        <f t="shared" si="105"/>
        <v>0</v>
      </c>
      <c r="K616" s="30"/>
      <c r="L616" s="30"/>
      <c r="M616" s="30"/>
      <c r="N616" s="30">
        <f t="shared" si="106"/>
        <v>0</v>
      </c>
      <c r="O616" s="30"/>
      <c r="P616" s="43">
        <f>SUM($B$2:B616)</f>
        <v>88794.966703216691</v>
      </c>
      <c r="Q616" s="43">
        <f>SUM($C$2:C616)</f>
        <v>103473.90918059052</v>
      </c>
      <c r="R616" s="43">
        <f>SUM($D$2:D616)</f>
        <v>102315.46898999342</v>
      </c>
    </row>
    <row r="617" spans="1:18" x14ac:dyDescent="0.25">
      <c r="A617" s="3">
        <f t="shared" si="98"/>
        <v>42983</v>
      </c>
      <c r="B617" s="16">
        <f t="shared" si="99"/>
        <v>0</v>
      </c>
      <c r="C617" s="16">
        <f t="shared" si="100"/>
        <v>0</v>
      </c>
      <c r="D617" s="16">
        <f t="shared" si="101"/>
        <v>0</v>
      </c>
      <c r="E617" s="16"/>
      <c r="F617" s="16">
        <f t="shared" si="102"/>
        <v>0</v>
      </c>
      <c r="G617" s="16"/>
      <c r="H617" s="20">
        <f t="shared" si="103"/>
        <v>0</v>
      </c>
      <c r="I617" s="20">
        <f t="shared" si="104"/>
        <v>0</v>
      </c>
      <c r="J617" s="20">
        <f t="shared" si="105"/>
        <v>0</v>
      </c>
      <c r="K617" s="20"/>
      <c r="L617" s="20"/>
      <c r="M617" s="20"/>
      <c r="N617" s="20">
        <f t="shared" si="106"/>
        <v>0</v>
      </c>
      <c r="O617" s="20"/>
      <c r="P617" s="14">
        <f>SUM($B$2:B617)</f>
        <v>88794.966703216691</v>
      </c>
      <c r="Q617" s="14">
        <f>SUM($C$2:C617)</f>
        <v>103473.90918059052</v>
      </c>
      <c r="R617" s="14">
        <f>SUM($D$2:D617)</f>
        <v>102315.46898999342</v>
      </c>
    </row>
    <row r="618" spans="1:18" x14ac:dyDescent="0.25">
      <c r="A618" s="3">
        <f t="shared" si="98"/>
        <v>42984</v>
      </c>
      <c r="B618" s="16">
        <f t="shared" si="99"/>
        <v>0</v>
      </c>
      <c r="C618" s="16">
        <f t="shared" si="100"/>
        <v>0</v>
      </c>
      <c r="D618" s="16">
        <f t="shared" si="101"/>
        <v>0</v>
      </c>
      <c r="E618" s="16"/>
      <c r="F618" s="16">
        <f t="shared" si="102"/>
        <v>0</v>
      </c>
      <c r="G618" s="16"/>
      <c r="H618" s="20">
        <f t="shared" si="103"/>
        <v>0</v>
      </c>
      <c r="I618" s="20">
        <f t="shared" si="104"/>
        <v>0</v>
      </c>
      <c r="J618" s="20">
        <f t="shared" si="105"/>
        <v>0</v>
      </c>
      <c r="K618" s="20"/>
      <c r="L618" s="20"/>
      <c r="M618" s="20"/>
      <c r="N618" s="20">
        <f t="shared" si="106"/>
        <v>0</v>
      </c>
      <c r="O618" s="20"/>
      <c r="P618" s="14">
        <f>SUM($B$2:B618)</f>
        <v>88794.966703216691</v>
      </c>
      <c r="Q618" s="14">
        <f>SUM($C$2:C618)</f>
        <v>103473.90918059052</v>
      </c>
      <c r="R618" s="14">
        <f>SUM($D$2:D618)</f>
        <v>102315.46898999342</v>
      </c>
    </row>
    <row r="619" spans="1:18" x14ac:dyDescent="0.25">
      <c r="A619" s="3">
        <f t="shared" si="98"/>
        <v>42985</v>
      </c>
      <c r="B619" s="16">
        <f t="shared" si="99"/>
        <v>0</v>
      </c>
      <c r="C619" s="16">
        <f t="shared" si="100"/>
        <v>0</v>
      </c>
      <c r="D619" s="16">
        <f t="shared" si="101"/>
        <v>0</v>
      </c>
      <c r="E619" s="16"/>
      <c r="F619" s="16">
        <f t="shared" si="102"/>
        <v>0</v>
      </c>
      <c r="G619" s="16"/>
      <c r="H619" s="20">
        <f t="shared" si="103"/>
        <v>0</v>
      </c>
      <c r="I619" s="20">
        <f t="shared" si="104"/>
        <v>0</v>
      </c>
      <c r="J619" s="20">
        <f t="shared" si="105"/>
        <v>0</v>
      </c>
      <c r="K619" s="20"/>
      <c r="L619" s="20"/>
      <c r="M619" s="20"/>
      <c r="N619" s="20">
        <f t="shared" si="106"/>
        <v>0</v>
      </c>
      <c r="O619" s="20"/>
      <c r="P619" s="14">
        <f>SUM($B$2:B619)</f>
        <v>88794.966703216691</v>
      </c>
      <c r="Q619" s="14">
        <f>SUM($C$2:C619)</f>
        <v>103473.90918059052</v>
      </c>
      <c r="R619" s="14">
        <f>SUM($D$2:D619)</f>
        <v>102315.46898999342</v>
      </c>
    </row>
    <row r="620" spans="1:18" x14ac:dyDescent="0.25">
      <c r="A620" s="3">
        <f t="shared" si="98"/>
        <v>42986</v>
      </c>
      <c r="B620" s="16">
        <f t="shared" si="99"/>
        <v>0</v>
      </c>
      <c r="C620" s="16">
        <f t="shared" si="100"/>
        <v>0</v>
      </c>
      <c r="D620" s="16">
        <f t="shared" si="101"/>
        <v>0</v>
      </c>
      <c r="E620" s="16"/>
      <c r="F620" s="16">
        <f t="shared" si="102"/>
        <v>0</v>
      </c>
      <c r="G620" s="16"/>
      <c r="H620" s="20">
        <f t="shared" si="103"/>
        <v>0</v>
      </c>
      <c r="I620" s="20">
        <f t="shared" si="104"/>
        <v>0</v>
      </c>
      <c r="J620" s="20">
        <f t="shared" si="105"/>
        <v>0</v>
      </c>
      <c r="K620" s="20"/>
      <c r="L620" s="20"/>
      <c r="M620" s="20"/>
      <c r="N620" s="20">
        <f t="shared" si="106"/>
        <v>0</v>
      </c>
      <c r="O620" s="20"/>
      <c r="P620" s="14">
        <f>SUM($B$2:B620)</f>
        <v>88794.966703216691</v>
      </c>
      <c r="Q620" s="14">
        <f>SUM($C$2:C620)</f>
        <v>103473.90918059052</v>
      </c>
      <c r="R620" s="14">
        <f>SUM($D$2:D620)</f>
        <v>102315.46898999342</v>
      </c>
    </row>
    <row r="621" spans="1:18" x14ac:dyDescent="0.25">
      <c r="A621" s="3">
        <f t="shared" si="98"/>
        <v>42987</v>
      </c>
      <c r="B621" s="16">
        <f t="shared" si="99"/>
        <v>0</v>
      </c>
      <c r="C621" s="16">
        <f t="shared" si="100"/>
        <v>0</v>
      </c>
      <c r="D621" s="16">
        <f t="shared" si="101"/>
        <v>0</v>
      </c>
      <c r="E621" s="16"/>
      <c r="F621" s="16">
        <f t="shared" si="102"/>
        <v>0</v>
      </c>
      <c r="G621" s="16"/>
      <c r="H621" s="20">
        <f t="shared" si="103"/>
        <v>0</v>
      </c>
      <c r="I621" s="20">
        <f t="shared" si="104"/>
        <v>0</v>
      </c>
      <c r="J621" s="20">
        <f t="shared" si="105"/>
        <v>0</v>
      </c>
      <c r="K621" s="20"/>
      <c r="L621" s="20"/>
      <c r="M621" s="20"/>
      <c r="N621" s="20">
        <f t="shared" si="106"/>
        <v>0</v>
      </c>
      <c r="O621" s="20"/>
      <c r="P621" s="14">
        <f>SUM($B$2:B621)</f>
        <v>88794.966703216691</v>
      </c>
      <c r="Q621" s="14">
        <f>SUM($C$2:C621)</f>
        <v>103473.90918059052</v>
      </c>
      <c r="R621" s="14">
        <f>SUM($D$2:D621)</f>
        <v>102315.46898999342</v>
      </c>
    </row>
    <row r="622" spans="1:18" x14ac:dyDescent="0.25">
      <c r="A622" s="28">
        <f t="shared" si="98"/>
        <v>42988</v>
      </c>
      <c r="B622" s="29">
        <f t="shared" si="99"/>
        <v>0</v>
      </c>
      <c r="C622" s="29">
        <f t="shared" si="100"/>
        <v>0</v>
      </c>
      <c r="D622" s="29">
        <f t="shared" si="101"/>
        <v>0</v>
      </c>
      <c r="E622" s="29"/>
      <c r="F622" s="29">
        <f t="shared" si="102"/>
        <v>0</v>
      </c>
      <c r="G622" s="29"/>
      <c r="H622" s="30">
        <f t="shared" si="103"/>
        <v>0</v>
      </c>
      <c r="I622" s="30">
        <f t="shared" si="104"/>
        <v>0</v>
      </c>
      <c r="J622" s="30">
        <f t="shared" si="105"/>
        <v>0</v>
      </c>
      <c r="K622" s="30"/>
      <c r="L622" s="30"/>
      <c r="M622" s="30"/>
      <c r="N622" s="30">
        <f t="shared" si="106"/>
        <v>0</v>
      </c>
      <c r="O622" s="30"/>
      <c r="P622" s="43">
        <f>SUM($B$2:B622)</f>
        <v>88794.966703216691</v>
      </c>
      <c r="Q622" s="43">
        <f>SUM($C$2:C622)</f>
        <v>103473.90918059052</v>
      </c>
      <c r="R622" s="43">
        <f>SUM($D$2:D622)</f>
        <v>102315.46898999342</v>
      </c>
    </row>
    <row r="623" spans="1:18" x14ac:dyDescent="0.25">
      <c r="A623" s="28">
        <f t="shared" si="98"/>
        <v>42989</v>
      </c>
      <c r="B623" s="29">
        <f t="shared" si="99"/>
        <v>0</v>
      </c>
      <c r="C623" s="29">
        <f t="shared" si="100"/>
        <v>0</v>
      </c>
      <c r="D623" s="29">
        <f t="shared" si="101"/>
        <v>0</v>
      </c>
      <c r="E623" s="29"/>
      <c r="F623" s="29">
        <f t="shared" si="102"/>
        <v>0</v>
      </c>
      <c r="G623" s="29"/>
      <c r="H623" s="30">
        <f t="shared" si="103"/>
        <v>0</v>
      </c>
      <c r="I623" s="30">
        <f t="shared" si="104"/>
        <v>0</v>
      </c>
      <c r="J623" s="30">
        <f t="shared" si="105"/>
        <v>0</v>
      </c>
      <c r="K623" s="30"/>
      <c r="L623" s="30"/>
      <c r="M623" s="30"/>
      <c r="N623" s="30">
        <f t="shared" si="106"/>
        <v>0</v>
      </c>
      <c r="O623" s="30"/>
      <c r="P623" s="43">
        <f>SUM($B$2:B623)</f>
        <v>88794.966703216691</v>
      </c>
      <c r="Q623" s="43">
        <f>SUM($C$2:C623)</f>
        <v>103473.90918059052</v>
      </c>
      <c r="R623" s="43">
        <f>SUM($D$2:D623)</f>
        <v>102315.46898999342</v>
      </c>
    </row>
    <row r="624" spans="1:18" x14ac:dyDescent="0.25">
      <c r="A624" s="3">
        <f t="shared" si="98"/>
        <v>42990</v>
      </c>
      <c r="B624" s="16">
        <f t="shared" si="99"/>
        <v>0</v>
      </c>
      <c r="C624" s="16">
        <f t="shared" si="100"/>
        <v>0</v>
      </c>
      <c r="D624" s="16">
        <f t="shared" si="101"/>
        <v>0</v>
      </c>
      <c r="E624" s="16"/>
      <c r="F624" s="16">
        <f t="shared" si="102"/>
        <v>0</v>
      </c>
      <c r="G624" s="16"/>
      <c r="H624" s="20">
        <f t="shared" si="103"/>
        <v>0</v>
      </c>
      <c r="I624" s="20">
        <f t="shared" si="104"/>
        <v>0</v>
      </c>
      <c r="J624" s="20">
        <f t="shared" si="105"/>
        <v>0</v>
      </c>
      <c r="K624" s="20"/>
      <c r="L624" s="20"/>
      <c r="M624" s="20"/>
      <c r="N624" s="20">
        <f t="shared" si="106"/>
        <v>0</v>
      </c>
      <c r="O624" s="20"/>
      <c r="P624" s="14">
        <f>SUM($B$2:B624)</f>
        <v>88794.966703216691</v>
      </c>
      <c r="Q624" s="14">
        <f>SUM($C$2:C624)</f>
        <v>103473.90918059052</v>
      </c>
      <c r="R624" s="14">
        <f>SUM($D$2:D624)</f>
        <v>102315.46898999342</v>
      </c>
    </row>
    <row r="625" spans="1:18" x14ac:dyDescent="0.25">
      <c r="A625" s="3">
        <f t="shared" si="98"/>
        <v>42991</v>
      </c>
      <c r="B625" s="16">
        <f t="shared" si="99"/>
        <v>0</v>
      </c>
      <c r="C625" s="16">
        <f t="shared" si="100"/>
        <v>0</v>
      </c>
      <c r="D625" s="16">
        <f t="shared" si="101"/>
        <v>0</v>
      </c>
      <c r="E625" s="16"/>
      <c r="F625" s="16">
        <f t="shared" si="102"/>
        <v>0</v>
      </c>
      <c r="G625" s="16"/>
      <c r="H625" s="20">
        <f t="shared" si="103"/>
        <v>0</v>
      </c>
      <c r="I625" s="20">
        <f t="shared" si="104"/>
        <v>0</v>
      </c>
      <c r="J625" s="20">
        <f t="shared" si="105"/>
        <v>0</v>
      </c>
      <c r="K625" s="20"/>
      <c r="L625" s="20"/>
      <c r="M625" s="20"/>
      <c r="N625" s="20">
        <f t="shared" si="106"/>
        <v>0</v>
      </c>
      <c r="O625" s="20"/>
      <c r="P625" s="14">
        <f>SUM($B$2:B625)</f>
        <v>88794.966703216691</v>
      </c>
      <c r="Q625" s="14">
        <f>SUM($C$2:C625)</f>
        <v>103473.90918059052</v>
      </c>
      <c r="R625" s="14">
        <f>SUM($D$2:D625)</f>
        <v>102315.46898999342</v>
      </c>
    </row>
    <row r="626" spans="1:18" x14ac:dyDescent="0.25">
      <c r="A626" s="3">
        <f t="shared" si="98"/>
        <v>42992</v>
      </c>
      <c r="B626" s="16">
        <f t="shared" si="99"/>
        <v>0</v>
      </c>
      <c r="C626" s="16">
        <f t="shared" si="100"/>
        <v>0</v>
      </c>
      <c r="D626" s="16">
        <f t="shared" si="101"/>
        <v>0</v>
      </c>
      <c r="E626" s="16"/>
      <c r="F626" s="16">
        <f t="shared" si="102"/>
        <v>0</v>
      </c>
      <c r="G626" s="16"/>
      <c r="H626" s="20">
        <f t="shared" si="103"/>
        <v>0</v>
      </c>
      <c r="I626" s="20">
        <f t="shared" si="104"/>
        <v>0</v>
      </c>
      <c r="J626" s="20">
        <f t="shared" si="105"/>
        <v>0</v>
      </c>
      <c r="K626" s="20"/>
      <c r="L626" s="20"/>
      <c r="M626" s="20"/>
      <c r="N626" s="20">
        <f t="shared" si="106"/>
        <v>0</v>
      </c>
      <c r="O626" s="20"/>
      <c r="P626" s="14">
        <f>SUM($B$2:B626)</f>
        <v>88794.966703216691</v>
      </c>
      <c r="Q626" s="14">
        <f>SUM($C$2:C626)</f>
        <v>103473.90918059052</v>
      </c>
      <c r="R626" s="14">
        <f>SUM($D$2:D626)</f>
        <v>102315.46898999342</v>
      </c>
    </row>
    <row r="627" spans="1:18" x14ac:dyDescent="0.25">
      <c r="A627" s="3">
        <f t="shared" si="98"/>
        <v>42993</v>
      </c>
      <c r="B627" s="16">
        <f t="shared" si="99"/>
        <v>0</v>
      </c>
      <c r="C627" s="16">
        <f t="shared" si="100"/>
        <v>0</v>
      </c>
      <c r="D627" s="16">
        <f t="shared" si="101"/>
        <v>0</v>
      </c>
      <c r="E627" s="16"/>
      <c r="F627" s="16">
        <f t="shared" si="102"/>
        <v>0</v>
      </c>
      <c r="G627" s="16"/>
      <c r="H627" s="20">
        <f t="shared" si="103"/>
        <v>0</v>
      </c>
      <c r="I627" s="20">
        <f t="shared" si="104"/>
        <v>0</v>
      </c>
      <c r="J627" s="20">
        <f t="shared" si="105"/>
        <v>0</v>
      </c>
      <c r="K627" s="20"/>
      <c r="L627" s="20"/>
      <c r="M627" s="20"/>
      <c r="N627" s="20">
        <f t="shared" si="106"/>
        <v>0</v>
      </c>
      <c r="O627" s="20"/>
      <c r="P627" s="14">
        <f>SUM($B$2:B627)</f>
        <v>88794.966703216691</v>
      </c>
      <c r="Q627" s="14">
        <f>SUM($C$2:C627)</f>
        <v>103473.90918059052</v>
      </c>
      <c r="R627" s="14">
        <f>SUM($D$2:D627)</f>
        <v>102315.46898999342</v>
      </c>
    </row>
    <row r="628" spans="1:18" x14ac:dyDescent="0.25">
      <c r="A628" s="3">
        <f t="shared" si="98"/>
        <v>42994</v>
      </c>
      <c r="B628" s="16">
        <f t="shared" si="99"/>
        <v>0</v>
      </c>
      <c r="C628" s="16">
        <f t="shared" si="100"/>
        <v>0</v>
      </c>
      <c r="D628" s="16">
        <f t="shared" si="101"/>
        <v>0</v>
      </c>
      <c r="E628" s="16"/>
      <c r="F628" s="16">
        <f t="shared" si="102"/>
        <v>0</v>
      </c>
      <c r="G628" s="16"/>
      <c r="H628" s="20">
        <f t="shared" si="103"/>
        <v>0</v>
      </c>
      <c r="I628" s="20">
        <f t="shared" si="104"/>
        <v>0</v>
      </c>
      <c r="J628" s="20">
        <f t="shared" si="105"/>
        <v>0</v>
      </c>
      <c r="K628" s="20"/>
      <c r="L628" s="20"/>
      <c r="M628" s="20"/>
      <c r="N628" s="20">
        <f t="shared" si="106"/>
        <v>0</v>
      </c>
      <c r="O628" s="20"/>
      <c r="P628" s="14">
        <f>SUM($B$2:B628)</f>
        <v>88794.966703216691</v>
      </c>
      <c r="Q628" s="14">
        <f>SUM($C$2:C628)</f>
        <v>103473.90918059052</v>
      </c>
      <c r="R628" s="14">
        <f>SUM($D$2:D628)</f>
        <v>102315.46898999342</v>
      </c>
    </row>
    <row r="629" spans="1:18" x14ac:dyDescent="0.25">
      <c r="A629" s="28">
        <f t="shared" si="98"/>
        <v>42995</v>
      </c>
      <c r="B629" s="29">
        <f t="shared" si="99"/>
        <v>0</v>
      </c>
      <c r="C629" s="29">
        <f t="shared" si="100"/>
        <v>0</v>
      </c>
      <c r="D629" s="29">
        <f t="shared" si="101"/>
        <v>0</v>
      </c>
      <c r="E629" s="29"/>
      <c r="F629" s="29">
        <f t="shared" si="102"/>
        <v>0</v>
      </c>
      <c r="G629" s="29"/>
      <c r="H629" s="30">
        <f t="shared" si="103"/>
        <v>0</v>
      </c>
      <c r="I629" s="30">
        <f t="shared" si="104"/>
        <v>0</v>
      </c>
      <c r="J629" s="30">
        <f t="shared" si="105"/>
        <v>0</v>
      </c>
      <c r="K629" s="30"/>
      <c r="L629" s="30"/>
      <c r="M629" s="30"/>
      <c r="N629" s="30">
        <f t="shared" si="106"/>
        <v>0</v>
      </c>
      <c r="O629" s="30"/>
      <c r="P629" s="43">
        <f>SUM($B$2:B629)</f>
        <v>88794.966703216691</v>
      </c>
      <c r="Q629" s="43">
        <f>SUM($C$2:C629)</f>
        <v>103473.90918059052</v>
      </c>
      <c r="R629" s="43">
        <f>SUM($D$2:D629)</f>
        <v>102315.46898999342</v>
      </c>
    </row>
    <row r="630" spans="1:18" x14ac:dyDescent="0.25">
      <c r="A630" s="28">
        <f t="shared" si="98"/>
        <v>42996</v>
      </c>
      <c r="B630" s="29">
        <f t="shared" si="99"/>
        <v>0</v>
      </c>
      <c r="C630" s="29">
        <f t="shared" si="100"/>
        <v>0</v>
      </c>
      <c r="D630" s="29">
        <f t="shared" si="101"/>
        <v>0</v>
      </c>
      <c r="E630" s="29"/>
      <c r="F630" s="29">
        <f t="shared" si="102"/>
        <v>0</v>
      </c>
      <c r="G630" s="29"/>
      <c r="H630" s="30">
        <f t="shared" si="103"/>
        <v>0</v>
      </c>
      <c r="I630" s="30">
        <f t="shared" si="104"/>
        <v>0</v>
      </c>
      <c r="J630" s="30">
        <f t="shared" si="105"/>
        <v>0</v>
      </c>
      <c r="K630" s="30"/>
      <c r="L630" s="30"/>
      <c r="M630" s="30"/>
      <c r="N630" s="30">
        <f t="shared" si="106"/>
        <v>0</v>
      </c>
      <c r="O630" s="30"/>
      <c r="P630" s="43">
        <f>SUM($B$2:B630)</f>
        <v>88794.966703216691</v>
      </c>
      <c r="Q630" s="43">
        <f>SUM($C$2:C630)</f>
        <v>103473.90918059052</v>
      </c>
      <c r="R630" s="43">
        <f>SUM($D$2:D630)</f>
        <v>102315.46898999342</v>
      </c>
    </row>
    <row r="631" spans="1:18" x14ac:dyDescent="0.25">
      <c r="A631" s="3">
        <f t="shared" si="98"/>
        <v>42997</v>
      </c>
      <c r="B631" s="16">
        <f t="shared" si="99"/>
        <v>0</v>
      </c>
      <c r="C631" s="16">
        <f t="shared" si="100"/>
        <v>0</v>
      </c>
      <c r="D631" s="16">
        <f t="shared" si="101"/>
        <v>0</v>
      </c>
      <c r="E631" s="16"/>
      <c r="F631" s="16">
        <f t="shared" si="102"/>
        <v>0</v>
      </c>
      <c r="G631" s="16"/>
      <c r="H631" s="20">
        <f t="shared" si="103"/>
        <v>0</v>
      </c>
      <c r="I631" s="20">
        <f t="shared" si="104"/>
        <v>0</v>
      </c>
      <c r="J631" s="20">
        <f t="shared" si="105"/>
        <v>0</v>
      </c>
      <c r="K631" s="20"/>
      <c r="L631" s="20"/>
      <c r="M631" s="20"/>
      <c r="N631" s="20">
        <f t="shared" si="106"/>
        <v>0</v>
      </c>
      <c r="O631" s="20"/>
      <c r="P631" s="14">
        <f>SUM($B$2:B631)</f>
        <v>88794.966703216691</v>
      </c>
      <c r="Q631" s="14">
        <f>SUM($C$2:C631)</f>
        <v>103473.90918059052</v>
      </c>
      <c r="R631" s="14">
        <f>SUM($D$2:D631)</f>
        <v>102315.46898999342</v>
      </c>
    </row>
    <row r="632" spans="1:18" x14ac:dyDescent="0.25">
      <c r="A632" s="3">
        <f t="shared" si="98"/>
        <v>42998</v>
      </c>
      <c r="B632" s="16">
        <f t="shared" si="99"/>
        <v>0</v>
      </c>
      <c r="C632" s="16">
        <f t="shared" si="100"/>
        <v>0</v>
      </c>
      <c r="D632" s="16">
        <f t="shared" si="101"/>
        <v>0</v>
      </c>
      <c r="E632" s="16"/>
      <c r="F632" s="16">
        <f t="shared" si="102"/>
        <v>0</v>
      </c>
      <c r="G632" s="16"/>
      <c r="H632" s="20">
        <f t="shared" si="103"/>
        <v>0</v>
      </c>
      <c r="I632" s="20">
        <f t="shared" si="104"/>
        <v>0</v>
      </c>
      <c r="J632" s="20">
        <f t="shared" si="105"/>
        <v>0</v>
      </c>
      <c r="K632" s="20"/>
      <c r="L632" s="20"/>
      <c r="M632" s="20"/>
      <c r="N632" s="20">
        <f t="shared" si="106"/>
        <v>0</v>
      </c>
      <c r="O632" s="20"/>
      <c r="P632" s="14">
        <f>SUM($B$2:B632)</f>
        <v>88794.966703216691</v>
      </c>
      <c r="Q632" s="14">
        <f>SUM($C$2:C632)</f>
        <v>103473.90918059052</v>
      </c>
      <c r="R632" s="14">
        <f>SUM($D$2:D632)</f>
        <v>102315.46898999342</v>
      </c>
    </row>
    <row r="633" spans="1:18" x14ac:dyDescent="0.25">
      <c r="A633" s="3">
        <f t="shared" si="98"/>
        <v>42999</v>
      </c>
      <c r="B633" s="16">
        <f t="shared" si="99"/>
        <v>0</v>
      </c>
      <c r="C633" s="16">
        <f t="shared" si="100"/>
        <v>0</v>
      </c>
      <c r="D633" s="16">
        <f t="shared" si="101"/>
        <v>0</v>
      </c>
      <c r="E633" s="16"/>
      <c r="F633" s="16">
        <f t="shared" si="102"/>
        <v>0</v>
      </c>
      <c r="G633" s="16"/>
      <c r="H633" s="20">
        <f t="shared" si="103"/>
        <v>0</v>
      </c>
      <c r="I633" s="20">
        <f t="shared" si="104"/>
        <v>0</v>
      </c>
      <c r="J633" s="20">
        <f t="shared" si="105"/>
        <v>0</v>
      </c>
      <c r="K633" s="20"/>
      <c r="L633" s="20"/>
      <c r="M633" s="20"/>
      <c r="N633" s="20">
        <f t="shared" si="106"/>
        <v>0</v>
      </c>
      <c r="O633" s="20"/>
      <c r="P633" s="14">
        <f>SUM($B$2:B633)</f>
        <v>88794.966703216691</v>
      </c>
      <c r="Q633" s="14">
        <f>SUM($C$2:C633)</f>
        <v>103473.90918059052</v>
      </c>
      <c r="R633" s="14">
        <f>SUM($D$2:D633)</f>
        <v>102315.46898999342</v>
      </c>
    </row>
    <row r="634" spans="1:18" x14ac:dyDescent="0.25">
      <c r="A634" s="3">
        <f t="shared" si="98"/>
        <v>43000</v>
      </c>
      <c r="B634" s="16">
        <f t="shared" si="99"/>
        <v>0</v>
      </c>
      <c r="C634" s="16">
        <f t="shared" si="100"/>
        <v>0</v>
      </c>
      <c r="D634" s="16">
        <f t="shared" si="101"/>
        <v>0</v>
      </c>
      <c r="E634" s="16"/>
      <c r="F634" s="16">
        <f t="shared" si="102"/>
        <v>0</v>
      </c>
      <c r="G634" s="16"/>
      <c r="H634" s="20">
        <f t="shared" si="103"/>
        <v>0</v>
      </c>
      <c r="I634" s="20">
        <f t="shared" si="104"/>
        <v>0</v>
      </c>
      <c r="J634" s="20">
        <f t="shared" si="105"/>
        <v>0</v>
      </c>
      <c r="K634" s="20"/>
      <c r="L634" s="20"/>
      <c r="M634" s="20"/>
      <c r="N634" s="20">
        <f t="shared" si="106"/>
        <v>0</v>
      </c>
      <c r="O634" s="20"/>
      <c r="P634" s="14">
        <f>SUM($B$2:B634)</f>
        <v>88794.966703216691</v>
      </c>
      <c r="Q634" s="14">
        <f>SUM($C$2:C634)</f>
        <v>103473.90918059052</v>
      </c>
      <c r="R634" s="14">
        <f>SUM($D$2:D634)</f>
        <v>102315.46898999342</v>
      </c>
    </row>
    <row r="635" spans="1:18" x14ac:dyDescent="0.25">
      <c r="A635" s="3">
        <f t="shared" si="98"/>
        <v>43001</v>
      </c>
      <c r="B635" s="16">
        <f t="shared" si="99"/>
        <v>0</v>
      </c>
      <c r="C635" s="16">
        <f t="shared" si="100"/>
        <v>0</v>
      </c>
      <c r="D635" s="16">
        <f t="shared" si="101"/>
        <v>0</v>
      </c>
      <c r="E635" s="16"/>
      <c r="F635" s="16">
        <f t="shared" si="102"/>
        <v>0</v>
      </c>
      <c r="G635" s="16"/>
      <c r="H635" s="20">
        <f t="shared" si="103"/>
        <v>0</v>
      </c>
      <c r="I635" s="20">
        <f t="shared" si="104"/>
        <v>0</v>
      </c>
      <c r="J635" s="20">
        <f t="shared" si="105"/>
        <v>0</v>
      </c>
      <c r="K635" s="20"/>
      <c r="L635" s="20"/>
      <c r="M635" s="20"/>
      <c r="N635" s="20">
        <f t="shared" si="106"/>
        <v>0</v>
      </c>
      <c r="O635" s="20"/>
      <c r="P635" s="14">
        <f>SUM($B$2:B635)</f>
        <v>88794.966703216691</v>
      </c>
      <c r="Q635" s="14">
        <f>SUM($C$2:C635)</f>
        <v>103473.90918059052</v>
      </c>
      <c r="R635" s="14">
        <f>SUM($D$2:D635)</f>
        <v>102315.46898999342</v>
      </c>
    </row>
    <row r="636" spans="1:18" x14ac:dyDescent="0.25">
      <c r="A636" s="28">
        <f t="shared" si="98"/>
        <v>43002</v>
      </c>
      <c r="B636" s="29">
        <f t="shared" si="99"/>
        <v>0</v>
      </c>
      <c r="C636" s="29">
        <f t="shared" si="100"/>
        <v>0</v>
      </c>
      <c r="D636" s="29">
        <f t="shared" si="101"/>
        <v>0</v>
      </c>
      <c r="E636" s="29"/>
      <c r="F636" s="29">
        <f t="shared" si="102"/>
        <v>0</v>
      </c>
      <c r="G636" s="29"/>
      <c r="H636" s="30">
        <f t="shared" si="103"/>
        <v>0</v>
      </c>
      <c r="I636" s="30">
        <f t="shared" si="104"/>
        <v>0</v>
      </c>
      <c r="J636" s="30">
        <f t="shared" si="105"/>
        <v>0</v>
      </c>
      <c r="K636" s="30"/>
      <c r="L636" s="30"/>
      <c r="M636" s="30"/>
      <c r="N636" s="30">
        <f t="shared" si="106"/>
        <v>0</v>
      </c>
      <c r="O636" s="30"/>
      <c r="P636" s="43">
        <f>SUM($B$2:B636)</f>
        <v>88794.966703216691</v>
      </c>
      <c r="Q636" s="43">
        <f>SUM($C$2:C636)</f>
        <v>103473.90918059052</v>
      </c>
      <c r="R636" s="43">
        <f>SUM($D$2:D636)</f>
        <v>102315.46898999342</v>
      </c>
    </row>
    <row r="637" spans="1:18" x14ac:dyDescent="0.25">
      <c r="A637" s="28">
        <f t="shared" si="98"/>
        <v>43003</v>
      </c>
      <c r="B637" s="29">
        <f t="shared" si="99"/>
        <v>0</v>
      </c>
      <c r="C637" s="29">
        <f t="shared" si="100"/>
        <v>0</v>
      </c>
      <c r="D637" s="29">
        <f t="shared" si="101"/>
        <v>0</v>
      </c>
      <c r="E637" s="29"/>
      <c r="F637" s="29">
        <f t="shared" si="102"/>
        <v>0</v>
      </c>
      <c r="G637" s="29"/>
      <c r="H637" s="30">
        <f t="shared" si="103"/>
        <v>0</v>
      </c>
      <c r="I637" s="30">
        <f t="shared" si="104"/>
        <v>0</v>
      </c>
      <c r="J637" s="30">
        <f t="shared" si="105"/>
        <v>0</v>
      </c>
      <c r="K637" s="30"/>
      <c r="L637" s="30"/>
      <c r="M637" s="30"/>
      <c r="N637" s="30">
        <f t="shared" si="106"/>
        <v>0</v>
      </c>
      <c r="O637" s="30"/>
      <c r="P637" s="43">
        <f>SUM($B$2:B637)</f>
        <v>88794.966703216691</v>
      </c>
      <c r="Q637" s="43">
        <f>SUM($C$2:C637)</f>
        <v>103473.90918059052</v>
      </c>
      <c r="R637" s="43">
        <f>SUM($D$2:D637)</f>
        <v>102315.46898999342</v>
      </c>
    </row>
    <row r="638" spans="1:18" x14ac:dyDescent="0.25">
      <c r="A638" s="3">
        <f t="shared" si="98"/>
        <v>43004</v>
      </c>
      <c r="B638" s="16">
        <f t="shared" si="99"/>
        <v>0</v>
      </c>
      <c r="C638" s="16">
        <f t="shared" si="100"/>
        <v>0</v>
      </c>
      <c r="D638" s="16">
        <f t="shared" si="101"/>
        <v>0</v>
      </c>
      <c r="E638" s="16"/>
      <c r="F638" s="16">
        <f t="shared" si="102"/>
        <v>0</v>
      </c>
      <c r="G638" s="16"/>
      <c r="H638" s="20">
        <f t="shared" si="103"/>
        <v>0</v>
      </c>
      <c r="I638" s="20">
        <f t="shared" si="104"/>
        <v>0</v>
      </c>
      <c r="J638" s="20">
        <f t="shared" si="105"/>
        <v>0</v>
      </c>
      <c r="K638" s="20"/>
      <c r="L638" s="20"/>
      <c r="M638" s="20"/>
      <c r="N638" s="20">
        <f t="shared" si="106"/>
        <v>0</v>
      </c>
      <c r="O638" s="20"/>
      <c r="P638" s="14">
        <f>SUM($B$2:B638)</f>
        <v>88794.966703216691</v>
      </c>
      <c r="Q638" s="14">
        <f>SUM($C$2:C638)</f>
        <v>103473.90918059052</v>
      </c>
      <c r="R638" s="14">
        <f>SUM($D$2:D638)</f>
        <v>102315.46898999342</v>
      </c>
    </row>
    <row r="639" spans="1:18" x14ac:dyDescent="0.25">
      <c r="A639" s="3">
        <f t="shared" si="98"/>
        <v>43005</v>
      </c>
      <c r="B639" s="16">
        <f t="shared" si="99"/>
        <v>0</v>
      </c>
      <c r="C639" s="16">
        <f t="shared" si="100"/>
        <v>0</v>
      </c>
      <c r="D639" s="16">
        <f t="shared" si="101"/>
        <v>0</v>
      </c>
      <c r="E639" s="16"/>
      <c r="F639" s="16">
        <f t="shared" si="102"/>
        <v>0</v>
      </c>
      <c r="G639" s="16"/>
      <c r="H639" s="20">
        <f t="shared" si="103"/>
        <v>0</v>
      </c>
      <c r="I639" s="20">
        <f t="shared" si="104"/>
        <v>0</v>
      </c>
      <c r="J639" s="20">
        <f t="shared" si="105"/>
        <v>0</v>
      </c>
      <c r="K639" s="20"/>
      <c r="L639" s="20"/>
      <c r="M639" s="20"/>
      <c r="N639" s="20">
        <f t="shared" si="106"/>
        <v>0</v>
      </c>
      <c r="O639" s="20"/>
      <c r="P639" s="14">
        <f>SUM($B$2:B639)</f>
        <v>88794.966703216691</v>
      </c>
      <c r="Q639" s="14">
        <f>SUM($C$2:C639)</f>
        <v>103473.90918059052</v>
      </c>
      <c r="R639" s="14">
        <f>SUM($D$2:D639)</f>
        <v>102315.46898999342</v>
      </c>
    </row>
    <row r="640" spans="1:18" x14ac:dyDescent="0.25">
      <c r="A640" s="3">
        <f t="shared" si="98"/>
        <v>43006</v>
      </c>
      <c r="B640" s="16">
        <f t="shared" si="99"/>
        <v>0</v>
      </c>
      <c r="C640" s="16">
        <f t="shared" si="100"/>
        <v>0</v>
      </c>
      <c r="D640" s="16">
        <f t="shared" si="101"/>
        <v>0</v>
      </c>
      <c r="E640" s="16"/>
      <c r="F640" s="16">
        <f t="shared" si="102"/>
        <v>0</v>
      </c>
      <c r="G640" s="16"/>
      <c r="H640" s="20">
        <f t="shared" si="103"/>
        <v>0</v>
      </c>
      <c r="I640" s="20">
        <f t="shared" si="104"/>
        <v>0</v>
      </c>
      <c r="J640" s="20">
        <f t="shared" si="105"/>
        <v>0</v>
      </c>
      <c r="K640" s="20"/>
      <c r="L640" s="20"/>
      <c r="M640" s="20"/>
      <c r="N640" s="20">
        <f t="shared" si="106"/>
        <v>0</v>
      </c>
      <c r="O640" s="20"/>
      <c r="P640" s="14">
        <f>SUM($B$2:B640)</f>
        <v>88794.966703216691</v>
      </c>
      <c r="Q640" s="14">
        <f>SUM($C$2:C640)</f>
        <v>103473.90918059052</v>
      </c>
      <c r="R640" s="14">
        <f>SUM($D$2:D640)</f>
        <v>102315.46898999342</v>
      </c>
    </row>
    <row r="641" spans="1:18" x14ac:dyDescent="0.25">
      <c r="A641" s="3">
        <f t="shared" si="98"/>
        <v>43007</v>
      </c>
      <c r="B641" s="16">
        <f t="shared" si="99"/>
        <v>0</v>
      </c>
      <c r="C641" s="16">
        <f t="shared" si="100"/>
        <v>0</v>
      </c>
      <c r="D641" s="16">
        <f t="shared" si="101"/>
        <v>0</v>
      </c>
      <c r="E641" s="16"/>
      <c r="F641" s="16">
        <f t="shared" si="102"/>
        <v>0</v>
      </c>
      <c r="G641" s="16"/>
      <c r="H641" s="20">
        <f t="shared" si="103"/>
        <v>0</v>
      </c>
      <c r="I641" s="20">
        <f t="shared" si="104"/>
        <v>0</v>
      </c>
      <c r="J641" s="20">
        <f t="shared" si="105"/>
        <v>0</v>
      </c>
      <c r="K641" s="20"/>
      <c r="L641" s="20"/>
      <c r="M641" s="20"/>
      <c r="N641" s="20">
        <f t="shared" si="106"/>
        <v>0</v>
      </c>
      <c r="O641" s="20"/>
      <c r="P641" s="14">
        <f>SUM($B$2:B641)</f>
        <v>88794.966703216691</v>
      </c>
      <c r="Q641" s="14">
        <f>SUM($C$2:C641)</f>
        <v>103473.90918059052</v>
      </c>
      <c r="R641" s="14">
        <f>SUM($D$2:D641)</f>
        <v>102315.46898999342</v>
      </c>
    </row>
    <row r="642" spans="1:18" x14ac:dyDescent="0.25">
      <c r="A642" s="3">
        <f t="shared" si="98"/>
        <v>43008</v>
      </c>
      <c r="B642" s="16">
        <f t="shared" si="99"/>
        <v>0</v>
      </c>
      <c r="C642" s="16">
        <f t="shared" si="100"/>
        <v>0</v>
      </c>
      <c r="D642" s="16">
        <f t="shared" si="101"/>
        <v>0</v>
      </c>
      <c r="E642" s="16"/>
      <c r="F642" s="16">
        <f t="shared" si="102"/>
        <v>0</v>
      </c>
      <c r="G642" s="16"/>
      <c r="H642" s="20">
        <f t="shared" si="103"/>
        <v>0</v>
      </c>
      <c r="I642" s="20">
        <f t="shared" si="104"/>
        <v>0</v>
      </c>
      <c r="J642" s="20">
        <f t="shared" si="105"/>
        <v>0</v>
      </c>
      <c r="K642" s="20"/>
      <c r="L642" s="20"/>
      <c r="M642" s="20"/>
      <c r="N642" s="20">
        <f t="shared" si="106"/>
        <v>0</v>
      </c>
      <c r="O642" s="20"/>
      <c r="P642" s="14">
        <f>SUM($B$2:B642)</f>
        <v>88794.966703216691</v>
      </c>
      <c r="Q642" s="14">
        <f>SUM($C$2:C642)</f>
        <v>103473.90918059052</v>
      </c>
      <c r="R642" s="14">
        <f>SUM($D$2:D642)</f>
        <v>102315.46898999342</v>
      </c>
    </row>
    <row r="643" spans="1:18" x14ac:dyDescent="0.25">
      <c r="A643" s="28">
        <f t="shared" si="98"/>
        <v>43009</v>
      </c>
      <c r="B643" s="29">
        <f t="shared" si="99"/>
        <v>0</v>
      </c>
      <c r="C643" s="29">
        <f t="shared" si="100"/>
        <v>0</v>
      </c>
      <c r="D643" s="29">
        <f t="shared" si="101"/>
        <v>0</v>
      </c>
      <c r="E643" s="29"/>
      <c r="F643" s="29">
        <f t="shared" si="102"/>
        <v>0</v>
      </c>
      <c r="G643" s="29"/>
      <c r="H643" s="30">
        <f t="shared" si="103"/>
        <v>0</v>
      </c>
      <c r="I643" s="30">
        <f t="shared" si="104"/>
        <v>0</v>
      </c>
      <c r="J643" s="30">
        <f t="shared" si="105"/>
        <v>0</v>
      </c>
      <c r="K643" s="30"/>
      <c r="L643" s="30"/>
      <c r="M643" s="30"/>
      <c r="N643" s="30">
        <f t="shared" si="106"/>
        <v>0</v>
      </c>
      <c r="O643" s="30"/>
      <c r="P643" s="43">
        <f>SUM($B$2:B643)</f>
        <v>88794.966703216691</v>
      </c>
      <c r="Q643" s="43">
        <f>SUM($C$2:C643)</f>
        <v>103473.90918059052</v>
      </c>
      <c r="R643" s="43">
        <f>SUM($D$2:D643)</f>
        <v>102315.46898999342</v>
      </c>
    </row>
    <row r="644" spans="1:18" x14ac:dyDescent="0.25">
      <c r="A644" s="28">
        <f t="shared" si="98"/>
        <v>43010</v>
      </c>
      <c r="B644" s="29">
        <f t="shared" si="99"/>
        <v>0</v>
      </c>
      <c r="C644" s="29">
        <f t="shared" si="100"/>
        <v>0</v>
      </c>
      <c r="D644" s="29">
        <f t="shared" si="101"/>
        <v>0</v>
      </c>
      <c r="E644" s="29"/>
      <c r="F644" s="29">
        <f t="shared" si="102"/>
        <v>0</v>
      </c>
      <c r="G644" s="29"/>
      <c r="H644" s="30">
        <f t="shared" si="103"/>
        <v>0</v>
      </c>
      <c r="I644" s="30">
        <f t="shared" si="104"/>
        <v>0</v>
      </c>
      <c r="J644" s="30">
        <f t="shared" si="105"/>
        <v>0</v>
      </c>
      <c r="K644" s="30"/>
      <c r="L644" s="30"/>
      <c r="M644" s="30"/>
      <c r="N644" s="30">
        <f t="shared" si="106"/>
        <v>0</v>
      </c>
      <c r="O644" s="30"/>
      <c r="P644" s="43">
        <f>SUM($B$2:B644)</f>
        <v>88794.966703216691</v>
      </c>
      <c r="Q644" s="43">
        <f>SUM($C$2:C644)</f>
        <v>103473.90918059052</v>
      </c>
      <c r="R644" s="43">
        <f>SUM($D$2:D644)</f>
        <v>102315.46898999342</v>
      </c>
    </row>
    <row r="645" spans="1:18" x14ac:dyDescent="0.25">
      <c r="A645" s="3">
        <f t="shared" ref="A645:A708" si="107">A644+1</f>
        <v>43011</v>
      </c>
      <c r="B645" s="16">
        <f t="shared" ref="B645:B708" si="108">SUM(Y631:Y644)/14*B638</f>
        <v>0</v>
      </c>
      <c r="C645" s="16">
        <f t="shared" ref="C645:C708" si="109">SUM(Z631:Z644)/14*C638</f>
        <v>0</v>
      </c>
      <c r="D645" s="16">
        <f t="shared" ref="D645:D708" si="110">SUM(AA631:AA644)/14*D638</f>
        <v>0</v>
      </c>
      <c r="E645" s="16"/>
      <c r="F645" s="16">
        <f t="shared" ref="F645:F708" si="111">SUM(B645:D645)/3</f>
        <v>0</v>
      </c>
      <c r="G645" s="16"/>
      <c r="H645" s="20">
        <f t="shared" ref="H645:H708" si="112">B645-B638</f>
        <v>0</v>
      </c>
      <c r="I645" s="20">
        <f t="shared" ref="I645:I708" si="113">C645-C638</f>
        <v>0</v>
      </c>
      <c r="J645" s="20">
        <f t="shared" ref="J645:J708" si="114">D645-D638</f>
        <v>0</v>
      </c>
      <c r="K645" s="20"/>
      <c r="L645" s="20"/>
      <c r="M645" s="20"/>
      <c r="N645" s="20">
        <f t="shared" ref="N645:N708" si="115">F645-F638</f>
        <v>0</v>
      </c>
      <c r="O645" s="20"/>
      <c r="P645" s="14">
        <f>SUM($B$2:B645)</f>
        <v>88794.966703216691</v>
      </c>
      <c r="Q645" s="14">
        <f>SUM($C$2:C645)</f>
        <v>103473.90918059052</v>
      </c>
      <c r="R645" s="14">
        <f>SUM($D$2:D645)</f>
        <v>102315.46898999342</v>
      </c>
    </row>
    <row r="646" spans="1:18" x14ac:dyDescent="0.25">
      <c r="A646" s="3">
        <f t="shared" si="107"/>
        <v>43012</v>
      </c>
      <c r="B646" s="16">
        <f t="shared" si="108"/>
        <v>0</v>
      </c>
      <c r="C646" s="16">
        <f t="shared" si="109"/>
        <v>0</v>
      </c>
      <c r="D646" s="16">
        <f t="shared" si="110"/>
        <v>0</v>
      </c>
      <c r="E646" s="16"/>
      <c r="F646" s="16">
        <f t="shared" si="111"/>
        <v>0</v>
      </c>
      <c r="G646" s="16"/>
      <c r="H646" s="20">
        <f t="shared" si="112"/>
        <v>0</v>
      </c>
      <c r="I646" s="20">
        <f t="shared" si="113"/>
        <v>0</v>
      </c>
      <c r="J646" s="20">
        <f t="shared" si="114"/>
        <v>0</v>
      </c>
      <c r="K646" s="20"/>
      <c r="L646" s="20"/>
      <c r="M646" s="20"/>
      <c r="N646" s="20">
        <f t="shared" si="115"/>
        <v>0</v>
      </c>
      <c r="O646" s="20"/>
      <c r="P646" s="14">
        <f>SUM($B$2:B646)</f>
        <v>88794.966703216691</v>
      </c>
      <c r="Q646" s="14">
        <f>SUM($C$2:C646)</f>
        <v>103473.90918059052</v>
      </c>
      <c r="R646" s="14">
        <f>SUM($D$2:D646)</f>
        <v>102315.46898999342</v>
      </c>
    </row>
    <row r="647" spans="1:18" x14ac:dyDescent="0.25">
      <c r="A647" s="3">
        <f t="shared" si="107"/>
        <v>43013</v>
      </c>
      <c r="B647" s="16">
        <f t="shared" si="108"/>
        <v>0</v>
      </c>
      <c r="C647" s="16">
        <f t="shared" si="109"/>
        <v>0</v>
      </c>
      <c r="D647" s="16">
        <f t="shared" si="110"/>
        <v>0</v>
      </c>
      <c r="E647" s="16"/>
      <c r="F647" s="16">
        <f t="shared" si="111"/>
        <v>0</v>
      </c>
      <c r="G647" s="16"/>
      <c r="H647" s="20">
        <f t="shared" si="112"/>
        <v>0</v>
      </c>
      <c r="I647" s="20">
        <f t="shared" si="113"/>
        <v>0</v>
      </c>
      <c r="J647" s="20">
        <f t="shared" si="114"/>
        <v>0</v>
      </c>
      <c r="K647" s="20"/>
      <c r="L647" s="20"/>
      <c r="M647" s="20"/>
      <c r="N647" s="20">
        <f t="shared" si="115"/>
        <v>0</v>
      </c>
      <c r="O647" s="20"/>
      <c r="P647" s="14">
        <f>SUM($B$2:B647)</f>
        <v>88794.966703216691</v>
      </c>
      <c r="Q647" s="14">
        <f>SUM($C$2:C647)</f>
        <v>103473.90918059052</v>
      </c>
      <c r="R647" s="14">
        <f>SUM($D$2:D647)</f>
        <v>102315.46898999342</v>
      </c>
    </row>
    <row r="648" spans="1:18" x14ac:dyDescent="0.25">
      <c r="A648" s="3">
        <f t="shared" si="107"/>
        <v>43014</v>
      </c>
      <c r="B648" s="16">
        <f t="shared" si="108"/>
        <v>0</v>
      </c>
      <c r="C648" s="16">
        <f t="shared" si="109"/>
        <v>0</v>
      </c>
      <c r="D648" s="16">
        <f t="shared" si="110"/>
        <v>0</v>
      </c>
      <c r="E648" s="16"/>
      <c r="F648" s="16">
        <f t="shared" si="111"/>
        <v>0</v>
      </c>
      <c r="G648" s="16"/>
      <c r="H648" s="20">
        <f t="shared" si="112"/>
        <v>0</v>
      </c>
      <c r="I648" s="20">
        <f t="shared" si="113"/>
        <v>0</v>
      </c>
      <c r="J648" s="20">
        <f t="shared" si="114"/>
        <v>0</v>
      </c>
      <c r="K648" s="20"/>
      <c r="L648" s="20"/>
      <c r="M648" s="20"/>
      <c r="N648" s="20">
        <f t="shared" si="115"/>
        <v>0</v>
      </c>
      <c r="O648" s="20"/>
      <c r="P648" s="14">
        <f>SUM($B$2:B648)</f>
        <v>88794.966703216691</v>
      </c>
      <c r="Q648" s="14">
        <f>SUM($C$2:C648)</f>
        <v>103473.90918059052</v>
      </c>
      <c r="R648" s="14">
        <f>SUM($D$2:D648)</f>
        <v>102315.46898999342</v>
      </c>
    </row>
    <row r="649" spans="1:18" x14ac:dyDescent="0.25">
      <c r="A649" s="3">
        <f t="shared" si="107"/>
        <v>43015</v>
      </c>
      <c r="B649" s="16">
        <f t="shared" si="108"/>
        <v>0</v>
      </c>
      <c r="C649" s="16">
        <f t="shared" si="109"/>
        <v>0</v>
      </c>
      <c r="D649" s="16">
        <f t="shared" si="110"/>
        <v>0</v>
      </c>
      <c r="E649" s="16"/>
      <c r="F649" s="16">
        <f t="shared" si="111"/>
        <v>0</v>
      </c>
      <c r="G649" s="16"/>
      <c r="H649" s="20">
        <f t="shared" si="112"/>
        <v>0</v>
      </c>
      <c r="I649" s="20">
        <f t="shared" si="113"/>
        <v>0</v>
      </c>
      <c r="J649" s="20">
        <f t="shared" si="114"/>
        <v>0</v>
      </c>
      <c r="K649" s="20"/>
      <c r="L649" s="20"/>
      <c r="M649" s="20"/>
      <c r="N649" s="20">
        <f t="shared" si="115"/>
        <v>0</v>
      </c>
      <c r="O649" s="20"/>
      <c r="P649" s="14">
        <f>SUM($B$2:B649)</f>
        <v>88794.966703216691</v>
      </c>
      <c r="Q649" s="14">
        <f>SUM($C$2:C649)</f>
        <v>103473.90918059052</v>
      </c>
      <c r="R649" s="14">
        <f>SUM($D$2:D649)</f>
        <v>102315.46898999342</v>
      </c>
    </row>
    <row r="650" spans="1:18" x14ac:dyDescent="0.25">
      <c r="A650" s="28">
        <f t="shared" si="107"/>
        <v>43016</v>
      </c>
      <c r="B650" s="29">
        <f t="shared" si="108"/>
        <v>0</v>
      </c>
      <c r="C650" s="29">
        <f t="shared" si="109"/>
        <v>0</v>
      </c>
      <c r="D650" s="29">
        <f t="shared" si="110"/>
        <v>0</v>
      </c>
      <c r="E650" s="29"/>
      <c r="F650" s="29">
        <f t="shared" si="111"/>
        <v>0</v>
      </c>
      <c r="G650" s="29"/>
      <c r="H650" s="30">
        <f t="shared" si="112"/>
        <v>0</v>
      </c>
      <c r="I650" s="30">
        <f t="shared" si="113"/>
        <v>0</v>
      </c>
      <c r="J650" s="30">
        <f t="shared" si="114"/>
        <v>0</v>
      </c>
      <c r="K650" s="30"/>
      <c r="L650" s="30"/>
      <c r="M650" s="30"/>
      <c r="N650" s="30">
        <f t="shared" si="115"/>
        <v>0</v>
      </c>
      <c r="O650" s="30"/>
      <c r="P650" s="43">
        <f>SUM($B$2:B650)</f>
        <v>88794.966703216691</v>
      </c>
      <c r="Q650" s="43">
        <f>SUM($C$2:C650)</f>
        <v>103473.90918059052</v>
      </c>
      <c r="R650" s="43">
        <f>SUM($D$2:D650)</f>
        <v>102315.46898999342</v>
      </c>
    </row>
    <row r="651" spans="1:18" x14ac:dyDescent="0.25">
      <c r="A651" s="28">
        <f t="shared" si="107"/>
        <v>43017</v>
      </c>
      <c r="B651" s="29">
        <f t="shared" si="108"/>
        <v>0</v>
      </c>
      <c r="C651" s="29">
        <f t="shared" si="109"/>
        <v>0</v>
      </c>
      <c r="D651" s="29">
        <f t="shared" si="110"/>
        <v>0</v>
      </c>
      <c r="E651" s="29"/>
      <c r="F651" s="29">
        <f t="shared" si="111"/>
        <v>0</v>
      </c>
      <c r="G651" s="29"/>
      <c r="H651" s="30">
        <f t="shared" si="112"/>
        <v>0</v>
      </c>
      <c r="I651" s="30">
        <f t="shared" si="113"/>
        <v>0</v>
      </c>
      <c r="J651" s="30">
        <f t="shared" si="114"/>
        <v>0</v>
      </c>
      <c r="K651" s="30"/>
      <c r="L651" s="30"/>
      <c r="M651" s="30"/>
      <c r="N651" s="30">
        <f t="shared" si="115"/>
        <v>0</v>
      </c>
      <c r="O651" s="30"/>
      <c r="P651" s="43">
        <f>SUM($B$2:B651)</f>
        <v>88794.966703216691</v>
      </c>
      <c r="Q651" s="43">
        <f>SUM($C$2:C651)</f>
        <v>103473.90918059052</v>
      </c>
      <c r="R651" s="43">
        <f>SUM($D$2:D651)</f>
        <v>102315.46898999342</v>
      </c>
    </row>
    <row r="652" spans="1:18" x14ac:dyDescent="0.25">
      <c r="A652" s="3">
        <f t="shared" si="107"/>
        <v>43018</v>
      </c>
      <c r="B652" s="16">
        <f t="shared" si="108"/>
        <v>0</v>
      </c>
      <c r="C652" s="16">
        <f t="shared" si="109"/>
        <v>0</v>
      </c>
      <c r="D652" s="16">
        <f t="shared" si="110"/>
        <v>0</v>
      </c>
      <c r="E652" s="16"/>
      <c r="F652" s="16">
        <f t="shared" si="111"/>
        <v>0</v>
      </c>
      <c r="G652" s="16"/>
      <c r="H652" s="20">
        <f t="shared" si="112"/>
        <v>0</v>
      </c>
      <c r="I652" s="20">
        <f t="shared" si="113"/>
        <v>0</v>
      </c>
      <c r="J652" s="20">
        <f t="shared" si="114"/>
        <v>0</v>
      </c>
      <c r="K652" s="20"/>
      <c r="L652" s="20"/>
      <c r="M652" s="20"/>
      <c r="N652" s="20">
        <f t="shared" si="115"/>
        <v>0</v>
      </c>
      <c r="O652" s="20"/>
      <c r="P652" s="14">
        <f>SUM($B$2:B652)</f>
        <v>88794.966703216691</v>
      </c>
      <c r="Q652" s="14">
        <f>SUM($C$2:C652)</f>
        <v>103473.90918059052</v>
      </c>
      <c r="R652" s="14">
        <f>SUM($D$2:D652)</f>
        <v>102315.46898999342</v>
      </c>
    </row>
    <row r="653" spans="1:18" x14ac:dyDescent="0.25">
      <c r="A653" s="3">
        <f t="shared" si="107"/>
        <v>43019</v>
      </c>
      <c r="B653" s="16">
        <f t="shared" si="108"/>
        <v>0</v>
      </c>
      <c r="C653" s="16">
        <f t="shared" si="109"/>
        <v>0</v>
      </c>
      <c r="D653" s="16">
        <f t="shared" si="110"/>
        <v>0</v>
      </c>
      <c r="E653" s="16"/>
      <c r="F653" s="16">
        <f t="shared" si="111"/>
        <v>0</v>
      </c>
      <c r="G653" s="16"/>
      <c r="H653" s="20">
        <f t="shared" si="112"/>
        <v>0</v>
      </c>
      <c r="I653" s="20">
        <f t="shared" si="113"/>
        <v>0</v>
      </c>
      <c r="J653" s="20">
        <f t="shared" si="114"/>
        <v>0</v>
      </c>
      <c r="K653" s="20"/>
      <c r="L653" s="20"/>
      <c r="M653" s="20"/>
      <c r="N653" s="20">
        <f t="shared" si="115"/>
        <v>0</v>
      </c>
      <c r="O653" s="20"/>
      <c r="P653" s="14">
        <f>SUM($B$2:B653)</f>
        <v>88794.966703216691</v>
      </c>
      <c r="Q653" s="14">
        <f>SUM($C$2:C653)</f>
        <v>103473.90918059052</v>
      </c>
      <c r="R653" s="14">
        <f>SUM($D$2:D653)</f>
        <v>102315.46898999342</v>
      </c>
    </row>
    <row r="654" spans="1:18" x14ac:dyDescent="0.25">
      <c r="A654" s="3">
        <f t="shared" si="107"/>
        <v>43020</v>
      </c>
      <c r="B654" s="16">
        <f t="shared" si="108"/>
        <v>0</v>
      </c>
      <c r="C654" s="16">
        <f t="shared" si="109"/>
        <v>0</v>
      </c>
      <c r="D654" s="16">
        <f t="shared" si="110"/>
        <v>0</v>
      </c>
      <c r="E654" s="16"/>
      <c r="F654" s="16">
        <f t="shared" si="111"/>
        <v>0</v>
      </c>
      <c r="G654" s="16"/>
      <c r="H654" s="20">
        <f t="shared" si="112"/>
        <v>0</v>
      </c>
      <c r="I654" s="20">
        <f t="shared" si="113"/>
        <v>0</v>
      </c>
      <c r="J654" s="20">
        <f t="shared" si="114"/>
        <v>0</v>
      </c>
      <c r="K654" s="20"/>
      <c r="L654" s="20"/>
      <c r="M654" s="20"/>
      <c r="N654" s="20">
        <f t="shared" si="115"/>
        <v>0</v>
      </c>
      <c r="O654" s="20"/>
      <c r="P654" s="14">
        <f>SUM($B$2:B654)</f>
        <v>88794.966703216691</v>
      </c>
      <c r="Q654" s="14">
        <f>SUM($C$2:C654)</f>
        <v>103473.90918059052</v>
      </c>
      <c r="R654" s="14">
        <f>SUM($D$2:D654)</f>
        <v>102315.46898999342</v>
      </c>
    </row>
    <row r="655" spans="1:18" x14ac:dyDescent="0.25">
      <c r="A655" s="3">
        <f t="shared" si="107"/>
        <v>43021</v>
      </c>
      <c r="B655" s="16">
        <f t="shared" si="108"/>
        <v>0</v>
      </c>
      <c r="C655" s="16">
        <f t="shared" si="109"/>
        <v>0</v>
      </c>
      <c r="D655" s="16">
        <f t="shared" si="110"/>
        <v>0</v>
      </c>
      <c r="E655" s="16"/>
      <c r="F655" s="16">
        <f t="shared" si="111"/>
        <v>0</v>
      </c>
      <c r="G655" s="16"/>
      <c r="H655" s="20">
        <f t="shared" si="112"/>
        <v>0</v>
      </c>
      <c r="I655" s="20">
        <f t="shared" si="113"/>
        <v>0</v>
      </c>
      <c r="J655" s="20">
        <f t="shared" si="114"/>
        <v>0</v>
      </c>
      <c r="K655" s="20"/>
      <c r="L655" s="20"/>
      <c r="M655" s="20"/>
      <c r="N655" s="20">
        <f t="shared" si="115"/>
        <v>0</v>
      </c>
      <c r="O655" s="20"/>
      <c r="P655" s="14">
        <f>SUM($B$2:B655)</f>
        <v>88794.966703216691</v>
      </c>
      <c r="Q655" s="14">
        <f>SUM($C$2:C655)</f>
        <v>103473.90918059052</v>
      </c>
      <c r="R655" s="14">
        <f>SUM($D$2:D655)</f>
        <v>102315.46898999342</v>
      </c>
    </row>
    <row r="656" spans="1:18" x14ac:dyDescent="0.25">
      <c r="A656" s="3">
        <f t="shared" si="107"/>
        <v>43022</v>
      </c>
      <c r="B656" s="16">
        <f t="shared" si="108"/>
        <v>0</v>
      </c>
      <c r="C656" s="16">
        <f t="shared" si="109"/>
        <v>0</v>
      </c>
      <c r="D656" s="16">
        <f t="shared" si="110"/>
        <v>0</v>
      </c>
      <c r="E656" s="16"/>
      <c r="F656" s="16">
        <f t="shared" si="111"/>
        <v>0</v>
      </c>
      <c r="G656" s="16"/>
      <c r="H656" s="20">
        <f t="shared" si="112"/>
        <v>0</v>
      </c>
      <c r="I656" s="20">
        <f t="shared" si="113"/>
        <v>0</v>
      </c>
      <c r="J656" s="20">
        <f t="shared" si="114"/>
        <v>0</v>
      </c>
      <c r="K656" s="20"/>
      <c r="L656" s="20"/>
      <c r="M656" s="20"/>
      <c r="N656" s="20">
        <f t="shared" si="115"/>
        <v>0</v>
      </c>
      <c r="O656" s="20"/>
      <c r="P656" s="14">
        <f>SUM($B$2:B656)</f>
        <v>88794.966703216691</v>
      </c>
      <c r="Q656" s="14">
        <f>SUM($C$2:C656)</f>
        <v>103473.90918059052</v>
      </c>
      <c r="R656" s="14">
        <f>SUM($D$2:D656)</f>
        <v>102315.46898999342</v>
      </c>
    </row>
    <row r="657" spans="1:18" x14ac:dyDescent="0.25">
      <c r="A657" s="28">
        <f t="shared" si="107"/>
        <v>43023</v>
      </c>
      <c r="B657" s="29">
        <f t="shared" si="108"/>
        <v>0</v>
      </c>
      <c r="C657" s="29">
        <f t="shared" si="109"/>
        <v>0</v>
      </c>
      <c r="D657" s="29">
        <f t="shared" si="110"/>
        <v>0</v>
      </c>
      <c r="E657" s="29"/>
      <c r="F657" s="29">
        <f t="shared" si="111"/>
        <v>0</v>
      </c>
      <c r="G657" s="29"/>
      <c r="H657" s="30">
        <f t="shared" si="112"/>
        <v>0</v>
      </c>
      <c r="I657" s="30">
        <f t="shared" si="113"/>
        <v>0</v>
      </c>
      <c r="J657" s="30">
        <f t="shared" si="114"/>
        <v>0</v>
      </c>
      <c r="K657" s="30"/>
      <c r="L657" s="30"/>
      <c r="M657" s="30"/>
      <c r="N657" s="30">
        <f t="shared" si="115"/>
        <v>0</v>
      </c>
      <c r="O657" s="30"/>
      <c r="P657" s="43">
        <f>SUM($B$2:B657)</f>
        <v>88794.966703216691</v>
      </c>
      <c r="Q657" s="43">
        <f>SUM($C$2:C657)</f>
        <v>103473.90918059052</v>
      </c>
      <c r="R657" s="43">
        <f>SUM($D$2:D657)</f>
        <v>102315.46898999342</v>
      </c>
    </row>
    <row r="658" spans="1:18" x14ac:dyDescent="0.25">
      <c r="A658" s="28">
        <f t="shared" si="107"/>
        <v>43024</v>
      </c>
      <c r="B658" s="29">
        <f t="shared" si="108"/>
        <v>0</v>
      </c>
      <c r="C658" s="29">
        <f t="shared" si="109"/>
        <v>0</v>
      </c>
      <c r="D658" s="29">
        <f t="shared" si="110"/>
        <v>0</v>
      </c>
      <c r="E658" s="29"/>
      <c r="F658" s="29">
        <f t="shared" si="111"/>
        <v>0</v>
      </c>
      <c r="G658" s="29"/>
      <c r="H658" s="30">
        <f t="shared" si="112"/>
        <v>0</v>
      </c>
      <c r="I658" s="30">
        <f t="shared" si="113"/>
        <v>0</v>
      </c>
      <c r="J658" s="30">
        <f t="shared" si="114"/>
        <v>0</v>
      </c>
      <c r="K658" s="30"/>
      <c r="L658" s="30"/>
      <c r="M658" s="30"/>
      <c r="N658" s="30">
        <f t="shared" si="115"/>
        <v>0</v>
      </c>
      <c r="O658" s="30"/>
      <c r="P658" s="43">
        <f>SUM($B$2:B658)</f>
        <v>88794.966703216691</v>
      </c>
      <c r="Q658" s="43">
        <f>SUM($C$2:C658)</f>
        <v>103473.90918059052</v>
      </c>
      <c r="R658" s="43">
        <f>SUM($D$2:D658)</f>
        <v>102315.46898999342</v>
      </c>
    </row>
    <row r="659" spans="1:18" x14ac:dyDescent="0.25">
      <c r="A659" s="3">
        <f t="shared" si="107"/>
        <v>43025</v>
      </c>
      <c r="B659" s="16">
        <f t="shared" si="108"/>
        <v>0</v>
      </c>
      <c r="C659" s="16">
        <f t="shared" si="109"/>
        <v>0</v>
      </c>
      <c r="D659" s="16">
        <f t="shared" si="110"/>
        <v>0</v>
      </c>
      <c r="E659" s="16"/>
      <c r="F659" s="16">
        <f t="shared" si="111"/>
        <v>0</v>
      </c>
      <c r="G659" s="16"/>
      <c r="H659" s="20">
        <f t="shared" si="112"/>
        <v>0</v>
      </c>
      <c r="I659" s="20">
        <f t="shared" si="113"/>
        <v>0</v>
      </c>
      <c r="J659" s="20">
        <f t="shared" si="114"/>
        <v>0</v>
      </c>
      <c r="K659" s="20"/>
      <c r="L659" s="20"/>
      <c r="M659" s="20"/>
      <c r="N659" s="20">
        <f t="shared" si="115"/>
        <v>0</v>
      </c>
      <c r="O659" s="20"/>
      <c r="P659" s="14">
        <f>SUM($B$2:B659)</f>
        <v>88794.966703216691</v>
      </c>
      <c r="Q659" s="14">
        <f>SUM($C$2:C659)</f>
        <v>103473.90918059052</v>
      </c>
      <c r="R659" s="14">
        <f>SUM($D$2:D659)</f>
        <v>102315.46898999342</v>
      </c>
    </row>
    <row r="660" spans="1:18" x14ac:dyDescent="0.25">
      <c r="A660" s="3">
        <f t="shared" si="107"/>
        <v>43026</v>
      </c>
      <c r="B660" s="16">
        <f t="shared" si="108"/>
        <v>0</v>
      </c>
      <c r="C660" s="16">
        <f t="shared" si="109"/>
        <v>0</v>
      </c>
      <c r="D660" s="16">
        <f t="shared" si="110"/>
        <v>0</v>
      </c>
      <c r="E660" s="16"/>
      <c r="F660" s="16">
        <f t="shared" si="111"/>
        <v>0</v>
      </c>
      <c r="G660" s="16"/>
      <c r="H660" s="20">
        <f t="shared" si="112"/>
        <v>0</v>
      </c>
      <c r="I660" s="20">
        <f t="shared" si="113"/>
        <v>0</v>
      </c>
      <c r="J660" s="20">
        <f t="shared" si="114"/>
        <v>0</v>
      </c>
      <c r="K660" s="20"/>
      <c r="L660" s="20"/>
      <c r="M660" s="20"/>
      <c r="N660" s="20">
        <f t="shared" si="115"/>
        <v>0</v>
      </c>
      <c r="O660" s="20"/>
      <c r="P660" s="14">
        <f>SUM($B$2:B660)</f>
        <v>88794.966703216691</v>
      </c>
      <c r="Q660" s="14">
        <f>SUM($C$2:C660)</f>
        <v>103473.90918059052</v>
      </c>
      <c r="R660" s="14">
        <f>SUM($D$2:D660)</f>
        <v>102315.46898999342</v>
      </c>
    </row>
    <row r="661" spans="1:18" x14ac:dyDescent="0.25">
      <c r="A661" s="3">
        <f t="shared" si="107"/>
        <v>43027</v>
      </c>
      <c r="B661" s="16">
        <f t="shared" si="108"/>
        <v>0</v>
      </c>
      <c r="C661" s="16">
        <f t="shared" si="109"/>
        <v>0</v>
      </c>
      <c r="D661" s="16">
        <f t="shared" si="110"/>
        <v>0</v>
      </c>
      <c r="E661" s="16"/>
      <c r="F661" s="16">
        <f t="shared" si="111"/>
        <v>0</v>
      </c>
      <c r="G661" s="16"/>
      <c r="H661" s="20">
        <f t="shared" si="112"/>
        <v>0</v>
      </c>
      <c r="I661" s="20">
        <f t="shared" si="113"/>
        <v>0</v>
      </c>
      <c r="J661" s="20">
        <f t="shared" si="114"/>
        <v>0</v>
      </c>
      <c r="K661" s="20"/>
      <c r="L661" s="20"/>
      <c r="M661" s="20"/>
      <c r="N661" s="20">
        <f t="shared" si="115"/>
        <v>0</v>
      </c>
      <c r="O661" s="20"/>
      <c r="P661" s="14">
        <f>SUM($B$2:B661)</f>
        <v>88794.966703216691</v>
      </c>
      <c r="Q661" s="14">
        <f>SUM($C$2:C661)</f>
        <v>103473.90918059052</v>
      </c>
      <c r="R661" s="14">
        <f>SUM($D$2:D661)</f>
        <v>102315.46898999342</v>
      </c>
    </row>
    <row r="662" spans="1:18" x14ac:dyDescent="0.25">
      <c r="A662" s="3">
        <f t="shared" si="107"/>
        <v>43028</v>
      </c>
      <c r="B662" s="16">
        <f t="shared" si="108"/>
        <v>0</v>
      </c>
      <c r="C662" s="16">
        <f t="shared" si="109"/>
        <v>0</v>
      </c>
      <c r="D662" s="16">
        <f t="shared" si="110"/>
        <v>0</v>
      </c>
      <c r="E662" s="16"/>
      <c r="F662" s="16">
        <f t="shared" si="111"/>
        <v>0</v>
      </c>
      <c r="G662" s="16"/>
      <c r="H662" s="20">
        <f t="shared" si="112"/>
        <v>0</v>
      </c>
      <c r="I662" s="20">
        <f t="shared" si="113"/>
        <v>0</v>
      </c>
      <c r="J662" s="20">
        <f t="shared" si="114"/>
        <v>0</v>
      </c>
      <c r="K662" s="20"/>
      <c r="L662" s="20"/>
      <c r="M662" s="20"/>
      <c r="N662" s="20">
        <f t="shared" si="115"/>
        <v>0</v>
      </c>
      <c r="O662" s="20"/>
      <c r="P662" s="14">
        <f>SUM($B$2:B662)</f>
        <v>88794.966703216691</v>
      </c>
      <c r="Q662" s="14">
        <f>SUM($C$2:C662)</f>
        <v>103473.90918059052</v>
      </c>
      <c r="R662" s="14">
        <f>SUM($D$2:D662)</f>
        <v>102315.46898999342</v>
      </c>
    </row>
    <row r="663" spans="1:18" x14ac:dyDescent="0.25">
      <c r="A663" s="3">
        <f t="shared" si="107"/>
        <v>43029</v>
      </c>
      <c r="B663" s="16">
        <f t="shared" si="108"/>
        <v>0</v>
      </c>
      <c r="C663" s="16">
        <f t="shared" si="109"/>
        <v>0</v>
      </c>
      <c r="D663" s="16">
        <f t="shared" si="110"/>
        <v>0</v>
      </c>
      <c r="E663" s="16"/>
      <c r="F663" s="16">
        <f t="shared" si="111"/>
        <v>0</v>
      </c>
      <c r="G663" s="16"/>
      <c r="H663" s="20">
        <f t="shared" si="112"/>
        <v>0</v>
      </c>
      <c r="I663" s="20">
        <f t="shared" si="113"/>
        <v>0</v>
      </c>
      <c r="J663" s="20">
        <f t="shared" si="114"/>
        <v>0</v>
      </c>
      <c r="K663" s="20"/>
      <c r="L663" s="20"/>
      <c r="M663" s="20"/>
      <c r="N663" s="20">
        <f t="shared" si="115"/>
        <v>0</v>
      </c>
      <c r="O663" s="20"/>
      <c r="P663" s="14">
        <f>SUM($B$2:B663)</f>
        <v>88794.966703216691</v>
      </c>
      <c r="Q663" s="14">
        <f>SUM($C$2:C663)</f>
        <v>103473.90918059052</v>
      </c>
      <c r="R663" s="14">
        <f>SUM($D$2:D663)</f>
        <v>102315.46898999342</v>
      </c>
    </row>
    <row r="664" spans="1:18" x14ac:dyDescent="0.25">
      <c r="A664" s="28">
        <f t="shared" si="107"/>
        <v>43030</v>
      </c>
      <c r="B664" s="29">
        <f t="shared" si="108"/>
        <v>0</v>
      </c>
      <c r="C664" s="29">
        <f t="shared" si="109"/>
        <v>0</v>
      </c>
      <c r="D664" s="29">
        <f t="shared" si="110"/>
        <v>0</v>
      </c>
      <c r="E664" s="29"/>
      <c r="F664" s="29">
        <f t="shared" si="111"/>
        <v>0</v>
      </c>
      <c r="G664" s="29"/>
      <c r="H664" s="30">
        <f t="shared" si="112"/>
        <v>0</v>
      </c>
      <c r="I664" s="30">
        <f t="shared" si="113"/>
        <v>0</v>
      </c>
      <c r="J664" s="30">
        <f t="shared" si="114"/>
        <v>0</v>
      </c>
      <c r="K664" s="30"/>
      <c r="L664" s="30"/>
      <c r="M664" s="30"/>
      <c r="N664" s="30">
        <f t="shared" si="115"/>
        <v>0</v>
      </c>
      <c r="O664" s="30"/>
      <c r="P664" s="43">
        <f>SUM($B$2:B664)</f>
        <v>88794.966703216691</v>
      </c>
      <c r="Q664" s="43">
        <f>SUM($C$2:C664)</f>
        <v>103473.90918059052</v>
      </c>
      <c r="R664" s="43">
        <f>SUM($D$2:D664)</f>
        <v>102315.46898999342</v>
      </c>
    </row>
    <row r="665" spans="1:18" x14ac:dyDescent="0.25">
      <c r="A665" s="28">
        <f t="shared" si="107"/>
        <v>43031</v>
      </c>
      <c r="B665" s="29">
        <f t="shared" si="108"/>
        <v>0</v>
      </c>
      <c r="C665" s="29">
        <f t="shared" si="109"/>
        <v>0</v>
      </c>
      <c r="D665" s="29">
        <f t="shared" si="110"/>
        <v>0</v>
      </c>
      <c r="E665" s="29"/>
      <c r="F665" s="29">
        <f t="shared" si="111"/>
        <v>0</v>
      </c>
      <c r="G665" s="29"/>
      <c r="H665" s="30">
        <f t="shared" si="112"/>
        <v>0</v>
      </c>
      <c r="I665" s="30">
        <f t="shared" si="113"/>
        <v>0</v>
      </c>
      <c r="J665" s="30">
        <f t="shared" si="114"/>
        <v>0</v>
      </c>
      <c r="K665" s="30"/>
      <c r="L665" s="30"/>
      <c r="M665" s="30"/>
      <c r="N665" s="30">
        <f t="shared" si="115"/>
        <v>0</v>
      </c>
      <c r="O665" s="30"/>
      <c r="P665" s="43">
        <f>SUM($B$2:B665)</f>
        <v>88794.966703216691</v>
      </c>
      <c r="Q665" s="43">
        <f>SUM($C$2:C665)</f>
        <v>103473.90918059052</v>
      </c>
      <c r="R665" s="43">
        <f>SUM($D$2:D665)</f>
        <v>102315.46898999342</v>
      </c>
    </row>
    <row r="666" spans="1:18" x14ac:dyDescent="0.25">
      <c r="A666" s="3">
        <f t="shared" si="107"/>
        <v>43032</v>
      </c>
      <c r="B666" s="16">
        <f t="shared" si="108"/>
        <v>0</v>
      </c>
      <c r="C666" s="16">
        <f t="shared" si="109"/>
        <v>0</v>
      </c>
      <c r="D666" s="16">
        <f t="shared" si="110"/>
        <v>0</v>
      </c>
      <c r="E666" s="16"/>
      <c r="F666" s="16">
        <f t="shared" si="111"/>
        <v>0</v>
      </c>
      <c r="G666" s="16"/>
      <c r="H666" s="20">
        <f t="shared" si="112"/>
        <v>0</v>
      </c>
      <c r="I666" s="20">
        <f t="shared" si="113"/>
        <v>0</v>
      </c>
      <c r="J666" s="20">
        <f t="shared" si="114"/>
        <v>0</v>
      </c>
      <c r="K666" s="20"/>
      <c r="L666" s="20"/>
      <c r="M666" s="20"/>
      <c r="N666" s="20">
        <f t="shared" si="115"/>
        <v>0</v>
      </c>
      <c r="O666" s="20"/>
      <c r="P666" s="14">
        <f>SUM($B$2:B666)</f>
        <v>88794.966703216691</v>
      </c>
      <c r="Q666" s="14">
        <f>SUM($C$2:C666)</f>
        <v>103473.90918059052</v>
      </c>
      <c r="R666" s="14">
        <f>SUM($D$2:D666)</f>
        <v>102315.46898999342</v>
      </c>
    </row>
    <row r="667" spans="1:18" x14ac:dyDescent="0.25">
      <c r="A667" s="3">
        <f t="shared" si="107"/>
        <v>43033</v>
      </c>
      <c r="B667" s="16">
        <f t="shared" si="108"/>
        <v>0</v>
      </c>
      <c r="C667" s="16">
        <f t="shared" si="109"/>
        <v>0</v>
      </c>
      <c r="D667" s="16">
        <f t="shared" si="110"/>
        <v>0</v>
      </c>
      <c r="E667" s="16"/>
      <c r="F667" s="16">
        <f t="shared" si="111"/>
        <v>0</v>
      </c>
      <c r="G667" s="16"/>
      <c r="H667" s="20">
        <f t="shared" si="112"/>
        <v>0</v>
      </c>
      <c r="I667" s="20">
        <f t="shared" si="113"/>
        <v>0</v>
      </c>
      <c r="J667" s="20">
        <f t="shared" si="114"/>
        <v>0</v>
      </c>
      <c r="K667" s="20"/>
      <c r="L667" s="20"/>
      <c r="M667" s="20"/>
      <c r="N667" s="20">
        <f t="shared" si="115"/>
        <v>0</v>
      </c>
      <c r="O667" s="20"/>
      <c r="P667" s="14">
        <f>SUM($B$2:B667)</f>
        <v>88794.966703216691</v>
      </c>
      <c r="Q667" s="14">
        <f>SUM($C$2:C667)</f>
        <v>103473.90918059052</v>
      </c>
      <c r="R667" s="14">
        <f>SUM($D$2:D667)</f>
        <v>102315.46898999342</v>
      </c>
    </row>
    <row r="668" spans="1:18" x14ac:dyDescent="0.25">
      <c r="A668" s="3">
        <f t="shared" si="107"/>
        <v>43034</v>
      </c>
      <c r="B668" s="16">
        <f t="shared" si="108"/>
        <v>0</v>
      </c>
      <c r="C668" s="16">
        <f t="shared" si="109"/>
        <v>0</v>
      </c>
      <c r="D668" s="16">
        <f t="shared" si="110"/>
        <v>0</v>
      </c>
      <c r="E668" s="16"/>
      <c r="F668" s="16">
        <f t="shared" si="111"/>
        <v>0</v>
      </c>
      <c r="G668" s="16"/>
      <c r="H668" s="20">
        <f t="shared" si="112"/>
        <v>0</v>
      </c>
      <c r="I668" s="20">
        <f t="shared" si="113"/>
        <v>0</v>
      </c>
      <c r="J668" s="20">
        <f t="shared" si="114"/>
        <v>0</v>
      </c>
      <c r="K668" s="20"/>
      <c r="L668" s="20"/>
      <c r="M668" s="20"/>
      <c r="N668" s="20">
        <f t="shared" si="115"/>
        <v>0</v>
      </c>
      <c r="O668" s="20"/>
      <c r="P668" s="14">
        <f>SUM($B$2:B668)</f>
        <v>88794.966703216691</v>
      </c>
      <c r="Q668" s="14">
        <f>SUM($C$2:C668)</f>
        <v>103473.90918059052</v>
      </c>
      <c r="R668" s="14">
        <f>SUM($D$2:D668)</f>
        <v>102315.46898999342</v>
      </c>
    </row>
    <row r="669" spans="1:18" x14ac:dyDescent="0.25">
      <c r="A669" s="3">
        <f t="shared" si="107"/>
        <v>43035</v>
      </c>
      <c r="B669" s="16">
        <f t="shared" si="108"/>
        <v>0</v>
      </c>
      <c r="C669" s="16">
        <f t="shared" si="109"/>
        <v>0</v>
      </c>
      <c r="D669" s="16">
        <f t="shared" si="110"/>
        <v>0</v>
      </c>
      <c r="E669" s="16"/>
      <c r="F669" s="16">
        <f t="shared" si="111"/>
        <v>0</v>
      </c>
      <c r="G669" s="16"/>
      <c r="H669" s="20">
        <f t="shared" si="112"/>
        <v>0</v>
      </c>
      <c r="I669" s="20">
        <f t="shared" si="113"/>
        <v>0</v>
      </c>
      <c r="J669" s="20">
        <f t="shared" si="114"/>
        <v>0</v>
      </c>
      <c r="K669" s="20"/>
      <c r="L669" s="20"/>
      <c r="M669" s="20"/>
      <c r="N669" s="20">
        <f t="shared" si="115"/>
        <v>0</v>
      </c>
      <c r="O669" s="20"/>
      <c r="P669" s="14">
        <f>SUM($B$2:B669)</f>
        <v>88794.966703216691</v>
      </c>
      <c r="Q669" s="14">
        <f>SUM($C$2:C669)</f>
        <v>103473.90918059052</v>
      </c>
      <c r="R669" s="14">
        <f>SUM($D$2:D669)</f>
        <v>102315.46898999342</v>
      </c>
    </row>
    <row r="670" spans="1:18" x14ac:dyDescent="0.25">
      <c r="A670" s="3">
        <f t="shared" si="107"/>
        <v>43036</v>
      </c>
      <c r="B670" s="16">
        <f t="shared" si="108"/>
        <v>0</v>
      </c>
      <c r="C670" s="16">
        <f t="shared" si="109"/>
        <v>0</v>
      </c>
      <c r="D670" s="16">
        <f t="shared" si="110"/>
        <v>0</v>
      </c>
      <c r="E670" s="16"/>
      <c r="F670" s="16">
        <f t="shared" si="111"/>
        <v>0</v>
      </c>
      <c r="G670" s="16"/>
      <c r="H670" s="20">
        <f t="shared" si="112"/>
        <v>0</v>
      </c>
      <c r="I670" s="20">
        <f t="shared" si="113"/>
        <v>0</v>
      </c>
      <c r="J670" s="20">
        <f t="shared" si="114"/>
        <v>0</v>
      </c>
      <c r="K670" s="20"/>
      <c r="L670" s="20"/>
      <c r="M670" s="20"/>
      <c r="N670" s="20">
        <f t="shared" si="115"/>
        <v>0</v>
      </c>
      <c r="O670" s="20"/>
      <c r="P670" s="14">
        <f>SUM($B$2:B670)</f>
        <v>88794.966703216691</v>
      </c>
      <c r="Q670" s="14">
        <f>SUM($C$2:C670)</f>
        <v>103473.90918059052</v>
      </c>
      <c r="R670" s="14">
        <f>SUM($D$2:D670)</f>
        <v>102315.46898999342</v>
      </c>
    </row>
    <row r="671" spans="1:18" x14ac:dyDescent="0.25">
      <c r="A671" s="28">
        <f t="shared" si="107"/>
        <v>43037</v>
      </c>
      <c r="B671" s="29">
        <f t="shared" si="108"/>
        <v>0</v>
      </c>
      <c r="C671" s="29">
        <f t="shared" si="109"/>
        <v>0</v>
      </c>
      <c r="D671" s="29">
        <f t="shared" si="110"/>
        <v>0</v>
      </c>
      <c r="E671" s="29"/>
      <c r="F671" s="29">
        <f t="shared" si="111"/>
        <v>0</v>
      </c>
      <c r="G671" s="29"/>
      <c r="H671" s="30">
        <f t="shared" si="112"/>
        <v>0</v>
      </c>
      <c r="I671" s="30">
        <f t="shared" si="113"/>
        <v>0</v>
      </c>
      <c r="J671" s="30">
        <f t="shared" si="114"/>
        <v>0</v>
      </c>
      <c r="K671" s="30"/>
      <c r="L671" s="30"/>
      <c r="M671" s="30"/>
      <c r="N671" s="30">
        <f t="shared" si="115"/>
        <v>0</v>
      </c>
      <c r="O671" s="30"/>
      <c r="P671" s="43">
        <f>SUM($B$2:B671)</f>
        <v>88794.966703216691</v>
      </c>
      <c r="Q671" s="43">
        <f>SUM($C$2:C671)</f>
        <v>103473.90918059052</v>
      </c>
      <c r="R671" s="43">
        <f>SUM($D$2:D671)</f>
        <v>102315.46898999342</v>
      </c>
    </row>
    <row r="672" spans="1:18" x14ac:dyDescent="0.25">
      <c r="A672" s="28">
        <f t="shared" si="107"/>
        <v>43038</v>
      </c>
      <c r="B672" s="29">
        <f t="shared" si="108"/>
        <v>0</v>
      </c>
      <c r="C672" s="29">
        <f t="shared" si="109"/>
        <v>0</v>
      </c>
      <c r="D672" s="29">
        <f t="shared" si="110"/>
        <v>0</v>
      </c>
      <c r="E672" s="29"/>
      <c r="F672" s="29">
        <f t="shared" si="111"/>
        <v>0</v>
      </c>
      <c r="G672" s="29"/>
      <c r="H672" s="30">
        <f t="shared" si="112"/>
        <v>0</v>
      </c>
      <c r="I672" s="30">
        <f t="shared" si="113"/>
        <v>0</v>
      </c>
      <c r="J672" s="30">
        <f t="shared" si="114"/>
        <v>0</v>
      </c>
      <c r="K672" s="30"/>
      <c r="L672" s="30"/>
      <c r="M672" s="30"/>
      <c r="N672" s="30">
        <f t="shared" si="115"/>
        <v>0</v>
      </c>
      <c r="O672" s="30"/>
      <c r="P672" s="43">
        <f>SUM($B$2:B672)</f>
        <v>88794.966703216691</v>
      </c>
      <c r="Q672" s="43">
        <f>SUM($C$2:C672)</f>
        <v>103473.90918059052</v>
      </c>
      <c r="R672" s="43">
        <f>SUM($D$2:D672)</f>
        <v>102315.46898999342</v>
      </c>
    </row>
    <row r="673" spans="1:18" x14ac:dyDescent="0.25">
      <c r="A673" s="3">
        <f t="shared" si="107"/>
        <v>43039</v>
      </c>
      <c r="B673" s="16">
        <f t="shared" si="108"/>
        <v>0</v>
      </c>
      <c r="C673" s="16">
        <f t="shared" si="109"/>
        <v>0</v>
      </c>
      <c r="D673" s="16">
        <f t="shared" si="110"/>
        <v>0</v>
      </c>
      <c r="E673" s="16"/>
      <c r="F673" s="16">
        <f t="shared" si="111"/>
        <v>0</v>
      </c>
      <c r="G673" s="16"/>
      <c r="H673" s="20">
        <f t="shared" si="112"/>
        <v>0</v>
      </c>
      <c r="I673" s="20">
        <f t="shared" si="113"/>
        <v>0</v>
      </c>
      <c r="J673" s="20">
        <f t="shared" si="114"/>
        <v>0</v>
      </c>
      <c r="K673" s="20"/>
      <c r="L673" s="20"/>
      <c r="M673" s="20"/>
      <c r="N673" s="20">
        <f t="shared" si="115"/>
        <v>0</v>
      </c>
      <c r="O673" s="20"/>
      <c r="P673" s="14">
        <f>SUM($B$2:B673)</f>
        <v>88794.966703216691</v>
      </c>
      <c r="Q673" s="14">
        <f>SUM($C$2:C673)</f>
        <v>103473.90918059052</v>
      </c>
      <c r="R673" s="14">
        <f>SUM($D$2:D673)</f>
        <v>102315.46898999342</v>
      </c>
    </row>
    <row r="674" spans="1:18" x14ac:dyDescent="0.25">
      <c r="A674" s="3">
        <f t="shared" si="107"/>
        <v>43040</v>
      </c>
      <c r="B674" s="16">
        <f t="shared" si="108"/>
        <v>0</v>
      </c>
      <c r="C674" s="16">
        <f t="shared" si="109"/>
        <v>0</v>
      </c>
      <c r="D674" s="16">
        <f t="shared" si="110"/>
        <v>0</v>
      </c>
      <c r="E674" s="16"/>
      <c r="F674" s="16">
        <f t="shared" si="111"/>
        <v>0</v>
      </c>
      <c r="G674" s="16"/>
      <c r="H674" s="20">
        <f t="shared" si="112"/>
        <v>0</v>
      </c>
      <c r="I674" s="20">
        <f t="shared" si="113"/>
        <v>0</v>
      </c>
      <c r="J674" s="20">
        <f t="shared" si="114"/>
        <v>0</v>
      </c>
      <c r="K674" s="20"/>
      <c r="L674" s="20"/>
      <c r="M674" s="20"/>
      <c r="N674" s="20">
        <f t="shared" si="115"/>
        <v>0</v>
      </c>
      <c r="O674" s="20"/>
      <c r="P674" s="14">
        <f>SUM($B$2:B674)</f>
        <v>88794.966703216691</v>
      </c>
      <c r="Q674" s="14">
        <f>SUM($C$2:C674)</f>
        <v>103473.90918059052</v>
      </c>
      <c r="R674" s="14">
        <f>SUM($D$2:D674)</f>
        <v>102315.46898999342</v>
      </c>
    </row>
    <row r="675" spans="1:18" x14ac:dyDescent="0.25">
      <c r="A675" s="3">
        <f t="shared" si="107"/>
        <v>43041</v>
      </c>
      <c r="B675" s="16">
        <f t="shared" si="108"/>
        <v>0</v>
      </c>
      <c r="C675" s="16">
        <f t="shared" si="109"/>
        <v>0</v>
      </c>
      <c r="D675" s="16">
        <f t="shared" si="110"/>
        <v>0</v>
      </c>
      <c r="E675" s="16"/>
      <c r="F675" s="16">
        <f t="shared" si="111"/>
        <v>0</v>
      </c>
      <c r="G675" s="16"/>
      <c r="H675" s="20">
        <f t="shared" si="112"/>
        <v>0</v>
      </c>
      <c r="I675" s="20">
        <f t="shared" si="113"/>
        <v>0</v>
      </c>
      <c r="J675" s="20">
        <f t="shared" si="114"/>
        <v>0</v>
      </c>
      <c r="K675" s="20"/>
      <c r="L675" s="20"/>
      <c r="M675" s="20"/>
      <c r="N675" s="20">
        <f t="shared" si="115"/>
        <v>0</v>
      </c>
      <c r="O675" s="20"/>
      <c r="P675" s="14">
        <f>SUM($B$2:B675)</f>
        <v>88794.966703216691</v>
      </c>
      <c r="Q675" s="14">
        <f>SUM($C$2:C675)</f>
        <v>103473.90918059052</v>
      </c>
      <c r="R675" s="14">
        <f>SUM($D$2:D675)</f>
        <v>102315.46898999342</v>
      </c>
    </row>
    <row r="676" spans="1:18" x14ac:dyDescent="0.25">
      <c r="A676" s="3">
        <f t="shared" si="107"/>
        <v>43042</v>
      </c>
      <c r="B676" s="16">
        <f t="shared" si="108"/>
        <v>0</v>
      </c>
      <c r="C676" s="16">
        <f t="shared" si="109"/>
        <v>0</v>
      </c>
      <c r="D676" s="16">
        <f t="shared" si="110"/>
        <v>0</v>
      </c>
      <c r="E676" s="16"/>
      <c r="F676" s="16">
        <f t="shared" si="111"/>
        <v>0</v>
      </c>
      <c r="G676" s="16"/>
      <c r="H676" s="20">
        <f t="shared" si="112"/>
        <v>0</v>
      </c>
      <c r="I676" s="20">
        <f t="shared" si="113"/>
        <v>0</v>
      </c>
      <c r="J676" s="20">
        <f t="shared" si="114"/>
        <v>0</v>
      </c>
      <c r="K676" s="20"/>
      <c r="L676" s="20"/>
      <c r="M676" s="20"/>
      <c r="N676" s="20">
        <f t="shared" si="115"/>
        <v>0</v>
      </c>
      <c r="O676" s="20"/>
      <c r="P676" s="14">
        <f>SUM($B$2:B676)</f>
        <v>88794.966703216691</v>
      </c>
      <c r="Q676" s="14">
        <f>SUM($C$2:C676)</f>
        <v>103473.90918059052</v>
      </c>
      <c r="R676" s="14">
        <f>SUM($D$2:D676)</f>
        <v>102315.46898999342</v>
      </c>
    </row>
    <row r="677" spans="1:18" x14ac:dyDescent="0.25">
      <c r="A677" s="3">
        <f t="shared" si="107"/>
        <v>43043</v>
      </c>
      <c r="B677" s="16">
        <f t="shared" si="108"/>
        <v>0</v>
      </c>
      <c r="C677" s="16">
        <f t="shared" si="109"/>
        <v>0</v>
      </c>
      <c r="D677" s="16">
        <f t="shared" si="110"/>
        <v>0</v>
      </c>
      <c r="E677" s="16"/>
      <c r="F677" s="16">
        <f t="shared" si="111"/>
        <v>0</v>
      </c>
      <c r="G677" s="16"/>
      <c r="H677" s="20">
        <f t="shared" si="112"/>
        <v>0</v>
      </c>
      <c r="I677" s="20">
        <f t="shared" si="113"/>
        <v>0</v>
      </c>
      <c r="J677" s="20">
        <f t="shared" si="114"/>
        <v>0</v>
      </c>
      <c r="K677" s="20"/>
      <c r="L677" s="20"/>
      <c r="M677" s="20"/>
      <c r="N677" s="20">
        <f t="shared" si="115"/>
        <v>0</v>
      </c>
      <c r="O677" s="20"/>
      <c r="P677" s="14">
        <f>SUM($B$2:B677)</f>
        <v>88794.966703216691</v>
      </c>
      <c r="Q677" s="14">
        <f>SUM($C$2:C677)</f>
        <v>103473.90918059052</v>
      </c>
      <c r="R677" s="14">
        <f>SUM($D$2:D677)</f>
        <v>102315.46898999342</v>
      </c>
    </row>
    <row r="678" spans="1:18" x14ac:dyDescent="0.25">
      <c r="A678" s="28">
        <f t="shared" si="107"/>
        <v>43044</v>
      </c>
      <c r="B678" s="29">
        <f t="shared" si="108"/>
        <v>0</v>
      </c>
      <c r="C678" s="29">
        <f t="shared" si="109"/>
        <v>0</v>
      </c>
      <c r="D678" s="29">
        <f t="shared" si="110"/>
        <v>0</v>
      </c>
      <c r="E678" s="29"/>
      <c r="F678" s="29">
        <f t="shared" si="111"/>
        <v>0</v>
      </c>
      <c r="G678" s="29"/>
      <c r="H678" s="30">
        <f t="shared" si="112"/>
        <v>0</v>
      </c>
      <c r="I678" s="30">
        <f t="shared" si="113"/>
        <v>0</v>
      </c>
      <c r="J678" s="30">
        <f t="shared" si="114"/>
        <v>0</v>
      </c>
      <c r="K678" s="30"/>
      <c r="L678" s="30"/>
      <c r="M678" s="30"/>
      <c r="N678" s="30">
        <f t="shared" si="115"/>
        <v>0</v>
      </c>
      <c r="O678" s="30"/>
      <c r="P678" s="43">
        <f>SUM($B$2:B678)</f>
        <v>88794.966703216691</v>
      </c>
      <c r="Q678" s="43">
        <f>SUM($C$2:C678)</f>
        <v>103473.90918059052</v>
      </c>
      <c r="R678" s="43">
        <f>SUM($D$2:D678)</f>
        <v>102315.46898999342</v>
      </c>
    </row>
    <row r="679" spans="1:18" x14ac:dyDescent="0.25">
      <c r="A679" s="28">
        <f t="shared" si="107"/>
        <v>43045</v>
      </c>
      <c r="B679" s="29">
        <f t="shared" si="108"/>
        <v>0</v>
      </c>
      <c r="C679" s="29">
        <f t="shared" si="109"/>
        <v>0</v>
      </c>
      <c r="D679" s="29">
        <f t="shared" si="110"/>
        <v>0</v>
      </c>
      <c r="E679" s="29"/>
      <c r="F679" s="29">
        <f t="shared" si="111"/>
        <v>0</v>
      </c>
      <c r="G679" s="29"/>
      <c r="H679" s="30">
        <f t="shared" si="112"/>
        <v>0</v>
      </c>
      <c r="I679" s="30">
        <f t="shared" si="113"/>
        <v>0</v>
      </c>
      <c r="J679" s="30">
        <f t="shared" si="114"/>
        <v>0</v>
      </c>
      <c r="K679" s="30"/>
      <c r="L679" s="30"/>
      <c r="M679" s="30"/>
      <c r="N679" s="30">
        <f t="shared" si="115"/>
        <v>0</v>
      </c>
      <c r="O679" s="30"/>
      <c r="P679" s="43">
        <f>SUM($B$2:B679)</f>
        <v>88794.966703216691</v>
      </c>
      <c r="Q679" s="43">
        <f>SUM($C$2:C679)</f>
        <v>103473.90918059052</v>
      </c>
      <c r="R679" s="43">
        <f>SUM($D$2:D679)</f>
        <v>102315.46898999342</v>
      </c>
    </row>
    <row r="680" spans="1:18" x14ac:dyDescent="0.25">
      <c r="A680" s="3">
        <f t="shared" si="107"/>
        <v>43046</v>
      </c>
      <c r="B680" s="16">
        <f t="shared" si="108"/>
        <v>0</v>
      </c>
      <c r="C680" s="16">
        <f t="shared" si="109"/>
        <v>0</v>
      </c>
      <c r="D680" s="16">
        <f t="shared" si="110"/>
        <v>0</v>
      </c>
      <c r="E680" s="16"/>
      <c r="F680" s="16">
        <f t="shared" si="111"/>
        <v>0</v>
      </c>
      <c r="G680" s="16"/>
      <c r="H680" s="20">
        <f t="shared" si="112"/>
        <v>0</v>
      </c>
      <c r="I680" s="20">
        <f t="shared" si="113"/>
        <v>0</v>
      </c>
      <c r="J680" s="20">
        <f t="shared" si="114"/>
        <v>0</v>
      </c>
      <c r="K680" s="20"/>
      <c r="L680" s="20"/>
      <c r="M680" s="20"/>
      <c r="N680" s="20">
        <f t="shared" si="115"/>
        <v>0</v>
      </c>
      <c r="O680" s="20"/>
      <c r="P680" s="14">
        <f>SUM($B$2:B680)</f>
        <v>88794.966703216691</v>
      </c>
      <c r="Q680" s="14">
        <f>SUM($C$2:C680)</f>
        <v>103473.90918059052</v>
      </c>
      <c r="R680" s="14">
        <f>SUM($D$2:D680)</f>
        <v>102315.46898999342</v>
      </c>
    </row>
    <row r="681" spans="1:18" x14ac:dyDescent="0.25">
      <c r="A681" s="3">
        <f t="shared" si="107"/>
        <v>43047</v>
      </c>
      <c r="B681" s="16">
        <f t="shared" si="108"/>
        <v>0</v>
      </c>
      <c r="C681" s="16">
        <f t="shared" si="109"/>
        <v>0</v>
      </c>
      <c r="D681" s="16">
        <f t="shared" si="110"/>
        <v>0</v>
      </c>
      <c r="E681" s="16"/>
      <c r="F681" s="16">
        <f t="shared" si="111"/>
        <v>0</v>
      </c>
      <c r="G681" s="16"/>
      <c r="H681" s="20">
        <f t="shared" si="112"/>
        <v>0</v>
      </c>
      <c r="I681" s="20">
        <f t="shared" si="113"/>
        <v>0</v>
      </c>
      <c r="J681" s="20">
        <f t="shared" si="114"/>
        <v>0</v>
      </c>
      <c r="K681" s="20"/>
      <c r="L681" s="20"/>
      <c r="M681" s="20"/>
      <c r="N681" s="20">
        <f t="shared" si="115"/>
        <v>0</v>
      </c>
      <c r="O681" s="20"/>
      <c r="P681" s="14">
        <f>SUM($B$2:B681)</f>
        <v>88794.966703216691</v>
      </c>
      <c r="Q681" s="14">
        <f>SUM($C$2:C681)</f>
        <v>103473.90918059052</v>
      </c>
      <c r="R681" s="14">
        <f>SUM($D$2:D681)</f>
        <v>102315.46898999342</v>
      </c>
    </row>
    <row r="682" spans="1:18" x14ac:dyDescent="0.25">
      <c r="A682" s="3">
        <f t="shared" si="107"/>
        <v>43048</v>
      </c>
      <c r="B682" s="16">
        <f t="shared" si="108"/>
        <v>0</v>
      </c>
      <c r="C682" s="16">
        <f t="shared" si="109"/>
        <v>0</v>
      </c>
      <c r="D682" s="16">
        <f t="shared" si="110"/>
        <v>0</v>
      </c>
      <c r="E682" s="16"/>
      <c r="F682" s="16">
        <f t="shared" si="111"/>
        <v>0</v>
      </c>
      <c r="G682" s="16"/>
      <c r="H682" s="20">
        <f t="shared" si="112"/>
        <v>0</v>
      </c>
      <c r="I682" s="20">
        <f t="shared" si="113"/>
        <v>0</v>
      </c>
      <c r="J682" s="20">
        <f t="shared" si="114"/>
        <v>0</v>
      </c>
      <c r="K682" s="20"/>
      <c r="L682" s="20"/>
      <c r="M682" s="20"/>
      <c r="N682" s="20">
        <f t="shared" si="115"/>
        <v>0</v>
      </c>
      <c r="O682" s="20"/>
      <c r="P682" s="14">
        <f>SUM($B$2:B682)</f>
        <v>88794.966703216691</v>
      </c>
      <c r="Q682" s="14">
        <f>SUM($C$2:C682)</f>
        <v>103473.90918059052</v>
      </c>
      <c r="R682" s="14">
        <f>SUM($D$2:D682)</f>
        <v>102315.46898999342</v>
      </c>
    </row>
    <row r="683" spans="1:18" x14ac:dyDescent="0.25">
      <c r="A683" s="3">
        <f t="shared" si="107"/>
        <v>43049</v>
      </c>
      <c r="B683" s="16">
        <f t="shared" si="108"/>
        <v>0</v>
      </c>
      <c r="C683" s="16">
        <f t="shared" si="109"/>
        <v>0</v>
      </c>
      <c r="D683" s="16">
        <f t="shared" si="110"/>
        <v>0</v>
      </c>
      <c r="E683" s="16"/>
      <c r="F683" s="16">
        <f t="shared" si="111"/>
        <v>0</v>
      </c>
      <c r="G683" s="16"/>
      <c r="H683" s="20">
        <f t="shared" si="112"/>
        <v>0</v>
      </c>
      <c r="I683" s="20">
        <f t="shared" si="113"/>
        <v>0</v>
      </c>
      <c r="J683" s="20">
        <f t="shared" si="114"/>
        <v>0</v>
      </c>
      <c r="K683" s="20"/>
      <c r="L683" s="20"/>
      <c r="M683" s="20"/>
      <c r="N683" s="20">
        <f t="shared" si="115"/>
        <v>0</v>
      </c>
      <c r="O683" s="20"/>
      <c r="P683" s="14">
        <f>SUM($B$2:B683)</f>
        <v>88794.966703216691</v>
      </c>
      <c r="Q683" s="14">
        <f>SUM($C$2:C683)</f>
        <v>103473.90918059052</v>
      </c>
      <c r="R683" s="14">
        <f>SUM($D$2:D683)</f>
        <v>102315.46898999342</v>
      </c>
    </row>
    <row r="684" spans="1:18" x14ac:dyDescent="0.25">
      <c r="A684" s="3">
        <f t="shared" si="107"/>
        <v>43050</v>
      </c>
      <c r="B684" s="16">
        <f t="shared" si="108"/>
        <v>0</v>
      </c>
      <c r="C684" s="16">
        <f t="shared" si="109"/>
        <v>0</v>
      </c>
      <c r="D684" s="16">
        <f t="shared" si="110"/>
        <v>0</v>
      </c>
      <c r="E684" s="16"/>
      <c r="F684" s="16">
        <f t="shared" si="111"/>
        <v>0</v>
      </c>
      <c r="G684" s="16"/>
      <c r="H684" s="20">
        <f t="shared" si="112"/>
        <v>0</v>
      </c>
      <c r="I684" s="20">
        <f t="shared" si="113"/>
        <v>0</v>
      </c>
      <c r="J684" s="20">
        <f t="shared" si="114"/>
        <v>0</v>
      </c>
      <c r="K684" s="20"/>
      <c r="L684" s="20"/>
      <c r="M684" s="20"/>
      <c r="N684" s="20">
        <f t="shared" si="115"/>
        <v>0</v>
      </c>
      <c r="O684" s="20"/>
      <c r="P684" s="14">
        <f>SUM($B$2:B684)</f>
        <v>88794.966703216691</v>
      </c>
      <c r="Q684" s="14">
        <f>SUM($C$2:C684)</f>
        <v>103473.90918059052</v>
      </c>
      <c r="R684" s="14">
        <f>SUM($D$2:D684)</f>
        <v>102315.46898999342</v>
      </c>
    </row>
    <row r="685" spans="1:18" x14ac:dyDescent="0.25">
      <c r="A685" s="28">
        <f t="shared" si="107"/>
        <v>43051</v>
      </c>
      <c r="B685" s="29">
        <f t="shared" si="108"/>
        <v>0</v>
      </c>
      <c r="C685" s="29">
        <f t="shared" si="109"/>
        <v>0</v>
      </c>
      <c r="D685" s="29">
        <f t="shared" si="110"/>
        <v>0</v>
      </c>
      <c r="E685" s="29"/>
      <c r="F685" s="29">
        <f t="shared" si="111"/>
        <v>0</v>
      </c>
      <c r="G685" s="29"/>
      <c r="H685" s="30">
        <f t="shared" si="112"/>
        <v>0</v>
      </c>
      <c r="I685" s="30">
        <f t="shared" si="113"/>
        <v>0</v>
      </c>
      <c r="J685" s="30">
        <f t="shared" si="114"/>
        <v>0</v>
      </c>
      <c r="K685" s="30"/>
      <c r="L685" s="30"/>
      <c r="M685" s="30"/>
      <c r="N685" s="30">
        <f t="shared" si="115"/>
        <v>0</v>
      </c>
      <c r="O685" s="30"/>
      <c r="P685" s="43">
        <f>SUM($B$2:B685)</f>
        <v>88794.966703216691</v>
      </c>
      <c r="Q685" s="43">
        <f>SUM($C$2:C685)</f>
        <v>103473.90918059052</v>
      </c>
      <c r="R685" s="43">
        <f>SUM($D$2:D685)</f>
        <v>102315.46898999342</v>
      </c>
    </row>
    <row r="686" spans="1:18" x14ac:dyDescent="0.25">
      <c r="A686" s="28">
        <f t="shared" si="107"/>
        <v>43052</v>
      </c>
      <c r="B686" s="29">
        <f t="shared" si="108"/>
        <v>0</v>
      </c>
      <c r="C686" s="29">
        <f t="shared" si="109"/>
        <v>0</v>
      </c>
      <c r="D686" s="29">
        <f t="shared" si="110"/>
        <v>0</v>
      </c>
      <c r="E686" s="29"/>
      <c r="F686" s="29">
        <f t="shared" si="111"/>
        <v>0</v>
      </c>
      <c r="G686" s="29"/>
      <c r="H686" s="30">
        <f t="shared" si="112"/>
        <v>0</v>
      </c>
      <c r="I686" s="30">
        <f t="shared" si="113"/>
        <v>0</v>
      </c>
      <c r="J686" s="30">
        <f t="shared" si="114"/>
        <v>0</v>
      </c>
      <c r="K686" s="30"/>
      <c r="L686" s="30"/>
      <c r="M686" s="30"/>
      <c r="N686" s="30">
        <f t="shared" si="115"/>
        <v>0</v>
      </c>
      <c r="O686" s="30"/>
      <c r="P686" s="43">
        <f>SUM($B$2:B686)</f>
        <v>88794.966703216691</v>
      </c>
      <c r="Q686" s="43">
        <f>SUM($C$2:C686)</f>
        <v>103473.90918059052</v>
      </c>
      <c r="R686" s="43">
        <f>SUM($D$2:D686)</f>
        <v>102315.46898999342</v>
      </c>
    </row>
    <row r="687" spans="1:18" x14ac:dyDescent="0.25">
      <c r="A687" s="3">
        <f t="shared" si="107"/>
        <v>43053</v>
      </c>
      <c r="B687" s="16">
        <f t="shared" si="108"/>
        <v>0</v>
      </c>
      <c r="C687" s="16">
        <f t="shared" si="109"/>
        <v>0</v>
      </c>
      <c r="D687" s="16">
        <f t="shared" si="110"/>
        <v>0</v>
      </c>
      <c r="E687" s="16"/>
      <c r="F687" s="16">
        <f t="shared" si="111"/>
        <v>0</v>
      </c>
      <c r="G687" s="16"/>
      <c r="H687" s="20">
        <f t="shared" si="112"/>
        <v>0</v>
      </c>
      <c r="I687" s="20">
        <f t="shared" si="113"/>
        <v>0</v>
      </c>
      <c r="J687" s="20">
        <f t="shared" si="114"/>
        <v>0</v>
      </c>
      <c r="K687" s="20"/>
      <c r="L687" s="20"/>
      <c r="M687" s="20"/>
      <c r="N687" s="20">
        <f t="shared" si="115"/>
        <v>0</v>
      </c>
      <c r="O687" s="20"/>
      <c r="P687" s="14">
        <f>SUM($B$2:B687)</f>
        <v>88794.966703216691</v>
      </c>
      <c r="Q687" s="14">
        <f>SUM($C$2:C687)</f>
        <v>103473.90918059052</v>
      </c>
      <c r="R687" s="14">
        <f>SUM($D$2:D687)</f>
        <v>102315.46898999342</v>
      </c>
    </row>
    <row r="688" spans="1:18" x14ac:dyDescent="0.25">
      <c r="A688" s="3">
        <f t="shared" si="107"/>
        <v>43054</v>
      </c>
      <c r="B688" s="16">
        <f t="shared" si="108"/>
        <v>0</v>
      </c>
      <c r="C688" s="16">
        <f t="shared" si="109"/>
        <v>0</v>
      </c>
      <c r="D688" s="16">
        <f t="shared" si="110"/>
        <v>0</v>
      </c>
      <c r="E688" s="16"/>
      <c r="F688" s="16">
        <f t="shared" si="111"/>
        <v>0</v>
      </c>
      <c r="G688" s="16"/>
      <c r="H688" s="20">
        <f t="shared" si="112"/>
        <v>0</v>
      </c>
      <c r="I688" s="20">
        <f t="shared" si="113"/>
        <v>0</v>
      </c>
      <c r="J688" s="20">
        <f t="shared" si="114"/>
        <v>0</v>
      </c>
      <c r="K688" s="20"/>
      <c r="L688" s="20"/>
      <c r="M688" s="20"/>
      <c r="N688" s="20">
        <f t="shared" si="115"/>
        <v>0</v>
      </c>
      <c r="O688" s="20"/>
      <c r="P688" s="14">
        <f>SUM($B$2:B688)</f>
        <v>88794.966703216691</v>
      </c>
      <c r="Q688" s="14">
        <f>SUM($C$2:C688)</f>
        <v>103473.90918059052</v>
      </c>
      <c r="R688" s="14">
        <f>SUM($D$2:D688)</f>
        <v>102315.46898999342</v>
      </c>
    </row>
    <row r="689" spans="1:18" x14ac:dyDescent="0.25">
      <c r="A689" s="3">
        <f t="shared" si="107"/>
        <v>43055</v>
      </c>
      <c r="B689" s="16">
        <f t="shared" si="108"/>
        <v>0</v>
      </c>
      <c r="C689" s="16">
        <f t="shared" si="109"/>
        <v>0</v>
      </c>
      <c r="D689" s="16">
        <f t="shared" si="110"/>
        <v>0</v>
      </c>
      <c r="E689" s="16"/>
      <c r="F689" s="16">
        <f t="shared" si="111"/>
        <v>0</v>
      </c>
      <c r="G689" s="16"/>
      <c r="H689" s="20">
        <f t="shared" si="112"/>
        <v>0</v>
      </c>
      <c r="I689" s="20">
        <f t="shared" si="113"/>
        <v>0</v>
      </c>
      <c r="J689" s="20">
        <f t="shared" si="114"/>
        <v>0</v>
      </c>
      <c r="K689" s="20"/>
      <c r="L689" s="20"/>
      <c r="M689" s="20"/>
      <c r="N689" s="20">
        <f t="shared" si="115"/>
        <v>0</v>
      </c>
      <c r="O689" s="20"/>
      <c r="P689" s="14">
        <f>SUM($B$2:B689)</f>
        <v>88794.966703216691</v>
      </c>
      <c r="Q689" s="14">
        <f>SUM($C$2:C689)</f>
        <v>103473.90918059052</v>
      </c>
      <c r="R689" s="14">
        <f>SUM($D$2:D689)</f>
        <v>102315.46898999342</v>
      </c>
    </row>
    <row r="690" spans="1:18" x14ac:dyDescent="0.25">
      <c r="A690" s="3">
        <f t="shared" si="107"/>
        <v>43056</v>
      </c>
      <c r="B690" s="16">
        <f t="shared" si="108"/>
        <v>0</v>
      </c>
      <c r="C690" s="16">
        <f t="shared" si="109"/>
        <v>0</v>
      </c>
      <c r="D690" s="16">
        <f t="shared" si="110"/>
        <v>0</v>
      </c>
      <c r="E690" s="16"/>
      <c r="F690" s="16">
        <f t="shared" si="111"/>
        <v>0</v>
      </c>
      <c r="G690" s="16"/>
      <c r="H690" s="20">
        <f t="shared" si="112"/>
        <v>0</v>
      </c>
      <c r="I690" s="20">
        <f t="shared" si="113"/>
        <v>0</v>
      </c>
      <c r="J690" s="20">
        <f t="shared" si="114"/>
        <v>0</v>
      </c>
      <c r="K690" s="20"/>
      <c r="L690" s="20"/>
      <c r="M690" s="20"/>
      <c r="N690" s="20">
        <f t="shared" si="115"/>
        <v>0</v>
      </c>
      <c r="O690" s="20"/>
      <c r="P690" s="14">
        <f>SUM($B$2:B690)</f>
        <v>88794.966703216691</v>
      </c>
      <c r="Q690" s="14">
        <f>SUM($C$2:C690)</f>
        <v>103473.90918059052</v>
      </c>
      <c r="R690" s="14">
        <f>SUM($D$2:D690)</f>
        <v>102315.46898999342</v>
      </c>
    </row>
    <row r="691" spans="1:18" x14ac:dyDescent="0.25">
      <c r="A691" s="3">
        <f t="shared" si="107"/>
        <v>43057</v>
      </c>
      <c r="B691" s="16">
        <f t="shared" si="108"/>
        <v>0</v>
      </c>
      <c r="C691" s="16">
        <f t="shared" si="109"/>
        <v>0</v>
      </c>
      <c r="D691" s="16">
        <f t="shared" si="110"/>
        <v>0</v>
      </c>
      <c r="E691" s="16"/>
      <c r="F691" s="16">
        <f t="shared" si="111"/>
        <v>0</v>
      </c>
      <c r="G691" s="16"/>
      <c r="H691" s="20">
        <f t="shared" si="112"/>
        <v>0</v>
      </c>
      <c r="I691" s="20">
        <f t="shared" si="113"/>
        <v>0</v>
      </c>
      <c r="J691" s="20">
        <f t="shared" si="114"/>
        <v>0</v>
      </c>
      <c r="K691" s="20"/>
      <c r="L691" s="20"/>
      <c r="M691" s="20"/>
      <c r="N691" s="20">
        <f t="shared" si="115"/>
        <v>0</v>
      </c>
      <c r="O691" s="20"/>
      <c r="P691" s="14">
        <f>SUM($B$2:B691)</f>
        <v>88794.966703216691</v>
      </c>
      <c r="Q691" s="14">
        <f>SUM($C$2:C691)</f>
        <v>103473.90918059052</v>
      </c>
      <c r="R691" s="14">
        <f>SUM($D$2:D691)</f>
        <v>102315.46898999342</v>
      </c>
    </row>
    <row r="692" spans="1:18" x14ac:dyDescent="0.25">
      <c r="A692" s="28">
        <f t="shared" si="107"/>
        <v>43058</v>
      </c>
      <c r="B692" s="29">
        <f t="shared" si="108"/>
        <v>0</v>
      </c>
      <c r="C692" s="29">
        <f t="shared" si="109"/>
        <v>0</v>
      </c>
      <c r="D692" s="29">
        <f t="shared" si="110"/>
        <v>0</v>
      </c>
      <c r="E692" s="29"/>
      <c r="F692" s="29">
        <f t="shared" si="111"/>
        <v>0</v>
      </c>
      <c r="G692" s="29"/>
      <c r="H692" s="30">
        <f t="shared" si="112"/>
        <v>0</v>
      </c>
      <c r="I692" s="30">
        <f t="shared" si="113"/>
        <v>0</v>
      </c>
      <c r="J692" s="30">
        <f t="shared" si="114"/>
        <v>0</v>
      </c>
      <c r="K692" s="30"/>
      <c r="L692" s="30"/>
      <c r="M692" s="30"/>
      <c r="N692" s="30">
        <f t="shared" si="115"/>
        <v>0</v>
      </c>
      <c r="O692" s="30"/>
      <c r="P692" s="43">
        <f>SUM($B$2:B692)</f>
        <v>88794.966703216691</v>
      </c>
      <c r="Q692" s="43">
        <f>SUM($C$2:C692)</f>
        <v>103473.90918059052</v>
      </c>
      <c r="R692" s="43">
        <f>SUM($D$2:D692)</f>
        <v>102315.46898999342</v>
      </c>
    </row>
    <row r="693" spans="1:18" x14ac:dyDescent="0.25">
      <c r="A693" s="28">
        <f t="shared" si="107"/>
        <v>43059</v>
      </c>
      <c r="B693" s="29">
        <f t="shared" si="108"/>
        <v>0</v>
      </c>
      <c r="C693" s="29">
        <f t="shared" si="109"/>
        <v>0</v>
      </c>
      <c r="D693" s="29">
        <f t="shared" si="110"/>
        <v>0</v>
      </c>
      <c r="E693" s="29"/>
      <c r="F693" s="29">
        <f t="shared" si="111"/>
        <v>0</v>
      </c>
      <c r="G693" s="29"/>
      <c r="H693" s="30">
        <f t="shared" si="112"/>
        <v>0</v>
      </c>
      <c r="I693" s="30">
        <f t="shared" si="113"/>
        <v>0</v>
      </c>
      <c r="J693" s="30">
        <f t="shared" si="114"/>
        <v>0</v>
      </c>
      <c r="K693" s="30"/>
      <c r="L693" s="30"/>
      <c r="M693" s="30"/>
      <c r="N693" s="30">
        <f t="shared" si="115"/>
        <v>0</v>
      </c>
      <c r="O693" s="30"/>
      <c r="P693" s="43">
        <f>SUM($B$2:B693)</f>
        <v>88794.966703216691</v>
      </c>
      <c r="Q693" s="43">
        <f>SUM($C$2:C693)</f>
        <v>103473.90918059052</v>
      </c>
      <c r="R693" s="43">
        <f>SUM($D$2:D693)</f>
        <v>102315.46898999342</v>
      </c>
    </row>
    <row r="694" spans="1:18" x14ac:dyDescent="0.25">
      <c r="A694" s="3">
        <f t="shared" si="107"/>
        <v>43060</v>
      </c>
      <c r="B694" s="16">
        <f t="shared" si="108"/>
        <v>0</v>
      </c>
      <c r="C694" s="16">
        <f t="shared" si="109"/>
        <v>0</v>
      </c>
      <c r="D694" s="16">
        <f t="shared" si="110"/>
        <v>0</v>
      </c>
      <c r="E694" s="16"/>
      <c r="F694" s="16">
        <f t="shared" si="111"/>
        <v>0</v>
      </c>
      <c r="G694" s="16"/>
      <c r="H694" s="20">
        <f t="shared" si="112"/>
        <v>0</v>
      </c>
      <c r="I694" s="20">
        <f t="shared" si="113"/>
        <v>0</v>
      </c>
      <c r="J694" s="20">
        <f t="shared" si="114"/>
        <v>0</v>
      </c>
      <c r="K694" s="20"/>
      <c r="L694" s="20"/>
      <c r="M694" s="20"/>
      <c r="N694" s="20">
        <f t="shared" si="115"/>
        <v>0</v>
      </c>
      <c r="O694" s="20"/>
      <c r="P694" s="14">
        <f>SUM($B$2:B694)</f>
        <v>88794.966703216691</v>
      </c>
      <c r="Q694" s="14">
        <f>SUM($C$2:C694)</f>
        <v>103473.90918059052</v>
      </c>
      <c r="R694" s="14">
        <f>SUM($D$2:D694)</f>
        <v>102315.46898999342</v>
      </c>
    </row>
    <row r="695" spans="1:18" x14ac:dyDescent="0.25">
      <c r="A695" s="3">
        <f t="shared" si="107"/>
        <v>43061</v>
      </c>
      <c r="B695" s="16">
        <f t="shared" si="108"/>
        <v>0</v>
      </c>
      <c r="C695" s="16">
        <f t="shared" si="109"/>
        <v>0</v>
      </c>
      <c r="D695" s="16">
        <f t="shared" si="110"/>
        <v>0</v>
      </c>
      <c r="E695" s="16"/>
      <c r="F695" s="16">
        <f t="shared" si="111"/>
        <v>0</v>
      </c>
      <c r="G695" s="16"/>
      <c r="H695" s="20">
        <f t="shared" si="112"/>
        <v>0</v>
      </c>
      <c r="I695" s="20">
        <f t="shared" si="113"/>
        <v>0</v>
      </c>
      <c r="J695" s="20">
        <f t="shared" si="114"/>
        <v>0</v>
      </c>
      <c r="K695" s="20"/>
      <c r="L695" s="20"/>
      <c r="M695" s="20"/>
      <c r="N695" s="20">
        <f t="shared" si="115"/>
        <v>0</v>
      </c>
      <c r="O695" s="20"/>
      <c r="P695" s="14">
        <f>SUM($B$2:B695)</f>
        <v>88794.966703216691</v>
      </c>
      <c r="Q695" s="14">
        <f>SUM($C$2:C695)</f>
        <v>103473.90918059052</v>
      </c>
      <c r="R695" s="14">
        <f>SUM($D$2:D695)</f>
        <v>102315.46898999342</v>
      </c>
    </row>
    <row r="696" spans="1:18" x14ac:dyDescent="0.25">
      <c r="A696" s="3">
        <f t="shared" si="107"/>
        <v>43062</v>
      </c>
      <c r="B696" s="16">
        <f t="shared" si="108"/>
        <v>0</v>
      </c>
      <c r="C696" s="16">
        <f t="shared" si="109"/>
        <v>0</v>
      </c>
      <c r="D696" s="16">
        <f t="shared" si="110"/>
        <v>0</v>
      </c>
      <c r="E696" s="16"/>
      <c r="F696" s="16">
        <f t="shared" si="111"/>
        <v>0</v>
      </c>
      <c r="G696" s="16"/>
      <c r="H696" s="20">
        <f t="shared" si="112"/>
        <v>0</v>
      </c>
      <c r="I696" s="20">
        <f t="shared" si="113"/>
        <v>0</v>
      </c>
      <c r="J696" s="20">
        <f t="shared" si="114"/>
        <v>0</v>
      </c>
      <c r="K696" s="20"/>
      <c r="L696" s="20"/>
      <c r="M696" s="20"/>
      <c r="N696" s="20">
        <f t="shared" si="115"/>
        <v>0</v>
      </c>
      <c r="O696" s="20"/>
      <c r="P696" s="14">
        <f>SUM($B$2:B696)</f>
        <v>88794.966703216691</v>
      </c>
      <c r="Q696" s="14">
        <f>SUM($C$2:C696)</f>
        <v>103473.90918059052</v>
      </c>
      <c r="R696" s="14">
        <f>SUM($D$2:D696)</f>
        <v>102315.46898999342</v>
      </c>
    </row>
    <row r="697" spans="1:18" x14ac:dyDescent="0.25">
      <c r="A697" s="3">
        <f t="shared" si="107"/>
        <v>43063</v>
      </c>
      <c r="B697" s="16">
        <f t="shared" si="108"/>
        <v>0</v>
      </c>
      <c r="C697" s="16">
        <f t="shared" si="109"/>
        <v>0</v>
      </c>
      <c r="D697" s="16">
        <f t="shared" si="110"/>
        <v>0</v>
      </c>
      <c r="E697" s="16"/>
      <c r="F697" s="16">
        <f t="shared" si="111"/>
        <v>0</v>
      </c>
      <c r="G697" s="16"/>
      <c r="H697" s="20">
        <f t="shared" si="112"/>
        <v>0</v>
      </c>
      <c r="I697" s="20">
        <f t="shared" si="113"/>
        <v>0</v>
      </c>
      <c r="J697" s="20">
        <f t="shared" si="114"/>
        <v>0</v>
      </c>
      <c r="K697" s="20"/>
      <c r="L697" s="20"/>
      <c r="M697" s="20"/>
      <c r="N697" s="20">
        <f t="shared" si="115"/>
        <v>0</v>
      </c>
      <c r="O697" s="20"/>
      <c r="P697" s="14">
        <f>SUM($B$2:B697)</f>
        <v>88794.966703216691</v>
      </c>
      <c r="Q697" s="14">
        <f>SUM($C$2:C697)</f>
        <v>103473.90918059052</v>
      </c>
      <c r="R697" s="14">
        <f>SUM($D$2:D697)</f>
        <v>102315.46898999342</v>
      </c>
    </row>
    <row r="698" spans="1:18" x14ac:dyDescent="0.25">
      <c r="A698" s="3">
        <f t="shared" si="107"/>
        <v>43064</v>
      </c>
      <c r="B698" s="16">
        <f t="shared" si="108"/>
        <v>0</v>
      </c>
      <c r="C698" s="16">
        <f t="shared" si="109"/>
        <v>0</v>
      </c>
      <c r="D698" s="16">
        <f t="shared" si="110"/>
        <v>0</v>
      </c>
      <c r="E698" s="16"/>
      <c r="F698" s="16">
        <f t="shared" si="111"/>
        <v>0</v>
      </c>
      <c r="G698" s="16"/>
      <c r="H698" s="20">
        <f t="shared" si="112"/>
        <v>0</v>
      </c>
      <c r="I698" s="20">
        <f t="shared" si="113"/>
        <v>0</v>
      </c>
      <c r="J698" s="20">
        <f t="shared" si="114"/>
        <v>0</v>
      </c>
      <c r="K698" s="20"/>
      <c r="L698" s="20"/>
      <c r="M698" s="20"/>
      <c r="N698" s="20">
        <f t="shared" si="115"/>
        <v>0</v>
      </c>
      <c r="O698" s="20"/>
      <c r="P698" s="14">
        <f>SUM($B$2:B698)</f>
        <v>88794.966703216691</v>
      </c>
      <c r="Q698" s="14">
        <f>SUM($C$2:C698)</f>
        <v>103473.90918059052</v>
      </c>
      <c r="R698" s="14">
        <f>SUM($D$2:D698)</f>
        <v>102315.46898999342</v>
      </c>
    </row>
    <row r="699" spans="1:18" x14ac:dyDescent="0.25">
      <c r="A699" s="28">
        <f t="shared" si="107"/>
        <v>43065</v>
      </c>
      <c r="B699" s="29">
        <f t="shared" si="108"/>
        <v>0</v>
      </c>
      <c r="C699" s="29">
        <f t="shared" si="109"/>
        <v>0</v>
      </c>
      <c r="D699" s="29">
        <f t="shared" si="110"/>
        <v>0</v>
      </c>
      <c r="E699" s="29"/>
      <c r="F699" s="29">
        <f t="shared" si="111"/>
        <v>0</v>
      </c>
      <c r="G699" s="29"/>
      <c r="H699" s="30">
        <f t="shared" si="112"/>
        <v>0</v>
      </c>
      <c r="I699" s="30">
        <f t="shared" si="113"/>
        <v>0</v>
      </c>
      <c r="J699" s="30">
        <f t="shared" si="114"/>
        <v>0</v>
      </c>
      <c r="K699" s="30"/>
      <c r="L699" s="30"/>
      <c r="M699" s="30"/>
      <c r="N699" s="30">
        <f t="shared" si="115"/>
        <v>0</v>
      </c>
      <c r="O699" s="30"/>
      <c r="P699" s="43">
        <f>SUM($B$2:B699)</f>
        <v>88794.966703216691</v>
      </c>
      <c r="Q699" s="43">
        <f>SUM($C$2:C699)</f>
        <v>103473.90918059052</v>
      </c>
      <c r="R699" s="43">
        <f>SUM($D$2:D699)</f>
        <v>102315.46898999342</v>
      </c>
    </row>
    <row r="700" spans="1:18" x14ac:dyDescent="0.25">
      <c r="A700" s="28">
        <f t="shared" si="107"/>
        <v>43066</v>
      </c>
      <c r="B700" s="29">
        <f t="shared" si="108"/>
        <v>0</v>
      </c>
      <c r="C700" s="29">
        <f t="shared" si="109"/>
        <v>0</v>
      </c>
      <c r="D700" s="29">
        <f t="shared" si="110"/>
        <v>0</v>
      </c>
      <c r="E700" s="29"/>
      <c r="F700" s="29">
        <f t="shared" si="111"/>
        <v>0</v>
      </c>
      <c r="G700" s="29"/>
      <c r="H700" s="30">
        <f t="shared" si="112"/>
        <v>0</v>
      </c>
      <c r="I700" s="30">
        <f t="shared" si="113"/>
        <v>0</v>
      </c>
      <c r="J700" s="30">
        <f t="shared" si="114"/>
        <v>0</v>
      </c>
      <c r="K700" s="30"/>
      <c r="L700" s="30"/>
      <c r="M700" s="30"/>
      <c r="N700" s="30">
        <f t="shared" si="115"/>
        <v>0</v>
      </c>
      <c r="O700" s="30"/>
      <c r="P700" s="43">
        <f>SUM($B$2:B700)</f>
        <v>88794.966703216691</v>
      </c>
      <c r="Q700" s="43">
        <f>SUM($C$2:C700)</f>
        <v>103473.90918059052</v>
      </c>
      <c r="R700" s="43">
        <f>SUM($D$2:D700)</f>
        <v>102315.46898999342</v>
      </c>
    </row>
    <row r="701" spans="1:18" x14ac:dyDescent="0.25">
      <c r="A701" s="3">
        <f t="shared" si="107"/>
        <v>43067</v>
      </c>
      <c r="B701" s="16">
        <f t="shared" si="108"/>
        <v>0</v>
      </c>
      <c r="C701" s="16">
        <f t="shared" si="109"/>
        <v>0</v>
      </c>
      <c r="D701" s="16">
        <f t="shared" si="110"/>
        <v>0</v>
      </c>
      <c r="E701" s="16"/>
      <c r="F701" s="16">
        <f t="shared" si="111"/>
        <v>0</v>
      </c>
      <c r="G701" s="16"/>
      <c r="H701" s="20">
        <f t="shared" si="112"/>
        <v>0</v>
      </c>
      <c r="I701" s="20">
        <f t="shared" si="113"/>
        <v>0</v>
      </c>
      <c r="J701" s="20">
        <f t="shared" si="114"/>
        <v>0</v>
      </c>
      <c r="K701" s="20"/>
      <c r="L701" s="20"/>
      <c r="M701" s="20"/>
      <c r="N701" s="20">
        <f t="shared" si="115"/>
        <v>0</v>
      </c>
      <c r="O701" s="20"/>
      <c r="P701" s="14">
        <f>SUM($B$2:B701)</f>
        <v>88794.966703216691</v>
      </c>
      <c r="Q701" s="14">
        <f>SUM($C$2:C701)</f>
        <v>103473.90918059052</v>
      </c>
      <c r="R701" s="14">
        <f>SUM($D$2:D701)</f>
        <v>102315.46898999342</v>
      </c>
    </row>
    <row r="702" spans="1:18" x14ac:dyDescent="0.25">
      <c r="A702" s="3">
        <f t="shared" si="107"/>
        <v>43068</v>
      </c>
      <c r="B702" s="16">
        <f t="shared" si="108"/>
        <v>0</v>
      </c>
      <c r="C702" s="16">
        <f t="shared" si="109"/>
        <v>0</v>
      </c>
      <c r="D702" s="16">
        <f t="shared" si="110"/>
        <v>0</v>
      </c>
      <c r="E702" s="16"/>
      <c r="F702" s="16">
        <f t="shared" si="111"/>
        <v>0</v>
      </c>
      <c r="G702" s="16"/>
      <c r="H702" s="20">
        <f t="shared" si="112"/>
        <v>0</v>
      </c>
      <c r="I702" s="20">
        <f t="shared" si="113"/>
        <v>0</v>
      </c>
      <c r="J702" s="20">
        <f t="shared" si="114"/>
        <v>0</v>
      </c>
      <c r="K702" s="20"/>
      <c r="L702" s="20"/>
      <c r="M702" s="20"/>
      <c r="N702" s="20">
        <f t="shared" si="115"/>
        <v>0</v>
      </c>
      <c r="O702" s="20"/>
      <c r="P702" s="14">
        <f>SUM($B$2:B702)</f>
        <v>88794.966703216691</v>
      </c>
      <c r="Q702" s="14">
        <f>SUM($C$2:C702)</f>
        <v>103473.90918059052</v>
      </c>
      <c r="R702" s="14">
        <f>SUM($D$2:D702)</f>
        <v>102315.46898999342</v>
      </c>
    </row>
    <row r="703" spans="1:18" x14ac:dyDescent="0.25">
      <c r="A703" s="3">
        <f t="shared" si="107"/>
        <v>43069</v>
      </c>
      <c r="B703" s="16">
        <f t="shared" si="108"/>
        <v>0</v>
      </c>
      <c r="C703" s="16">
        <f t="shared" si="109"/>
        <v>0</v>
      </c>
      <c r="D703" s="16">
        <f t="shared" si="110"/>
        <v>0</v>
      </c>
      <c r="E703" s="16"/>
      <c r="F703" s="16">
        <f t="shared" si="111"/>
        <v>0</v>
      </c>
      <c r="G703" s="16"/>
      <c r="H703" s="20">
        <f t="shared" si="112"/>
        <v>0</v>
      </c>
      <c r="I703" s="20">
        <f t="shared" si="113"/>
        <v>0</v>
      </c>
      <c r="J703" s="20">
        <f t="shared" si="114"/>
        <v>0</v>
      </c>
      <c r="K703" s="20"/>
      <c r="L703" s="20"/>
      <c r="M703" s="20"/>
      <c r="N703" s="20">
        <f t="shared" si="115"/>
        <v>0</v>
      </c>
      <c r="O703" s="20"/>
      <c r="P703" s="14">
        <f>SUM($B$2:B703)</f>
        <v>88794.966703216691</v>
      </c>
      <c r="Q703" s="14">
        <f>SUM($C$2:C703)</f>
        <v>103473.90918059052</v>
      </c>
      <c r="R703" s="14">
        <f>SUM($D$2:D703)</f>
        <v>102315.46898999342</v>
      </c>
    </row>
    <row r="704" spans="1:18" x14ac:dyDescent="0.25">
      <c r="A704" s="3">
        <f t="shared" si="107"/>
        <v>43070</v>
      </c>
      <c r="B704" s="16">
        <f t="shared" si="108"/>
        <v>0</v>
      </c>
      <c r="C704" s="16">
        <f t="shared" si="109"/>
        <v>0</v>
      </c>
      <c r="D704" s="16">
        <f t="shared" si="110"/>
        <v>0</v>
      </c>
      <c r="E704" s="16"/>
      <c r="F704" s="16">
        <f t="shared" si="111"/>
        <v>0</v>
      </c>
      <c r="G704" s="16"/>
      <c r="H704" s="20">
        <f t="shared" si="112"/>
        <v>0</v>
      </c>
      <c r="I704" s="20">
        <f t="shared" si="113"/>
        <v>0</v>
      </c>
      <c r="J704" s="20">
        <f t="shared" si="114"/>
        <v>0</v>
      </c>
      <c r="K704" s="20"/>
      <c r="L704" s="20"/>
      <c r="M704" s="20"/>
      <c r="N704" s="20">
        <f t="shared" si="115"/>
        <v>0</v>
      </c>
      <c r="O704" s="20"/>
      <c r="P704" s="14">
        <f>SUM($B$2:B704)</f>
        <v>88794.966703216691</v>
      </c>
      <c r="Q704" s="14">
        <f>SUM($C$2:C704)</f>
        <v>103473.90918059052</v>
      </c>
      <c r="R704" s="14">
        <f>SUM($D$2:D704)</f>
        <v>102315.46898999342</v>
      </c>
    </row>
    <row r="705" spans="1:18" x14ac:dyDescent="0.25">
      <c r="A705" s="3">
        <f t="shared" si="107"/>
        <v>43071</v>
      </c>
      <c r="B705" s="16">
        <f t="shared" si="108"/>
        <v>0</v>
      </c>
      <c r="C705" s="16">
        <f t="shared" si="109"/>
        <v>0</v>
      </c>
      <c r="D705" s="16">
        <f t="shared" si="110"/>
        <v>0</v>
      </c>
      <c r="E705" s="16"/>
      <c r="F705" s="16">
        <f t="shared" si="111"/>
        <v>0</v>
      </c>
      <c r="G705" s="16"/>
      <c r="H705" s="20">
        <f t="shared" si="112"/>
        <v>0</v>
      </c>
      <c r="I705" s="20">
        <f t="shared" si="113"/>
        <v>0</v>
      </c>
      <c r="J705" s="20">
        <f t="shared" si="114"/>
        <v>0</v>
      </c>
      <c r="K705" s="20"/>
      <c r="L705" s="20"/>
      <c r="M705" s="20"/>
      <c r="N705" s="20">
        <f t="shared" si="115"/>
        <v>0</v>
      </c>
      <c r="O705" s="20"/>
      <c r="P705" s="14">
        <f>SUM($B$2:B705)</f>
        <v>88794.966703216691</v>
      </c>
      <c r="Q705" s="14">
        <f>SUM($C$2:C705)</f>
        <v>103473.90918059052</v>
      </c>
      <c r="R705" s="14">
        <f>SUM($D$2:D705)</f>
        <v>102315.46898999342</v>
      </c>
    </row>
    <row r="706" spans="1:18" x14ac:dyDescent="0.25">
      <c r="A706" s="28">
        <f t="shared" si="107"/>
        <v>43072</v>
      </c>
      <c r="B706" s="29">
        <f t="shared" si="108"/>
        <v>0</v>
      </c>
      <c r="C706" s="29">
        <f t="shared" si="109"/>
        <v>0</v>
      </c>
      <c r="D706" s="29">
        <f t="shared" si="110"/>
        <v>0</v>
      </c>
      <c r="E706" s="29"/>
      <c r="F706" s="29">
        <f t="shared" si="111"/>
        <v>0</v>
      </c>
      <c r="G706" s="29"/>
      <c r="H706" s="30">
        <f t="shared" si="112"/>
        <v>0</v>
      </c>
      <c r="I706" s="30">
        <f t="shared" si="113"/>
        <v>0</v>
      </c>
      <c r="J706" s="30">
        <f t="shared" si="114"/>
        <v>0</v>
      </c>
      <c r="K706" s="30"/>
      <c r="L706" s="30"/>
      <c r="M706" s="30"/>
      <c r="N706" s="30">
        <f t="shared" si="115"/>
        <v>0</v>
      </c>
      <c r="O706" s="30"/>
      <c r="P706" s="43">
        <f>SUM($B$2:B706)</f>
        <v>88794.966703216691</v>
      </c>
      <c r="Q706" s="43">
        <f>SUM($C$2:C706)</f>
        <v>103473.90918059052</v>
      </c>
      <c r="R706" s="43">
        <f>SUM($D$2:D706)</f>
        <v>102315.46898999342</v>
      </c>
    </row>
    <row r="707" spans="1:18" x14ac:dyDescent="0.25">
      <c r="A707" s="28">
        <f t="shared" si="107"/>
        <v>43073</v>
      </c>
      <c r="B707" s="29">
        <f t="shared" si="108"/>
        <v>0</v>
      </c>
      <c r="C707" s="29">
        <f t="shared" si="109"/>
        <v>0</v>
      </c>
      <c r="D707" s="29">
        <f t="shared" si="110"/>
        <v>0</v>
      </c>
      <c r="E707" s="29"/>
      <c r="F707" s="29">
        <f t="shared" si="111"/>
        <v>0</v>
      </c>
      <c r="G707" s="29"/>
      <c r="H707" s="30">
        <f t="shared" si="112"/>
        <v>0</v>
      </c>
      <c r="I707" s="30">
        <f t="shared" si="113"/>
        <v>0</v>
      </c>
      <c r="J707" s="30">
        <f t="shared" si="114"/>
        <v>0</v>
      </c>
      <c r="K707" s="30"/>
      <c r="L707" s="30"/>
      <c r="M707" s="30"/>
      <c r="N707" s="30">
        <f t="shared" si="115"/>
        <v>0</v>
      </c>
      <c r="O707" s="30"/>
      <c r="P707" s="43">
        <f>SUM($B$2:B707)</f>
        <v>88794.966703216691</v>
      </c>
      <c r="Q707" s="43">
        <f>SUM($C$2:C707)</f>
        <v>103473.90918059052</v>
      </c>
      <c r="R707" s="43">
        <f>SUM($D$2:D707)</f>
        <v>102315.46898999342</v>
      </c>
    </row>
    <row r="708" spans="1:18" x14ac:dyDescent="0.25">
      <c r="A708" s="3">
        <f t="shared" si="107"/>
        <v>43074</v>
      </c>
      <c r="B708" s="16">
        <f t="shared" si="108"/>
        <v>0</v>
      </c>
      <c r="C708" s="16">
        <f t="shared" si="109"/>
        <v>0</v>
      </c>
      <c r="D708" s="16">
        <f t="shared" si="110"/>
        <v>0</v>
      </c>
      <c r="E708" s="16"/>
      <c r="F708" s="16">
        <f t="shared" si="111"/>
        <v>0</v>
      </c>
      <c r="G708" s="16"/>
      <c r="H708" s="20">
        <f t="shared" si="112"/>
        <v>0</v>
      </c>
      <c r="I708" s="20">
        <f t="shared" si="113"/>
        <v>0</v>
      </c>
      <c r="J708" s="20">
        <f t="shared" si="114"/>
        <v>0</v>
      </c>
      <c r="K708" s="20"/>
      <c r="L708" s="20"/>
      <c r="M708" s="20"/>
      <c r="N708" s="20">
        <f t="shared" si="115"/>
        <v>0</v>
      </c>
      <c r="O708" s="20"/>
      <c r="P708" s="14">
        <f>SUM($B$2:B708)</f>
        <v>88794.966703216691</v>
      </c>
      <c r="Q708" s="14">
        <f>SUM($C$2:C708)</f>
        <v>103473.90918059052</v>
      </c>
      <c r="R708" s="14">
        <f>SUM($D$2:D708)</f>
        <v>102315.46898999342</v>
      </c>
    </row>
    <row r="709" spans="1:18" x14ac:dyDescent="0.25">
      <c r="A709" s="3">
        <f t="shared" ref="A709:A772" si="116">A708+1</f>
        <v>43075</v>
      </c>
      <c r="B709" s="16">
        <f t="shared" ref="B709:B772" si="117">SUM(Y695:Y708)/14*B702</f>
        <v>0</v>
      </c>
      <c r="C709" s="16">
        <f t="shared" ref="C709:C772" si="118">SUM(Z695:Z708)/14*C702</f>
        <v>0</v>
      </c>
      <c r="D709" s="16">
        <f t="shared" ref="D709:D772" si="119">SUM(AA695:AA708)/14*D702</f>
        <v>0</v>
      </c>
      <c r="E709" s="16"/>
      <c r="F709" s="16">
        <f t="shared" ref="F709:F772" si="120">SUM(B709:D709)/3</f>
        <v>0</v>
      </c>
      <c r="G709" s="16"/>
      <c r="H709" s="20">
        <f t="shared" ref="H709:H772" si="121">B709-B702</f>
        <v>0</v>
      </c>
      <c r="I709" s="20">
        <f t="shared" ref="I709:I772" si="122">C709-C702</f>
        <v>0</v>
      </c>
      <c r="J709" s="20">
        <f t="shared" ref="J709:J772" si="123">D709-D702</f>
        <v>0</v>
      </c>
      <c r="K709" s="20"/>
      <c r="L709" s="20"/>
      <c r="M709" s="20"/>
      <c r="N709" s="20">
        <f t="shared" ref="N709:N772" si="124">F709-F702</f>
        <v>0</v>
      </c>
      <c r="O709" s="20"/>
      <c r="P709" s="14">
        <f>SUM($B$2:B709)</f>
        <v>88794.966703216691</v>
      </c>
      <c r="Q709" s="14">
        <f>SUM($C$2:C709)</f>
        <v>103473.90918059052</v>
      </c>
      <c r="R709" s="14">
        <f>SUM($D$2:D709)</f>
        <v>102315.46898999342</v>
      </c>
    </row>
    <row r="710" spans="1:18" x14ac:dyDescent="0.25">
      <c r="A710" s="3">
        <f t="shared" si="116"/>
        <v>43076</v>
      </c>
      <c r="B710" s="16">
        <f t="shared" si="117"/>
        <v>0</v>
      </c>
      <c r="C710" s="16">
        <f t="shared" si="118"/>
        <v>0</v>
      </c>
      <c r="D710" s="16">
        <f t="shared" si="119"/>
        <v>0</v>
      </c>
      <c r="E710" s="16"/>
      <c r="F710" s="16">
        <f t="shared" si="120"/>
        <v>0</v>
      </c>
      <c r="G710" s="16"/>
      <c r="H710" s="20">
        <f t="shared" si="121"/>
        <v>0</v>
      </c>
      <c r="I710" s="20">
        <f t="shared" si="122"/>
        <v>0</v>
      </c>
      <c r="J710" s="20">
        <f t="shared" si="123"/>
        <v>0</v>
      </c>
      <c r="K710" s="20"/>
      <c r="L710" s="20"/>
      <c r="M710" s="20"/>
      <c r="N710" s="20">
        <f t="shared" si="124"/>
        <v>0</v>
      </c>
      <c r="O710" s="20"/>
      <c r="P710" s="14">
        <f>SUM($B$2:B710)</f>
        <v>88794.966703216691</v>
      </c>
      <c r="Q710" s="14">
        <f>SUM($C$2:C710)</f>
        <v>103473.90918059052</v>
      </c>
      <c r="R710" s="14">
        <f>SUM($D$2:D710)</f>
        <v>102315.46898999342</v>
      </c>
    </row>
    <row r="711" spans="1:18" x14ac:dyDescent="0.25">
      <c r="A711" s="3">
        <f t="shared" si="116"/>
        <v>43077</v>
      </c>
      <c r="B711" s="16">
        <f t="shared" si="117"/>
        <v>0</v>
      </c>
      <c r="C711" s="16">
        <f t="shared" si="118"/>
        <v>0</v>
      </c>
      <c r="D711" s="16">
        <f t="shared" si="119"/>
        <v>0</v>
      </c>
      <c r="E711" s="16"/>
      <c r="F711" s="16">
        <f t="shared" si="120"/>
        <v>0</v>
      </c>
      <c r="G711" s="16"/>
      <c r="H711" s="20">
        <f t="shared" si="121"/>
        <v>0</v>
      </c>
      <c r="I711" s="20">
        <f t="shared" si="122"/>
        <v>0</v>
      </c>
      <c r="J711" s="20">
        <f t="shared" si="123"/>
        <v>0</v>
      </c>
      <c r="K711" s="20"/>
      <c r="L711" s="20"/>
      <c r="M711" s="20"/>
      <c r="N711" s="20">
        <f t="shared" si="124"/>
        <v>0</v>
      </c>
      <c r="O711" s="20"/>
      <c r="P711" s="14">
        <f>SUM($B$2:B711)</f>
        <v>88794.966703216691</v>
      </c>
      <c r="Q711" s="14">
        <f>SUM($C$2:C711)</f>
        <v>103473.90918059052</v>
      </c>
      <c r="R711" s="14">
        <f>SUM($D$2:D711)</f>
        <v>102315.46898999342</v>
      </c>
    </row>
    <row r="712" spans="1:18" x14ac:dyDescent="0.25">
      <c r="A712" s="3">
        <f t="shared" si="116"/>
        <v>43078</v>
      </c>
      <c r="B712" s="16">
        <f t="shared" si="117"/>
        <v>0</v>
      </c>
      <c r="C712" s="16">
        <f t="shared" si="118"/>
        <v>0</v>
      </c>
      <c r="D712" s="16">
        <f t="shared" si="119"/>
        <v>0</v>
      </c>
      <c r="E712" s="16"/>
      <c r="F712" s="16">
        <f t="shared" si="120"/>
        <v>0</v>
      </c>
      <c r="G712" s="16"/>
      <c r="H712" s="20">
        <f t="shared" si="121"/>
        <v>0</v>
      </c>
      <c r="I712" s="20">
        <f t="shared" si="122"/>
        <v>0</v>
      </c>
      <c r="J712" s="20">
        <f t="shared" si="123"/>
        <v>0</v>
      </c>
      <c r="K712" s="20"/>
      <c r="L712" s="20"/>
      <c r="M712" s="20"/>
      <c r="N712" s="20">
        <f t="shared" si="124"/>
        <v>0</v>
      </c>
      <c r="O712" s="20"/>
      <c r="P712" s="14">
        <f>SUM($B$2:B712)</f>
        <v>88794.966703216691</v>
      </c>
      <c r="Q712" s="14">
        <f>SUM($C$2:C712)</f>
        <v>103473.90918059052</v>
      </c>
      <c r="R712" s="14">
        <f>SUM($D$2:D712)</f>
        <v>102315.46898999342</v>
      </c>
    </row>
    <row r="713" spans="1:18" x14ac:dyDescent="0.25">
      <c r="A713" s="28">
        <f t="shared" si="116"/>
        <v>43079</v>
      </c>
      <c r="B713" s="29">
        <f t="shared" si="117"/>
        <v>0</v>
      </c>
      <c r="C713" s="29">
        <f t="shared" si="118"/>
        <v>0</v>
      </c>
      <c r="D713" s="29">
        <f t="shared" si="119"/>
        <v>0</v>
      </c>
      <c r="E713" s="29"/>
      <c r="F713" s="29">
        <f t="shared" si="120"/>
        <v>0</v>
      </c>
      <c r="G713" s="29"/>
      <c r="H713" s="30">
        <f t="shared" si="121"/>
        <v>0</v>
      </c>
      <c r="I713" s="30">
        <f t="shared" si="122"/>
        <v>0</v>
      </c>
      <c r="J713" s="30">
        <f t="shared" si="123"/>
        <v>0</v>
      </c>
      <c r="K713" s="30"/>
      <c r="L713" s="30"/>
      <c r="M713" s="30"/>
      <c r="N713" s="30">
        <f t="shared" si="124"/>
        <v>0</v>
      </c>
      <c r="O713" s="30"/>
      <c r="P713" s="43">
        <f>SUM($B$2:B713)</f>
        <v>88794.966703216691</v>
      </c>
      <c r="Q713" s="43">
        <f>SUM($C$2:C713)</f>
        <v>103473.90918059052</v>
      </c>
      <c r="R713" s="43">
        <f>SUM($D$2:D713)</f>
        <v>102315.46898999342</v>
      </c>
    </row>
    <row r="714" spans="1:18" x14ac:dyDescent="0.25">
      <c r="A714" s="28">
        <f t="shared" si="116"/>
        <v>43080</v>
      </c>
      <c r="B714" s="29">
        <f t="shared" si="117"/>
        <v>0</v>
      </c>
      <c r="C714" s="29">
        <f t="shared" si="118"/>
        <v>0</v>
      </c>
      <c r="D714" s="29">
        <f t="shared" si="119"/>
        <v>0</v>
      </c>
      <c r="E714" s="29"/>
      <c r="F714" s="29">
        <f t="shared" si="120"/>
        <v>0</v>
      </c>
      <c r="G714" s="29"/>
      <c r="H714" s="30">
        <f t="shared" si="121"/>
        <v>0</v>
      </c>
      <c r="I714" s="30">
        <f t="shared" si="122"/>
        <v>0</v>
      </c>
      <c r="J714" s="30">
        <f t="shared" si="123"/>
        <v>0</v>
      </c>
      <c r="K714" s="30"/>
      <c r="L714" s="30"/>
      <c r="M714" s="30"/>
      <c r="N714" s="30">
        <f t="shared" si="124"/>
        <v>0</v>
      </c>
      <c r="O714" s="30"/>
      <c r="P714" s="43">
        <f>SUM($B$2:B714)</f>
        <v>88794.966703216691</v>
      </c>
      <c r="Q714" s="43">
        <f>SUM($C$2:C714)</f>
        <v>103473.90918059052</v>
      </c>
      <c r="R714" s="43">
        <f>SUM($D$2:D714)</f>
        <v>102315.46898999342</v>
      </c>
    </row>
    <row r="715" spans="1:18" x14ac:dyDescent="0.25">
      <c r="A715" s="3">
        <f t="shared" si="116"/>
        <v>43081</v>
      </c>
      <c r="B715" s="16">
        <f t="shared" si="117"/>
        <v>0</v>
      </c>
      <c r="C715" s="16">
        <f t="shared" si="118"/>
        <v>0</v>
      </c>
      <c r="D715" s="16">
        <f t="shared" si="119"/>
        <v>0</v>
      </c>
      <c r="E715" s="16"/>
      <c r="F715" s="16">
        <f t="shared" si="120"/>
        <v>0</v>
      </c>
      <c r="G715" s="16"/>
      <c r="H715" s="20">
        <f t="shared" si="121"/>
        <v>0</v>
      </c>
      <c r="I715" s="20">
        <f t="shared" si="122"/>
        <v>0</v>
      </c>
      <c r="J715" s="20">
        <f t="shared" si="123"/>
        <v>0</v>
      </c>
      <c r="K715" s="20"/>
      <c r="L715" s="20"/>
      <c r="M715" s="20"/>
      <c r="N715" s="20">
        <f t="shared" si="124"/>
        <v>0</v>
      </c>
      <c r="O715" s="20"/>
      <c r="P715" s="14">
        <f>SUM($B$2:B715)</f>
        <v>88794.966703216691</v>
      </c>
      <c r="Q715" s="14">
        <f>SUM($C$2:C715)</f>
        <v>103473.90918059052</v>
      </c>
      <c r="R715" s="14">
        <f>SUM($D$2:D715)</f>
        <v>102315.46898999342</v>
      </c>
    </row>
    <row r="716" spans="1:18" x14ac:dyDescent="0.25">
      <c r="A716" s="3">
        <f t="shared" si="116"/>
        <v>43082</v>
      </c>
      <c r="B716" s="16">
        <f t="shared" si="117"/>
        <v>0</v>
      </c>
      <c r="C716" s="16">
        <f t="shared" si="118"/>
        <v>0</v>
      </c>
      <c r="D716" s="16">
        <f t="shared" si="119"/>
        <v>0</v>
      </c>
      <c r="E716" s="16"/>
      <c r="F716" s="16">
        <f t="shared" si="120"/>
        <v>0</v>
      </c>
      <c r="G716" s="16"/>
      <c r="H716" s="20">
        <f t="shared" si="121"/>
        <v>0</v>
      </c>
      <c r="I716" s="20">
        <f t="shared" si="122"/>
        <v>0</v>
      </c>
      <c r="J716" s="20">
        <f t="shared" si="123"/>
        <v>0</v>
      </c>
      <c r="K716" s="20"/>
      <c r="L716" s="20"/>
      <c r="M716" s="20"/>
      <c r="N716" s="20">
        <f t="shared" si="124"/>
        <v>0</v>
      </c>
      <c r="O716" s="20"/>
      <c r="P716" s="14">
        <f>SUM($B$2:B716)</f>
        <v>88794.966703216691</v>
      </c>
      <c r="Q716" s="14">
        <f>SUM($C$2:C716)</f>
        <v>103473.90918059052</v>
      </c>
      <c r="R716" s="14">
        <f>SUM($D$2:D716)</f>
        <v>102315.46898999342</v>
      </c>
    </row>
    <row r="717" spans="1:18" x14ac:dyDescent="0.25">
      <c r="A717" s="3">
        <f t="shared" si="116"/>
        <v>43083</v>
      </c>
      <c r="B717" s="16">
        <f t="shared" si="117"/>
        <v>0</v>
      </c>
      <c r="C717" s="16">
        <f t="shared" si="118"/>
        <v>0</v>
      </c>
      <c r="D717" s="16">
        <f t="shared" si="119"/>
        <v>0</v>
      </c>
      <c r="E717" s="16"/>
      <c r="F717" s="16">
        <f t="shared" si="120"/>
        <v>0</v>
      </c>
      <c r="G717" s="16"/>
      <c r="H717" s="20">
        <f t="shared" si="121"/>
        <v>0</v>
      </c>
      <c r="I717" s="20">
        <f t="shared" si="122"/>
        <v>0</v>
      </c>
      <c r="J717" s="20">
        <f t="shared" si="123"/>
        <v>0</v>
      </c>
      <c r="K717" s="20"/>
      <c r="L717" s="20"/>
      <c r="M717" s="20"/>
      <c r="N717" s="20">
        <f t="shared" si="124"/>
        <v>0</v>
      </c>
      <c r="O717" s="20"/>
      <c r="P717" s="14">
        <f>SUM($B$2:B717)</f>
        <v>88794.966703216691</v>
      </c>
      <c r="Q717" s="14">
        <f>SUM($C$2:C717)</f>
        <v>103473.90918059052</v>
      </c>
      <c r="R717" s="14">
        <f>SUM($D$2:D717)</f>
        <v>102315.46898999342</v>
      </c>
    </row>
    <row r="718" spans="1:18" x14ac:dyDescent="0.25">
      <c r="A718" s="3">
        <f t="shared" si="116"/>
        <v>43084</v>
      </c>
      <c r="B718" s="16">
        <f t="shared" si="117"/>
        <v>0</v>
      </c>
      <c r="C718" s="16">
        <f t="shared" si="118"/>
        <v>0</v>
      </c>
      <c r="D718" s="16">
        <f t="shared" si="119"/>
        <v>0</v>
      </c>
      <c r="E718" s="16"/>
      <c r="F718" s="16">
        <f t="shared" si="120"/>
        <v>0</v>
      </c>
      <c r="G718" s="16"/>
      <c r="H718" s="20">
        <f t="shared" si="121"/>
        <v>0</v>
      </c>
      <c r="I718" s="20">
        <f t="shared" si="122"/>
        <v>0</v>
      </c>
      <c r="J718" s="20">
        <f t="shared" si="123"/>
        <v>0</v>
      </c>
      <c r="K718" s="20"/>
      <c r="L718" s="20"/>
      <c r="M718" s="20"/>
      <c r="N718" s="20">
        <f t="shared" si="124"/>
        <v>0</v>
      </c>
      <c r="O718" s="20"/>
      <c r="P718" s="14">
        <f>SUM($B$2:B718)</f>
        <v>88794.966703216691</v>
      </c>
      <c r="Q718" s="14">
        <f>SUM($C$2:C718)</f>
        <v>103473.90918059052</v>
      </c>
      <c r="R718" s="14">
        <f>SUM($D$2:D718)</f>
        <v>102315.46898999342</v>
      </c>
    </row>
    <row r="719" spans="1:18" x14ac:dyDescent="0.25">
      <c r="A719" s="3">
        <f t="shared" si="116"/>
        <v>43085</v>
      </c>
      <c r="B719" s="16">
        <f t="shared" si="117"/>
        <v>0</v>
      </c>
      <c r="C719" s="16">
        <f t="shared" si="118"/>
        <v>0</v>
      </c>
      <c r="D719" s="16">
        <f t="shared" si="119"/>
        <v>0</v>
      </c>
      <c r="E719" s="16"/>
      <c r="F719" s="16">
        <f t="shared" si="120"/>
        <v>0</v>
      </c>
      <c r="G719" s="16"/>
      <c r="H719" s="20">
        <f t="shared" si="121"/>
        <v>0</v>
      </c>
      <c r="I719" s="20">
        <f t="shared" si="122"/>
        <v>0</v>
      </c>
      <c r="J719" s="20">
        <f t="shared" si="123"/>
        <v>0</v>
      </c>
      <c r="K719" s="20"/>
      <c r="L719" s="20"/>
      <c r="M719" s="20"/>
      <c r="N719" s="20">
        <f t="shared" si="124"/>
        <v>0</v>
      </c>
      <c r="O719" s="20"/>
      <c r="P719" s="14">
        <f>SUM($B$2:B719)</f>
        <v>88794.966703216691</v>
      </c>
      <c r="Q719" s="14">
        <f>SUM($C$2:C719)</f>
        <v>103473.90918059052</v>
      </c>
      <c r="R719" s="14">
        <f>SUM($D$2:D719)</f>
        <v>102315.46898999342</v>
      </c>
    </row>
    <row r="720" spans="1:18" x14ac:dyDescent="0.25">
      <c r="A720" s="28">
        <f t="shared" si="116"/>
        <v>43086</v>
      </c>
      <c r="B720" s="29">
        <f t="shared" si="117"/>
        <v>0</v>
      </c>
      <c r="C720" s="29">
        <f t="shared" si="118"/>
        <v>0</v>
      </c>
      <c r="D720" s="29">
        <f t="shared" si="119"/>
        <v>0</v>
      </c>
      <c r="E720" s="29"/>
      <c r="F720" s="29">
        <f t="shared" si="120"/>
        <v>0</v>
      </c>
      <c r="G720" s="29"/>
      <c r="H720" s="30">
        <f t="shared" si="121"/>
        <v>0</v>
      </c>
      <c r="I720" s="30">
        <f t="shared" si="122"/>
        <v>0</v>
      </c>
      <c r="J720" s="30">
        <f t="shared" si="123"/>
        <v>0</v>
      </c>
      <c r="K720" s="30"/>
      <c r="L720" s="30"/>
      <c r="M720" s="30"/>
      <c r="N720" s="30">
        <f t="shared" si="124"/>
        <v>0</v>
      </c>
      <c r="O720" s="30"/>
      <c r="P720" s="43">
        <f>SUM($B$2:B720)</f>
        <v>88794.966703216691</v>
      </c>
      <c r="Q720" s="43">
        <f>SUM($C$2:C720)</f>
        <v>103473.90918059052</v>
      </c>
      <c r="R720" s="43">
        <f>SUM($D$2:D720)</f>
        <v>102315.46898999342</v>
      </c>
    </row>
    <row r="721" spans="1:18" x14ac:dyDescent="0.25">
      <c r="A721" s="28">
        <f t="shared" si="116"/>
        <v>43087</v>
      </c>
      <c r="B721" s="29">
        <f t="shared" si="117"/>
        <v>0</v>
      </c>
      <c r="C721" s="29">
        <f t="shared" si="118"/>
        <v>0</v>
      </c>
      <c r="D721" s="29">
        <f t="shared" si="119"/>
        <v>0</v>
      </c>
      <c r="E721" s="29"/>
      <c r="F721" s="29">
        <f t="shared" si="120"/>
        <v>0</v>
      </c>
      <c r="G721" s="29"/>
      <c r="H721" s="30">
        <f t="shared" si="121"/>
        <v>0</v>
      </c>
      <c r="I721" s="30">
        <f t="shared" si="122"/>
        <v>0</v>
      </c>
      <c r="J721" s="30">
        <f t="shared" si="123"/>
        <v>0</v>
      </c>
      <c r="K721" s="30"/>
      <c r="L721" s="30"/>
      <c r="M721" s="30"/>
      <c r="N721" s="30">
        <f t="shared" si="124"/>
        <v>0</v>
      </c>
      <c r="O721" s="30"/>
      <c r="P721" s="43">
        <f>SUM($B$2:B721)</f>
        <v>88794.966703216691</v>
      </c>
      <c r="Q721" s="43">
        <f>SUM($C$2:C721)</f>
        <v>103473.90918059052</v>
      </c>
      <c r="R721" s="43">
        <f>SUM($D$2:D721)</f>
        <v>102315.46898999342</v>
      </c>
    </row>
    <row r="722" spans="1:18" x14ac:dyDescent="0.25">
      <c r="A722" s="3">
        <f t="shared" si="116"/>
        <v>43088</v>
      </c>
      <c r="B722" s="16">
        <f t="shared" si="117"/>
        <v>0</v>
      </c>
      <c r="C722" s="16">
        <f t="shared" si="118"/>
        <v>0</v>
      </c>
      <c r="D722" s="16">
        <f t="shared" si="119"/>
        <v>0</v>
      </c>
      <c r="E722" s="16"/>
      <c r="F722" s="16">
        <f t="shared" si="120"/>
        <v>0</v>
      </c>
      <c r="G722" s="16"/>
      <c r="H722" s="20">
        <f t="shared" si="121"/>
        <v>0</v>
      </c>
      <c r="I722" s="20">
        <f t="shared" si="122"/>
        <v>0</v>
      </c>
      <c r="J722" s="20">
        <f t="shared" si="123"/>
        <v>0</v>
      </c>
      <c r="K722" s="20"/>
      <c r="L722" s="20"/>
      <c r="M722" s="20"/>
      <c r="N722" s="20">
        <f t="shared" si="124"/>
        <v>0</v>
      </c>
      <c r="O722" s="20"/>
      <c r="P722" s="14">
        <f>SUM($B$2:B722)</f>
        <v>88794.966703216691</v>
      </c>
      <c r="Q722" s="14">
        <f>SUM($C$2:C722)</f>
        <v>103473.90918059052</v>
      </c>
      <c r="R722" s="14">
        <f>SUM($D$2:D722)</f>
        <v>102315.46898999342</v>
      </c>
    </row>
    <row r="723" spans="1:18" x14ac:dyDescent="0.25">
      <c r="A723" s="3">
        <f t="shared" si="116"/>
        <v>43089</v>
      </c>
      <c r="B723" s="16">
        <f t="shared" si="117"/>
        <v>0</v>
      </c>
      <c r="C723" s="16">
        <f t="shared" si="118"/>
        <v>0</v>
      </c>
      <c r="D723" s="16">
        <f t="shared" si="119"/>
        <v>0</v>
      </c>
      <c r="E723" s="16"/>
      <c r="F723" s="16">
        <f t="shared" si="120"/>
        <v>0</v>
      </c>
      <c r="G723" s="16"/>
      <c r="H723" s="20">
        <f t="shared" si="121"/>
        <v>0</v>
      </c>
      <c r="I723" s="20">
        <f t="shared" si="122"/>
        <v>0</v>
      </c>
      <c r="J723" s="20">
        <f t="shared" si="123"/>
        <v>0</v>
      </c>
      <c r="K723" s="20"/>
      <c r="L723" s="20"/>
      <c r="M723" s="20"/>
      <c r="N723" s="20">
        <f t="shared" si="124"/>
        <v>0</v>
      </c>
      <c r="O723" s="20"/>
      <c r="P723" s="14">
        <f>SUM($B$2:B723)</f>
        <v>88794.966703216691</v>
      </c>
      <c r="Q723" s="14">
        <f>SUM($C$2:C723)</f>
        <v>103473.90918059052</v>
      </c>
      <c r="R723" s="14">
        <f>SUM($D$2:D723)</f>
        <v>102315.46898999342</v>
      </c>
    </row>
    <row r="724" spans="1:18" x14ac:dyDescent="0.25">
      <c r="A724" s="3">
        <f t="shared" si="116"/>
        <v>43090</v>
      </c>
      <c r="B724" s="16">
        <f t="shared" si="117"/>
        <v>0</v>
      </c>
      <c r="C724" s="16">
        <f t="shared" si="118"/>
        <v>0</v>
      </c>
      <c r="D724" s="16">
        <f t="shared" si="119"/>
        <v>0</v>
      </c>
      <c r="E724" s="16"/>
      <c r="F724" s="16">
        <f t="shared" si="120"/>
        <v>0</v>
      </c>
      <c r="G724" s="16"/>
      <c r="H724" s="20">
        <f t="shared" si="121"/>
        <v>0</v>
      </c>
      <c r="I724" s="20">
        <f t="shared" si="122"/>
        <v>0</v>
      </c>
      <c r="J724" s="20">
        <f t="shared" si="123"/>
        <v>0</v>
      </c>
      <c r="K724" s="20"/>
      <c r="L724" s="20"/>
      <c r="M724" s="20"/>
      <c r="N724" s="20">
        <f t="shared" si="124"/>
        <v>0</v>
      </c>
      <c r="O724" s="20"/>
      <c r="P724" s="14">
        <f>SUM($B$2:B724)</f>
        <v>88794.966703216691</v>
      </c>
      <c r="Q724" s="14">
        <f>SUM($C$2:C724)</f>
        <v>103473.90918059052</v>
      </c>
      <c r="R724" s="14">
        <f>SUM($D$2:D724)</f>
        <v>102315.46898999342</v>
      </c>
    </row>
    <row r="725" spans="1:18" x14ac:dyDescent="0.25">
      <c r="A725" s="3">
        <f t="shared" si="116"/>
        <v>43091</v>
      </c>
      <c r="B725" s="16">
        <f t="shared" si="117"/>
        <v>0</v>
      </c>
      <c r="C725" s="16">
        <f t="shared" si="118"/>
        <v>0</v>
      </c>
      <c r="D725" s="16">
        <f t="shared" si="119"/>
        <v>0</v>
      </c>
      <c r="E725" s="16"/>
      <c r="F725" s="16">
        <f t="shared" si="120"/>
        <v>0</v>
      </c>
      <c r="G725" s="16"/>
      <c r="H725" s="20">
        <f t="shared" si="121"/>
        <v>0</v>
      </c>
      <c r="I725" s="20">
        <f t="shared" si="122"/>
        <v>0</v>
      </c>
      <c r="J725" s="20">
        <f t="shared" si="123"/>
        <v>0</v>
      </c>
      <c r="K725" s="20"/>
      <c r="L725" s="20"/>
      <c r="M725" s="20"/>
      <c r="N725" s="20">
        <f t="shared" si="124"/>
        <v>0</v>
      </c>
      <c r="O725" s="20"/>
      <c r="P725" s="14">
        <f>SUM($B$2:B725)</f>
        <v>88794.966703216691</v>
      </c>
      <c r="Q725" s="14">
        <f>SUM($C$2:C725)</f>
        <v>103473.90918059052</v>
      </c>
      <c r="R725" s="14">
        <f>SUM($D$2:D725)</f>
        <v>102315.46898999342</v>
      </c>
    </row>
    <row r="726" spans="1:18" x14ac:dyDescent="0.25">
      <c r="A726" s="3">
        <f t="shared" si="116"/>
        <v>43092</v>
      </c>
      <c r="B726" s="16">
        <f t="shared" si="117"/>
        <v>0</v>
      </c>
      <c r="C726" s="16">
        <f t="shared" si="118"/>
        <v>0</v>
      </c>
      <c r="D726" s="16">
        <f t="shared" si="119"/>
        <v>0</v>
      </c>
      <c r="E726" s="16"/>
      <c r="F726" s="16">
        <f t="shared" si="120"/>
        <v>0</v>
      </c>
      <c r="G726" s="16"/>
      <c r="H726" s="20">
        <f t="shared" si="121"/>
        <v>0</v>
      </c>
      <c r="I726" s="20">
        <f t="shared" si="122"/>
        <v>0</v>
      </c>
      <c r="J726" s="20">
        <f t="shared" si="123"/>
        <v>0</v>
      </c>
      <c r="K726" s="20"/>
      <c r="L726" s="20"/>
      <c r="M726" s="20"/>
      <c r="N726" s="20">
        <f t="shared" si="124"/>
        <v>0</v>
      </c>
      <c r="O726" s="20"/>
      <c r="P726" s="14">
        <f>SUM($B$2:B726)</f>
        <v>88794.966703216691</v>
      </c>
      <c r="Q726" s="14">
        <f>SUM($C$2:C726)</f>
        <v>103473.90918059052</v>
      </c>
      <c r="R726" s="14">
        <f>SUM($D$2:D726)</f>
        <v>102315.46898999342</v>
      </c>
    </row>
    <row r="727" spans="1:18" x14ac:dyDescent="0.25">
      <c r="A727" s="28">
        <f t="shared" si="116"/>
        <v>43093</v>
      </c>
      <c r="B727" s="29">
        <f t="shared" si="117"/>
        <v>0</v>
      </c>
      <c r="C727" s="29">
        <f t="shared" si="118"/>
        <v>0</v>
      </c>
      <c r="D727" s="29">
        <f t="shared" si="119"/>
        <v>0</v>
      </c>
      <c r="E727" s="29"/>
      <c r="F727" s="29">
        <f t="shared" si="120"/>
        <v>0</v>
      </c>
      <c r="G727" s="29"/>
      <c r="H727" s="30">
        <f t="shared" si="121"/>
        <v>0</v>
      </c>
      <c r="I727" s="30">
        <f t="shared" si="122"/>
        <v>0</v>
      </c>
      <c r="J727" s="30">
        <f t="shared" si="123"/>
        <v>0</v>
      </c>
      <c r="K727" s="30"/>
      <c r="L727" s="30"/>
      <c r="M727" s="30"/>
      <c r="N727" s="30">
        <f t="shared" si="124"/>
        <v>0</v>
      </c>
      <c r="O727" s="30"/>
      <c r="P727" s="43">
        <f>SUM($B$2:B727)</f>
        <v>88794.966703216691</v>
      </c>
      <c r="Q727" s="43">
        <f>SUM($C$2:C727)</f>
        <v>103473.90918059052</v>
      </c>
      <c r="R727" s="43">
        <f>SUM($D$2:D727)</f>
        <v>102315.46898999342</v>
      </c>
    </row>
    <row r="728" spans="1:18" x14ac:dyDescent="0.25">
      <c r="A728" s="28">
        <f t="shared" si="116"/>
        <v>43094</v>
      </c>
      <c r="B728" s="29">
        <f t="shared" si="117"/>
        <v>0</v>
      </c>
      <c r="C728" s="29">
        <f t="shared" si="118"/>
        <v>0</v>
      </c>
      <c r="D728" s="29">
        <f t="shared" si="119"/>
        <v>0</v>
      </c>
      <c r="E728" s="29"/>
      <c r="F728" s="29">
        <f t="shared" si="120"/>
        <v>0</v>
      </c>
      <c r="G728" s="29"/>
      <c r="H728" s="30">
        <f t="shared" si="121"/>
        <v>0</v>
      </c>
      <c r="I728" s="30">
        <f t="shared" si="122"/>
        <v>0</v>
      </c>
      <c r="J728" s="30">
        <f t="shared" si="123"/>
        <v>0</v>
      </c>
      <c r="K728" s="30"/>
      <c r="L728" s="30"/>
      <c r="M728" s="30"/>
      <c r="N728" s="30">
        <f t="shared" si="124"/>
        <v>0</v>
      </c>
      <c r="O728" s="30"/>
      <c r="P728" s="43">
        <f>SUM($B$2:B728)</f>
        <v>88794.966703216691</v>
      </c>
      <c r="Q728" s="43">
        <f>SUM($C$2:C728)</f>
        <v>103473.90918059052</v>
      </c>
      <c r="R728" s="43">
        <f>SUM($D$2:D728)</f>
        <v>102315.46898999342</v>
      </c>
    </row>
    <row r="729" spans="1:18" x14ac:dyDescent="0.25">
      <c r="A729" s="3">
        <f t="shared" si="116"/>
        <v>43095</v>
      </c>
      <c r="B729" s="16">
        <f t="shared" si="117"/>
        <v>0</v>
      </c>
      <c r="C729" s="16">
        <f t="shared" si="118"/>
        <v>0</v>
      </c>
      <c r="D729" s="16">
        <f t="shared" si="119"/>
        <v>0</v>
      </c>
      <c r="E729" s="16"/>
      <c r="F729" s="16">
        <f t="shared" si="120"/>
        <v>0</v>
      </c>
      <c r="G729" s="16"/>
      <c r="H729" s="20">
        <f t="shared" si="121"/>
        <v>0</v>
      </c>
      <c r="I729" s="20">
        <f t="shared" si="122"/>
        <v>0</v>
      </c>
      <c r="J729" s="20">
        <f t="shared" si="123"/>
        <v>0</v>
      </c>
      <c r="K729" s="20"/>
      <c r="L729" s="20"/>
      <c r="M729" s="20"/>
      <c r="N729" s="20">
        <f t="shared" si="124"/>
        <v>0</v>
      </c>
      <c r="O729" s="20"/>
      <c r="P729" s="14">
        <f>SUM($B$2:B729)</f>
        <v>88794.966703216691</v>
      </c>
      <c r="Q729" s="14">
        <f>SUM($C$2:C729)</f>
        <v>103473.90918059052</v>
      </c>
      <c r="R729" s="14">
        <f>SUM($D$2:D729)</f>
        <v>102315.46898999342</v>
      </c>
    </row>
    <row r="730" spans="1:18" x14ac:dyDescent="0.25">
      <c r="A730" s="3">
        <f t="shared" si="116"/>
        <v>43096</v>
      </c>
      <c r="B730" s="16">
        <f t="shared" si="117"/>
        <v>0</v>
      </c>
      <c r="C730" s="16">
        <f t="shared" si="118"/>
        <v>0</v>
      </c>
      <c r="D730" s="16">
        <f t="shared" si="119"/>
        <v>0</v>
      </c>
      <c r="E730" s="16"/>
      <c r="F730" s="16">
        <f t="shared" si="120"/>
        <v>0</v>
      </c>
      <c r="G730" s="16"/>
      <c r="H730" s="20">
        <f t="shared" si="121"/>
        <v>0</v>
      </c>
      <c r="I730" s="20">
        <f t="shared" si="122"/>
        <v>0</v>
      </c>
      <c r="J730" s="20">
        <f t="shared" si="123"/>
        <v>0</v>
      </c>
      <c r="K730" s="20"/>
      <c r="L730" s="20"/>
      <c r="M730" s="20"/>
      <c r="N730" s="20">
        <f t="shared" si="124"/>
        <v>0</v>
      </c>
      <c r="O730" s="20"/>
      <c r="P730" s="14">
        <f>SUM($B$2:B730)</f>
        <v>88794.966703216691</v>
      </c>
      <c r="Q730" s="14">
        <f>SUM($C$2:C730)</f>
        <v>103473.90918059052</v>
      </c>
      <c r="R730" s="14">
        <f>SUM($D$2:D730)</f>
        <v>102315.46898999342</v>
      </c>
    </row>
    <row r="731" spans="1:18" x14ac:dyDescent="0.25">
      <c r="A731" s="3">
        <f t="shared" si="116"/>
        <v>43097</v>
      </c>
      <c r="B731" s="16">
        <f t="shared" si="117"/>
        <v>0</v>
      </c>
      <c r="C731" s="16">
        <f t="shared" si="118"/>
        <v>0</v>
      </c>
      <c r="D731" s="16">
        <f t="shared" si="119"/>
        <v>0</v>
      </c>
      <c r="E731" s="16"/>
      <c r="F731" s="16">
        <f t="shared" si="120"/>
        <v>0</v>
      </c>
      <c r="G731" s="16"/>
      <c r="H731" s="20">
        <f t="shared" si="121"/>
        <v>0</v>
      </c>
      <c r="I731" s="20">
        <f t="shared" si="122"/>
        <v>0</v>
      </c>
      <c r="J731" s="20">
        <f t="shared" si="123"/>
        <v>0</v>
      </c>
      <c r="K731" s="20"/>
      <c r="L731" s="20"/>
      <c r="M731" s="20"/>
      <c r="N731" s="20">
        <f t="shared" si="124"/>
        <v>0</v>
      </c>
      <c r="O731" s="20"/>
      <c r="P731" s="14">
        <f>SUM($B$2:B731)</f>
        <v>88794.966703216691</v>
      </c>
      <c r="Q731" s="14">
        <f>SUM($C$2:C731)</f>
        <v>103473.90918059052</v>
      </c>
      <c r="R731" s="14">
        <f>SUM($D$2:D731)</f>
        <v>102315.46898999342</v>
      </c>
    </row>
    <row r="732" spans="1:18" x14ac:dyDescent="0.25">
      <c r="A732" s="3">
        <f t="shared" si="116"/>
        <v>43098</v>
      </c>
      <c r="B732" s="16">
        <f t="shared" si="117"/>
        <v>0</v>
      </c>
      <c r="C732" s="16">
        <f t="shared" si="118"/>
        <v>0</v>
      </c>
      <c r="D732" s="16">
        <f t="shared" si="119"/>
        <v>0</v>
      </c>
      <c r="E732" s="16"/>
      <c r="F732" s="16">
        <f t="shared" si="120"/>
        <v>0</v>
      </c>
      <c r="G732" s="16"/>
      <c r="H732" s="20">
        <f t="shared" si="121"/>
        <v>0</v>
      </c>
      <c r="I732" s="20">
        <f t="shared" si="122"/>
        <v>0</v>
      </c>
      <c r="J732" s="20">
        <f t="shared" si="123"/>
        <v>0</v>
      </c>
      <c r="K732" s="20"/>
      <c r="L732" s="20"/>
      <c r="M732" s="20"/>
      <c r="N732" s="20">
        <f t="shared" si="124"/>
        <v>0</v>
      </c>
      <c r="O732" s="20"/>
      <c r="P732" s="14">
        <f>SUM($B$2:B732)</f>
        <v>88794.966703216691</v>
      </c>
      <c r="Q732" s="14">
        <f>SUM($C$2:C732)</f>
        <v>103473.90918059052</v>
      </c>
      <c r="R732" s="14">
        <f>SUM($D$2:D732)</f>
        <v>102315.46898999342</v>
      </c>
    </row>
    <row r="733" spans="1:18" x14ac:dyDescent="0.25">
      <c r="A733" s="3">
        <f t="shared" si="116"/>
        <v>43099</v>
      </c>
      <c r="B733" s="16">
        <f t="shared" si="117"/>
        <v>0</v>
      </c>
      <c r="C733" s="16">
        <f t="shared" si="118"/>
        <v>0</v>
      </c>
      <c r="D733" s="16">
        <f t="shared" si="119"/>
        <v>0</v>
      </c>
      <c r="E733" s="16"/>
      <c r="F733" s="16">
        <f t="shared" si="120"/>
        <v>0</v>
      </c>
      <c r="G733" s="16"/>
      <c r="H733" s="20">
        <f t="shared" si="121"/>
        <v>0</v>
      </c>
      <c r="I733" s="20">
        <f t="shared" si="122"/>
        <v>0</v>
      </c>
      <c r="J733" s="20">
        <f t="shared" si="123"/>
        <v>0</v>
      </c>
      <c r="K733" s="20"/>
      <c r="L733" s="20"/>
      <c r="M733" s="20"/>
      <c r="N733" s="20">
        <f t="shared" si="124"/>
        <v>0</v>
      </c>
      <c r="O733" s="20"/>
      <c r="P733" s="14">
        <f>SUM($B$2:B733)</f>
        <v>88794.966703216691</v>
      </c>
      <c r="Q733" s="14">
        <f>SUM($C$2:C733)</f>
        <v>103473.90918059052</v>
      </c>
      <c r="R733" s="14">
        <f>SUM($D$2:D733)</f>
        <v>102315.46898999342</v>
      </c>
    </row>
    <row r="734" spans="1:18" x14ac:dyDescent="0.25">
      <c r="A734" s="28">
        <f t="shared" si="116"/>
        <v>43100</v>
      </c>
      <c r="B734" s="29">
        <f t="shared" si="117"/>
        <v>0</v>
      </c>
      <c r="C734" s="29">
        <f t="shared" si="118"/>
        <v>0</v>
      </c>
      <c r="D734" s="29">
        <f t="shared" si="119"/>
        <v>0</v>
      </c>
      <c r="E734" s="29"/>
      <c r="F734" s="29">
        <f t="shared" si="120"/>
        <v>0</v>
      </c>
      <c r="G734" s="29"/>
      <c r="H734" s="30">
        <f t="shared" si="121"/>
        <v>0</v>
      </c>
      <c r="I734" s="30">
        <f t="shared" si="122"/>
        <v>0</v>
      </c>
      <c r="J734" s="30">
        <f t="shared" si="123"/>
        <v>0</v>
      </c>
      <c r="K734" s="30"/>
      <c r="L734" s="30"/>
      <c r="M734" s="30"/>
      <c r="N734" s="30">
        <f t="shared" si="124"/>
        <v>0</v>
      </c>
      <c r="O734" s="30"/>
      <c r="P734" s="43">
        <f>SUM($B$2:B734)</f>
        <v>88794.966703216691</v>
      </c>
      <c r="Q734" s="43">
        <f>SUM($C$2:C734)</f>
        <v>103473.90918059052</v>
      </c>
      <c r="R734" s="43">
        <f>SUM($D$2:D734)</f>
        <v>102315.46898999342</v>
      </c>
    </row>
    <row r="735" spans="1:18" x14ac:dyDescent="0.25">
      <c r="A735" s="28">
        <f t="shared" si="116"/>
        <v>43101</v>
      </c>
      <c r="B735" s="29">
        <f t="shared" si="117"/>
        <v>0</v>
      </c>
      <c r="C735" s="29">
        <f t="shared" si="118"/>
        <v>0</v>
      </c>
      <c r="D735" s="29">
        <f t="shared" si="119"/>
        <v>0</v>
      </c>
      <c r="E735" s="29"/>
      <c r="F735" s="29">
        <f t="shared" si="120"/>
        <v>0</v>
      </c>
      <c r="G735" s="29"/>
      <c r="H735" s="30">
        <f t="shared" si="121"/>
        <v>0</v>
      </c>
      <c r="I735" s="30">
        <f t="shared" si="122"/>
        <v>0</v>
      </c>
      <c r="J735" s="30">
        <f t="shared" si="123"/>
        <v>0</v>
      </c>
      <c r="K735" s="30"/>
      <c r="L735" s="30"/>
      <c r="M735" s="30"/>
      <c r="N735" s="30">
        <f t="shared" si="124"/>
        <v>0</v>
      </c>
      <c r="O735" s="30"/>
      <c r="P735" s="43">
        <f>SUM($B$2:B735)</f>
        <v>88794.966703216691</v>
      </c>
      <c r="Q735" s="43">
        <f>SUM($C$2:C735)</f>
        <v>103473.90918059052</v>
      </c>
      <c r="R735" s="43">
        <f>SUM($D$2:D735)</f>
        <v>102315.46898999342</v>
      </c>
    </row>
    <row r="736" spans="1:18" x14ac:dyDescent="0.25">
      <c r="A736" s="3">
        <f t="shared" si="116"/>
        <v>43102</v>
      </c>
      <c r="B736" s="16">
        <f t="shared" si="117"/>
        <v>0</v>
      </c>
      <c r="C736" s="16">
        <f t="shared" si="118"/>
        <v>0</v>
      </c>
      <c r="D736" s="16">
        <f t="shared" si="119"/>
        <v>0</v>
      </c>
      <c r="E736" s="16"/>
      <c r="F736" s="16">
        <f t="shared" si="120"/>
        <v>0</v>
      </c>
      <c r="G736" s="16"/>
      <c r="H736" s="20">
        <f t="shared" si="121"/>
        <v>0</v>
      </c>
      <c r="I736" s="20">
        <f t="shared" si="122"/>
        <v>0</v>
      </c>
      <c r="J736" s="20">
        <f t="shared" si="123"/>
        <v>0</v>
      </c>
      <c r="K736" s="20"/>
      <c r="L736" s="20"/>
      <c r="M736" s="20"/>
      <c r="N736" s="20">
        <f t="shared" si="124"/>
        <v>0</v>
      </c>
      <c r="O736" s="20"/>
      <c r="P736" s="14">
        <f>SUM($B$2:B736)</f>
        <v>88794.966703216691</v>
      </c>
      <c r="Q736" s="14">
        <f>SUM($C$2:C736)</f>
        <v>103473.90918059052</v>
      </c>
      <c r="R736" s="14">
        <f>SUM($D$2:D736)</f>
        <v>102315.46898999342</v>
      </c>
    </row>
    <row r="737" spans="1:18" x14ac:dyDescent="0.25">
      <c r="A737" s="3">
        <f t="shared" si="116"/>
        <v>43103</v>
      </c>
      <c r="B737" s="16">
        <f t="shared" si="117"/>
        <v>0</v>
      </c>
      <c r="C737" s="16">
        <f t="shared" si="118"/>
        <v>0</v>
      </c>
      <c r="D737" s="16">
        <f t="shared" si="119"/>
        <v>0</v>
      </c>
      <c r="E737" s="16"/>
      <c r="F737" s="16">
        <f t="shared" si="120"/>
        <v>0</v>
      </c>
      <c r="G737" s="16"/>
      <c r="H737" s="20">
        <f t="shared" si="121"/>
        <v>0</v>
      </c>
      <c r="I737" s="20">
        <f t="shared" si="122"/>
        <v>0</v>
      </c>
      <c r="J737" s="20">
        <f t="shared" si="123"/>
        <v>0</v>
      </c>
      <c r="K737" s="20"/>
      <c r="L737" s="20"/>
      <c r="M737" s="20"/>
      <c r="N737" s="20">
        <f t="shared" si="124"/>
        <v>0</v>
      </c>
      <c r="O737" s="20"/>
      <c r="P737" s="14">
        <f>SUM($B$2:B737)</f>
        <v>88794.966703216691</v>
      </c>
      <c r="Q737" s="14">
        <f>SUM($C$2:C737)</f>
        <v>103473.90918059052</v>
      </c>
      <c r="R737" s="14">
        <f>SUM($D$2:D737)</f>
        <v>102315.46898999342</v>
      </c>
    </row>
    <row r="738" spans="1:18" x14ac:dyDescent="0.25">
      <c r="A738" s="3">
        <f t="shared" si="116"/>
        <v>43104</v>
      </c>
      <c r="B738" s="16">
        <f t="shared" si="117"/>
        <v>0</v>
      </c>
      <c r="C738" s="16">
        <f t="shared" si="118"/>
        <v>0</v>
      </c>
      <c r="D738" s="16">
        <f t="shared" si="119"/>
        <v>0</v>
      </c>
      <c r="E738" s="16"/>
      <c r="F738" s="16">
        <f t="shared" si="120"/>
        <v>0</v>
      </c>
      <c r="G738" s="16"/>
      <c r="H738" s="20">
        <f t="shared" si="121"/>
        <v>0</v>
      </c>
      <c r="I738" s="20">
        <f t="shared" si="122"/>
        <v>0</v>
      </c>
      <c r="J738" s="20">
        <f t="shared" si="123"/>
        <v>0</v>
      </c>
      <c r="K738" s="20"/>
      <c r="L738" s="20"/>
      <c r="M738" s="20"/>
      <c r="N738" s="20">
        <f t="shared" si="124"/>
        <v>0</v>
      </c>
      <c r="O738" s="20"/>
      <c r="P738" s="14">
        <f>SUM($B$2:B738)</f>
        <v>88794.966703216691</v>
      </c>
      <c r="Q738" s="14">
        <f>SUM($C$2:C738)</f>
        <v>103473.90918059052</v>
      </c>
      <c r="R738" s="14">
        <f>SUM($D$2:D738)</f>
        <v>102315.46898999342</v>
      </c>
    </row>
    <row r="739" spans="1:18" x14ac:dyDescent="0.25">
      <c r="A739" s="3">
        <f t="shared" si="116"/>
        <v>43105</v>
      </c>
      <c r="B739" s="16">
        <f t="shared" si="117"/>
        <v>0</v>
      </c>
      <c r="C739" s="16">
        <f t="shared" si="118"/>
        <v>0</v>
      </c>
      <c r="D739" s="16">
        <f t="shared" si="119"/>
        <v>0</v>
      </c>
      <c r="E739" s="16"/>
      <c r="F739" s="16">
        <f t="shared" si="120"/>
        <v>0</v>
      </c>
      <c r="G739" s="16"/>
      <c r="H739" s="20">
        <f t="shared" si="121"/>
        <v>0</v>
      </c>
      <c r="I739" s="20">
        <f t="shared" si="122"/>
        <v>0</v>
      </c>
      <c r="J739" s="20">
        <f t="shared" si="123"/>
        <v>0</v>
      </c>
      <c r="K739" s="20"/>
      <c r="L739" s="20"/>
      <c r="M739" s="20"/>
      <c r="N739" s="20">
        <f t="shared" si="124"/>
        <v>0</v>
      </c>
      <c r="O739" s="20"/>
      <c r="P739" s="14">
        <f>SUM($B$2:B739)</f>
        <v>88794.966703216691</v>
      </c>
      <c r="Q739" s="14">
        <f>SUM($C$2:C739)</f>
        <v>103473.90918059052</v>
      </c>
      <c r="R739" s="14">
        <f>SUM($D$2:D739)</f>
        <v>102315.46898999342</v>
      </c>
    </row>
    <row r="740" spans="1:18" x14ac:dyDescent="0.25">
      <c r="A740" s="3">
        <f t="shared" si="116"/>
        <v>43106</v>
      </c>
      <c r="B740" s="16">
        <f t="shared" si="117"/>
        <v>0</v>
      </c>
      <c r="C740" s="16">
        <f t="shared" si="118"/>
        <v>0</v>
      </c>
      <c r="D740" s="16">
        <f t="shared" si="119"/>
        <v>0</v>
      </c>
      <c r="E740" s="16"/>
      <c r="F740" s="16">
        <f t="shared" si="120"/>
        <v>0</v>
      </c>
      <c r="G740" s="16"/>
      <c r="H740" s="20">
        <f t="shared" si="121"/>
        <v>0</v>
      </c>
      <c r="I740" s="20">
        <f t="shared" si="122"/>
        <v>0</v>
      </c>
      <c r="J740" s="20">
        <f t="shared" si="123"/>
        <v>0</v>
      </c>
      <c r="K740" s="20"/>
      <c r="L740" s="20"/>
      <c r="M740" s="20"/>
      <c r="N740" s="20">
        <f t="shared" si="124"/>
        <v>0</v>
      </c>
      <c r="O740" s="20"/>
      <c r="P740" s="14">
        <f>SUM($B$2:B740)</f>
        <v>88794.966703216691</v>
      </c>
      <c r="Q740" s="14">
        <f>SUM($C$2:C740)</f>
        <v>103473.90918059052</v>
      </c>
      <c r="R740" s="14">
        <f>SUM($D$2:D740)</f>
        <v>102315.46898999342</v>
      </c>
    </row>
    <row r="741" spans="1:18" x14ac:dyDescent="0.25">
      <c r="A741" s="28">
        <f t="shared" si="116"/>
        <v>43107</v>
      </c>
      <c r="B741" s="29">
        <f t="shared" si="117"/>
        <v>0</v>
      </c>
      <c r="C741" s="29">
        <f t="shared" si="118"/>
        <v>0</v>
      </c>
      <c r="D741" s="29">
        <f t="shared" si="119"/>
        <v>0</v>
      </c>
      <c r="E741" s="29"/>
      <c r="F741" s="29">
        <f t="shared" si="120"/>
        <v>0</v>
      </c>
      <c r="G741" s="29"/>
      <c r="H741" s="30">
        <f t="shared" si="121"/>
        <v>0</v>
      </c>
      <c r="I741" s="30">
        <f t="shared" si="122"/>
        <v>0</v>
      </c>
      <c r="J741" s="30">
        <f t="shared" si="123"/>
        <v>0</v>
      </c>
      <c r="K741" s="30"/>
      <c r="L741" s="30"/>
      <c r="M741" s="30"/>
      <c r="N741" s="30">
        <f t="shared" si="124"/>
        <v>0</v>
      </c>
      <c r="O741" s="30"/>
      <c r="P741" s="43">
        <f>SUM($B$2:B741)</f>
        <v>88794.966703216691</v>
      </c>
      <c r="Q741" s="43">
        <f>SUM($C$2:C741)</f>
        <v>103473.90918059052</v>
      </c>
      <c r="R741" s="43">
        <f>SUM($D$2:D741)</f>
        <v>102315.46898999342</v>
      </c>
    </row>
    <row r="742" spans="1:18" x14ac:dyDescent="0.25">
      <c r="A742" s="28">
        <f t="shared" si="116"/>
        <v>43108</v>
      </c>
      <c r="B742" s="29">
        <f t="shared" si="117"/>
        <v>0</v>
      </c>
      <c r="C742" s="29">
        <f t="shared" si="118"/>
        <v>0</v>
      </c>
      <c r="D742" s="29">
        <f t="shared" si="119"/>
        <v>0</v>
      </c>
      <c r="E742" s="29"/>
      <c r="F742" s="29">
        <f t="shared" si="120"/>
        <v>0</v>
      </c>
      <c r="G742" s="29"/>
      <c r="H742" s="30">
        <f t="shared" si="121"/>
        <v>0</v>
      </c>
      <c r="I742" s="30">
        <f t="shared" si="122"/>
        <v>0</v>
      </c>
      <c r="J742" s="30">
        <f t="shared" si="123"/>
        <v>0</v>
      </c>
      <c r="K742" s="30"/>
      <c r="L742" s="30"/>
      <c r="M742" s="30"/>
      <c r="N742" s="30">
        <f t="shared" si="124"/>
        <v>0</v>
      </c>
      <c r="O742" s="30"/>
      <c r="P742" s="43">
        <f>SUM($B$2:B742)</f>
        <v>88794.966703216691</v>
      </c>
      <c r="Q742" s="43">
        <f>SUM($C$2:C742)</f>
        <v>103473.90918059052</v>
      </c>
      <c r="R742" s="43">
        <f>SUM($D$2:D742)</f>
        <v>102315.46898999342</v>
      </c>
    </row>
    <row r="743" spans="1:18" x14ac:dyDescent="0.25">
      <c r="A743" s="3">
        <f t="shared" si="116"/>
        <v>43109</v>
      </c>
      <c r="B743" s="16">
        <f t="shared" si="117"/>
        <v>0</v>
      </c>
      <c r="C743" s="16">
        <f t="shared" si="118"/>
        <v>0</v>
      </c>
      <c r="D743" s="16">
        <f t="shared" si="119"/>
        <v>0</v>
      </c>
      <c r="E743" s="16"/>
      <c r="F743" s="16">
        <f t="shared" si="120"/>
        <v>0</v>
      </c>
      <c r="G743" s="16"/>
      <c r="H743" s="20">
        <f t="shared" si="121"/>
        <v>0</v>
      </c>
      <c r="I743" s="20">
        <f t="shared" si="122"/>
        <v>0</v>
      </c>
      <c r="J743" s="20">
        <f t="shared" si="123"/>
        <v>0</v>
      </c>
      <c r="K743" s="20"/>
      <c r="L743" s="20"/>
      <c r="M743" s="20"/>
      <c r="N743" s="20">
        <f t="shared" si="124"/>
        <v>0</v>
      </c>
      <c r="O743" s="20"/>
      <c r="P743" s="14">
        <f>SUM($B$2:B743)</f>
        <v>88794.966703216691</v>
      </c>
      <c r="Q743" s="14">
        <f>SUM($C$2:C743)</f>
        <v>103473.90918059052</v>
      </c>
      <c r="R743" s="14">
        <f>SUM($D$2:D743)</f>
        <v>102315.46898999342</v>
      </c>
    </row>
    <row r="744" spans="1:18" x14ac:dyDescent="0.25">
      <c r="A744" s="3">
        <f t="shared" si="116"/>
        <v>43110</v>
      </c>
      <c r="B744" s="16">
        <f t="shared" si="117"/>
        <v>0</v>
      </c>
      <c r="C744" s="16">
        <f t="shared" si="118"/>
        <v>0</v>
      </c>
      <c r="D744" s="16">
        <f t="shared" si="119"/>
        <v>0</v>
      </c>
      <c r="E744" s="16"/>
      <c r="F744" s="16">
        <f t="shared" si="120"/>
        <v>0</v>
      </c>
      <c r="G744" s="16"/>
      <c r="H744" s="20">
        <f t="shared" si="121"/>
        <v>0</v>
      </c>
      <c r="I744" s="20">
        <f t="shared" si="122"/>
        <v>0</v>
      </c>
      <c r="J744" s="20">
        <f t="shared" si="123"/>
        <v>0</v>
      </c>
      <c r="K744" s="20"/>
      <c r="L744" s="20"/>
      <c r="M744" s="20"/>
      <c r="N744" s="20">
        <f t="shared" si="124"/>
        <v>0</v>
      </c>
      <c r="O744" s="20"/>
      <c r="P744" s="14">
        <f>SUM($B$2:B744)</f>
        <v>88794.966703216691</v>
      </c>
      <c r="Q744" s="14">
        <f>SUM($C$2:C744)</f>
        <v>103473.90918059052</v>
      </c>
      <c r="R744" s="14">
        <f>SUM($D$2:D744)</f>
        <v>102315.46898999342</v>
      </c>
    </row>
    <row r="745" spans="1:18" x14ac:dyDescent="0.25">
      <c r="A745" s="3">
        <f t="shared" si="116"/>
        <v>43111</v>
      </c>
      <c r="B745" s="16">
        <f t="shared" si="117"/>
        <v>0</v>
      </c>
      <c r="C745" s="16">
        <f t="shared" si="118"/>
        <v>0</v>
      </c>
      <c r="D745" s="16">
        <f t="shared" si="119"/>
        <v>0</v>
      </c>
      <c r="E745" s="16"/>
      <c r="F745" s="16">
        <f t="shared" si="120"/>
        <v>0</v>
      </c>
      <c r="G745" s="16"/>
      <c r="H745" s="20">
        <f t="shared" si="121"/>
        <v>0</v>
      </c>
      <c r="I745" s="20">
        <f t="shared" si="122"/>
        <v>0</v>
      </c>
      <c r="J745" s="20">
        <f t="shared" si="123"/>
        <v>0</v>
      </c>
      <c r="K745" s="20"/>
      <c r="L745" s="20"/>
      <c r="M745" s="20"/>
      <c r="N745" s="20">
        <f t="shared" si="124"/>
        <v>0</v>
      </c>
      <c r="O745" s="20"/>
      <c r="P745" s="14">
        <f>SUM($B$2:B745)</f>
        <v>88794.966703216691</v>
      </c>
      <c r="Q745" s="14">
        <f>SUM($C$2:C745)</f>
        <v>103473.90918059052</v>
      </c>
      <c r="R745" s="14">
        <f>SUM($D$2:D745)</f>
        <v>102315.46898999342</v>
      </c>
    </row>
    <row r="746" spans="1:18" x14ac:dyDescent="0.25">
      <c r="A746" s="3">
        <f t="shared" si="116"/>
        <v>43112</v>
      </c>
      <c r="B746" s="16">
        <f t="shared" si="117"/>
        <v>0</v>
      </c>
      <c r="C746" s="16">
        <f t="shared" si="118"/>
        <v>0</v>
      </c>
      <c r="D746" s="16">
        <f t="shared" si="119"/>
        <v>0</v>
      </c>
      <c r="E746" s="16"/>
      <c r="F746" s="16">
        <f t="shared" si="120"/>
        <v>0</v>
      </c>
      <c r="G746" s="16"/>
      <c r="H746" s="20">
        <f t="shared" si="121"/>
        <v>0</v>
      </c>
      <c r="I746" s="20">
        <f t="shared" si="122"/>
        <v>0</v>
      </c>
      <c r="J746" s="20">
        <f t="shared" si="123"/>
        <v>0</v>
      </c>
      <c r="K746" s="20"/>
      <c r="L746" s="20"/>
      <c r="M746" s="20"/>
      <c r="N746" s="20">
        <f t="shared" si="124"/>
        <v>0</v>
      </c>
      <c r="O746" s="20"/>
      <c r="P746" s="14">
        <f>SUM($B$2:B746)</f>
        <v>88794.966703216691</v>
      </c>
      <c r="Q746" s="14">
        <f>SUM($C$2:C746)</f>
        <v>103473.90918059052</v>
      </c>
      <c r="R746" s="14">
        <f>SUM($D$2:D746)</f>
        <v>102315.46898999342</v>
      </c>
    </row>
    <row r="747" spans="1:18" x14ac:dyDescent="0.25">
      <c r="A747" s="3">
        <f t="shared" si="116"/>
        <v>43113</v>
      </c>
      <c r="B747" s="16">
        <f t="shared" si="117"/>
        <v>0</v>
      </c>
      <c r="C747" s="16">
        <f t="shared" si="118"/>
        <v>0</v>
      </c>
      <c r="D747" s="16">
        <f t="shared" si="119"/>
        <v>0</v>
      </c>
      <c r="E747" s="16"/>
      <c r="F747" s="16">
        <f t="shared" si="120"/>
        <v>0</v>
      </c>
      <c r="G747" s="16"/>
      <c r="H747" s="20">
        <f t="shared" si="121"/>
        <v>0</v>
      </c>
      <c r="I747" s="20">
        <f t="shared" si="122"/>
        <v>0</v>
      </c>
      <c r="J747" s="20">
        <f t="shared" si="123"/>
        <v>0</v>
      </c>
      <c r="K747" s="20"/>
      <c r="L747" s="20"/>
      <c r="M747" s="20"/>
      <c r="N747" s="20">
        <f t="shared" si="124"/>
        <v>0</v>
      </c>
      <c r="O747" s="20"/>
      <c r="P747" s="14">
        <f>SUM($B$2:B747)</f>
        <v>88794.966703216691</v>
      </c>
      <c r="Q747" s="14">
        <f>SUM($C$2:C747)</f>
        <v>103473.90918059052</v>
      </c>
      <c r="R747" s="14">
        <f>SUM($D$2:D747)</f>
        <v>102315.46898999342</v>
      </c>
    </row>
    <row r="748" spans="1:18" x14ac:dyDescent="0.25">
      <c r="A748" s="28">
        <f t="shared" si="116"/>
        <v>43114</v>
      </c>
      <c r="B748" s="29">
        <f t="shared" si="117"/>
        <v>0</v>
      </c>
      <c r="C748" s="29">
        <f t="shared" si="118"/>
        <v>0</v>
      </c>
      <c r="D748" s="29">
        <f t="shared" si="119"/>
        <v>0</v>
      </c>
      <c r="E748" s="29"/>
      <c r="F748" s="29">
        <f t="shared" si="120"/>
        <v>0</v>
      </c>
      <c r="G748" s="29"/>
      <c r="H748" s="30">
        <f t="shared" si="121"/>
        <v>0</v>
      </c>
      <c r="I748" s="30">
        <f t="shared" si="122"/>
        <v>0</v>
      </c>
      <c r="J748" s="30">
        <f t="shared" si="123"/>
        <v>0</v>
      </c>
      <c r="K748" s="30"/>
      <c r="L748" s="30"/>
      <c r="M748" s="30"/>
      <c r="N748" s="30">
        <f t="shared" si="124"/>
        <v>0</v>
      </c>
      <c r="O748" s="30"/>
      <c r="P748" s="43">
        <f>SUM($B$2:B748)</f>
        <v>88794.966703216691</v>
      </c>
      <c r="Q748" s="43">
        <f>SUM($C$2:C748)</f>
        <v>103473.90918059052</v>
      </c>
      <c r="R748" s="43">
        <f>SUM($D$2:D748)</f>
        <v>102315.46898999342</v>
      </c>
    </row>
    <row r="749" spans="1:18" x14ac:dyDescent="0.25">
      <c r="A749" s="28">
        <f t="shared" si="116"/>
        <v>43115</v>
      </c>
      <c r="B749" s="29">
        <f t="shared" si="117"/>
        <v>0</v>
      </c>
      <c r="C749" s="29">
        <f t="shared" si="118"/>
        <v>0</v>
      </c>
      <c r="D749" s="29">
        <f t="shared" si="119"/>
        <v>0</v>
      </c>
      <c r="E749" s="29"/>
      <c r="F749" s="29">
        <f t="shared" si="120"/>
        <v>0</v>
      </c>
      <c r="G749" s="29"/>
      <c r="H749" s="30">
        <f t="shared" si="121"/>
        <v>0</v>
      </c>
      <c r="I749" s="30">
        <f t="shared" si="122"/>
        <v>0</v>
      </c>
      <c r="J749" s="30">
        <f t="shared" si="123"/>
        <v>0</v>
      </c>
      <c r="K749" s="30"/>
      <c r="L749" s="30"/>
      <c r="M749" s="30"/>
      <c r="N749" s="30">
        <f t="shared" si="124"/>
        <v>0</v>
      </c>
      <c r="O749" s="30"/>
      <c r="P749" s="43">
        <f>SUM($B$2:B749)</f>
        <v>88794.966703216691</v>
      </c>
      <c r="Q749" s="43">
        <f>SUM($C$2:C749)</f>
        <v>103473.90918059052</v>
      </c>
      <c r="R749" s="43">
        <f>SUM($D$2:D749)</f>
        <v>102315.46898999342</v>
      </c>
    </row>
    <row r="750" spans="1:18" x14ac:dyDescent="0.25">
      <c r="A750" s="3">
        <f t="shared" si="116"/>
        <v>43116</v>
      </c>
      <c r="B750" s="16">
        <f t="shared" si="117"/>
        <v>0</v>
      </c>
      <c r="C750" s="16">
        <f t="shared" si="118"/>
        <v>0</v>
      </c>
      <c r="D750" s="16">
        <f t="shared" si="119"/>
        <v>0</v>
      </c>
      <c r="E750" s="16"/>
      <c r="F750" s="16">
        <f t="shared" si="120"/>
        <v>0</v>
      </c>
      <c r="G750" s="16"/>
      <c r="H750" s="20">
        <f t="shared" si="121"/>
        <v>0</v>
      </c>
      <c r="I750" s="20">
        <f t="shared" si="122"/>
        <v>0</v>
      </c>
      <c r="J750" s="20">
        <f t="shared" si="123"/>
        <v>0</v>
      </c>
      <c r="K750" s="20"/>
      <c r="L750" s="20"/>
      <c r="M750" s="20"/>
      <c r="N750" s="20">
        <f t="shared" si="124"/>
        <v>0</v>
      </c>
      <c r="O750" s="20"/>
      <c r="P750" s="14">
        <f>SUM($B$2:B750)</f>
        <v>88794.966703216691</v>
      </c>
      <c r="Q750" s="14">
        <f>SUM($C$2:C750)</f>
        <v>103473.90918059052</v>
      </c>
      <c r="R750" s="14">
        <f>SUM($D$2:D750)</f>
        <v>102315.46898999342</v>
      </c>
    </row>
    <row r="751" spans="1:18" x14ac:dyDescent="0.25">
      <c r="A751" s="3">
        <f t="shared" si="116"/>
        <v>43117</v>
      </c>
      <c r="B751" s="16">
        <f t="shared" si="117"/>
        <v>0</v>
      </c>
      <c r="C751" s="16">
        <f t="shared" si="118"/>
        <v>0</v>
      </c>
      <c r="D751" s="16">
        <f t="shared" si="119"/>
        <v>0</v>
      </c>
      <c r="E751" s="16"/>
      <c r="F751" s="16">
        <f t="shared" si="120"/>
        <v>0</v>
      </c>
      <c r="G751" s="16"/>
      <c r="H751" s="20">
        <f t="shared" si="121"/>
        <v>0</v>
      </c>
      <c r="I751" s="20">
        <f t="shared" si="122"/>
        <v>0</v>
      </c>
      <c r="J751" s="20">
        <f t="shared" si="123"/>
        <v>0</v>
      </c>
      <c r="K751" s="20"/>
      <c r="L751" s="20"/>
      <c r="M751" s="20"/>
      <c r="N751" s="20">
        <f t="shared" si="124"/>
        <v>0</v>
      </c>
      <c r="O751" s="20"/>
      <c r="P751" s="14">
        <f>SUM($B$2:B751)</f>
        <v>88794.966703216691</v>
      </c>
      <c r="Q751" s="14">
        <f>SUM($C$2:C751)</f>
        <v>103473.90918059052</v>
      </c>
      <c r="R751" s="14">
        <f>SUM($D$2:D751)</f>
        <v>102315.46898999342</v>
      </c>
    </row>
    <row r="752" spans="1:18" x14ac:dyDescent="0.25">
      <c r="A752" s="3">
        <f t="shared" si="116"/>
        <v>43118</v>
      </c>
      <c r="B752" s="16">
        <f t="shared" si="117"/>
        <v>0</v>
      </c>
      <c r="C752" s="16">
        <f t="shared" si="118"/>
        <v>0</v>
      </c>
      <c r="D752" s="16">
        <f t="shared" si="119"/>
        <v>0</v>
      </c>
      <c r="E752" s="16"/>
      <c r="F752" s="16">
        <f t="shared" si="120"/>
        <v>0</v>
      </c>
      <c r="G752" s="16"/>
      <c r="H752" s="20">
        <f t="shared" si="121"/>
        <v>0</v>
      </c>
      <c r="I752" s="20">
        <f t="shared" si="122"/>
        <v>0</v>
      </c>
      <c r="J752" s="20">
        <f t="shared" si="123"/>
        <v>0</v>
      </c>
      <c r="K752" s="20"/>
      <c r="L752" s="20"/>
      <c r="M752" s="20"/>
      <c r="N752" s="20">
        <f t="shared" si="124"/>
        <v>0</v>
      </c>
      <c r="O752" s="20"/>
      <c r="P752" s="14">
        <f>SUM($B$2:B752)</f>
        <v>88794.966703216691</v>
      </c>
      <c r="Q752" s="14">
        <f>SUM($C$2:C752)</f>
        <v>103473.90918059052</v>
      </c>
      <c r="R752" s="14">
        <f>SUM($D$2:D752)</f>
        <v>102315.46898999342</v>
      </c>
    </row>
    <row r="753" spans="1:18" x14ac:dyDescent="0.25">
      <c r="A753" s="3">
        <f t="shared" si="116"/>
        <v>43119</v>
      </c>
      <c r="B753" s="16">
        <f t="shared" si="117"/>
        <v>0</v>
      </c>
      <c r="C753" s="16">
        <f t="shared" si="118"/>
        <v>0</v>
      </c>
      <c r="D753" s="16">
        <f t="shared" si="119"/>
        <v>0</v>
      </c>
      <c r="E753" s="16"/>
      <c r="F753" s="16">
        <f t="shared" si="120"/>
        <v>0</v>
      </c>
      <c r="G753" s="16"/>
      <c r="H753" s="20">
        <f t="shared" si="121"/>
        <v>0</v>
      </c>
      <c r="I753" s="20">
        <f t="shared" si="122"/>
        <v>0</v>
      </c>
      <c r="J753" s="20">
        <f t="shared" si="123"/>
        <v>0</v>
      </c>
      <c r="K753" s="20"/>
      <c r="L753" s="20"/>
      <c r="M753" s="20"/>
      <c r="N753" s="20">
        <f t="shared" si="124"/>
        <v>0</v>
      </c>
      <c r="O753" s="20"/>
      <c r="P753" s="14">
        <f>SUM($B$2:B753)</f>
        <v>88794.966703216691</v>
      </c>
      <c r="Q753" s="14">
        <f>SUM($C$2:C753)</f>
        <v>103473.90918059052</v>
      </c>
      <c r="R753" s="14">
        <f>SUM($D$2:D753)</f>
        <v>102315.46898999342</v>
      </c>
    </row>
    <row r="754" spans="1:18" x14ac:dyDescent="0.25">
      <c r="A754" s="3">
        <f t="shared" si="116"/>
        <v>43120</v>
      </c>
      <c r="B754" s="16">
        <f t="shared" si="117"/>
        <v>0</v>
      </c>
      <c r="C754" s="16">
        <f t="shared" si="118"/>
        <v>0</v>
      </c>
      <c r="D754" s="16">
        <f t="shared" si="119"/>
        <v>0</v>
      </c>
      <c r="E754" s="16"/>
      <c r="F754" s="16">
        <f t="shared" si="120"/>
        <v>0</v>
      </c>
      <c r="G754" s="16"/>
      <c r="H754" s="20">
        <f t="shared" si="121"/>
        <v>0</v>
      </c>
      <c r="I754" s="20">
        <f t="shared" si="122"/>
        <v>0</v>
      </c>
      <c r="J754" s="20">
        <f t="shared" si="123"/>
        <v>0</v>
      </c>
      <c r="K754" s="20"/>
      <c r="L754" s="20"/>
      <c r="M754" s="20"/>
      <c r="N754" s="20">
        <f t="shared" si="124"/>
        <v>0</v>
      </c>
      <c r="O754" s="20"/>
      <c r="P754" s="14">
        <f>SUM($B$2:B754)</f>
        <v>88794.966703216691</v>
      </c>
      <c r="Q754" s="14">
        <f>SUM($C$2:C754)</f>
        <v>103473.90918059052</v>
      </c>
      <c r="R754" s="14">
        <f>SUM($D$2:D754)</f>
        <v>102315.46898999342</v>
      </c>
    </row>
    <row r="755" spans="1:18" x14ac:dyDescent="0.25">
      <c r="A755" s="28">
        <f t="shared" si="116"/>
        <v>43121</v>
      </c>
      <c r="B755" s="29">
        <f t="shared" si="117"/>
        <v>0</v>
      </c>
      <c r="C755" s="29">
        <f t="shared" si="118"/>
        <v>0</v>
      </c>
      <c r="D755" s="29">
        <f t="shared" si="119"/>
        <v>0</v>
      </c>
      <c r="E755" s="29"/>
      <c r="F755" s="29">
        <f t="shared" si="120"/>
        <v>0</v>
      </c>
      <c r="G755" s="29"/>
      <c r="H755" s="30">
        <f t="shared" si="121"/>
        <v>0</v>
      </c>
      <c r="I755" s="30">
        <f t="shared" si="122"/>
        <v>0</v>
      </c>
      <c r="J755" s="30">
        <f t="shared" si="123"/>
        <v>0</v>
      </c>
      <c r="K755" s="30"/>
      <c r="L755" s="30"/>
      <c r="M755" s="30"/>
      <c r="N755" s="30">
        <f t="shared" si="124"/>
        <v>0</v>
      </c>
      <c r="O755" s="30"/>
      <c r="P755" s="43">
        <f>SUM($B$2:B755)</f>
        <v>88794.966703216691</v>
      </c>
      <c r="Q755" s="43">
        <f>SUM($C$2:C755)</f>
        <v>103473.90918059052</v>
      </c>
      <c r="R755" s="43">
        <f>SUM($D$2:D755)</f>
        <v>102315.46898999342</v>
      </c>
    </row>
    <row r="756" spans="1:18" x14ac:dyDescent="0.25">
      <c r="A756" s="28">
        <f t="shared" si="116"/>
        <v>43122</v>
      </c>
      <c r="B756" s="29">
        <f t="shared" si="117"/>
        <v>0</v>
      </c>
      <c r="C756" s="29">
        <f t="shared" si="118"/>
        <v>0</v>
      </c>
      <c r="D756" s="29">
        <f t="shared" si="119"/>
        <v>0</v>
      </c>
      <c r="E756" s="29"/>
      <c r="F756" s="29">
        <f t="shared" si="120"/>
        <v>0</v>
      </c>
      <c r="G756" s="29"/>
      <c r="H756" s="30">
        <f t="shared" si="121"/>
        <v>0</v>
      </c>
      <c r="I756" s="30">
        <f t="shared" si="122"/>
        <v>0</v>
      </c>
      <c r="J756" s="30">
        <f t="shared" si="123"/>
        <v>0</v>
      </c>
      <c r="K756" s="30"/>
      <c r="L756" s="30"/>
      <c r="M756" s="30"/>
      <c r="N756" s="30">
        <f t="shared" si="124"/>
        <v>0</v>
      </c>
      <c r="O756" s="30"/>
      <c r="P756" s="43">
        <f>SUM($B$2:B756)</f>
        <v>88794.966703216691</v>
      </c>
      <c r="Q756" s="43">
        <f>SUM($C$2:C756)</f>
        <v>103473.90918059052</v>
      </c>
      <c r="R756" s="43">
        <f>SUM($D$2:D756)</f>
        <v>102315.46898999342</v>
      </c>
    </row>
    <row r="757" spans="1:18" x14ac:dyDescent="0.25">
      <c r="A757" s="3">
        <f t="shared" si="116"/>
        <v>43123</v>
      </c>
      <c r="B757" s="16">
        <f t="shared" si="117"/>
        <v>0</v>
      </c>
      <c r="C757" s="16">
        <f t="shared" si="118"/>
        <v>0</v>
      </c>
      <c r="D757" s="16">
        <f t="shared" si="119"/>
        <v>0</v>
      </c>
      <c r="E757" s="16"/>
      <c r="F757" s="16">
        <f t="shared" si="120"/>
        <v>0</v>
      </c>
      <c r="G757" s="16"/>
      <c r="H757" s="20">
        <f t="shared" si="121"/>
        <v>0</v>
      </c>
      <c r="I757" s="20">
        <f t="shared" si="122"/>
        <v>0</v>
      </c>
      <c r="J757" s="20">
        <f t="shared" si="123"/>
        <v>0</v>
      </c>
      <c r="K757" s="20"/>
      <c r="L757" s="20"/>
      <c r="M757" s="20"/>
      <c r="N757" s="20">
        <f t="shared" si="124"/>
        <v>0</v>
      </c>
      <c r="O757" s="20"/>
      <c r="P757" s="14">
        <f>SUM($B$2:B757)</f>
        <v>88794.966703216691</v>
      </c>
      <c r="Q757" s="14">
        <f>SUM($C$2:C757)</f>
        <v>103473.90918059052</v>
      </c>
      <c r="R757" s="14">
        <f>SUM($D$2:D757)</f>
        <v>102315.46898999342</v>
      </c>
    </row>
    <row r="758" spans="1:18" x14ac:dyDescent="0.25">
      <c r="A758" s="3">
        <f t="shared" si="116"/>
        <v>43124</v>
      </c>
      <c r="B758" s="16">
        <f t="shared" si="117"/>
        <v>0</v>
      </c>
      <c r="C758" s="16">
        <f t="shared" si="118"/>
        <v>0</v>
      </c>
      <c r="D758" s="16">
        <f t="shared" si="119"/>
        <v>0</v>
      </c>
      <c r="E758" s="16"/>
      <c r="F758" s="16">
        <f t="shared" si="120"/>
        <v>0</v>
      </c>
      <c r="G758" s="16"/>
      <c r="H758" s="20">
        <f t="shared" si="121"/>
        <v>0</v>
      </c>
      <c r="I758" s="20">
        <f t="shared" si="122"/>
        <v>0</v>
      </c>
      <c r="J758" s="20">
        <f t="shared" si="123"/>
        <v>0</v>
      </c>
      <c r="K758" s="20"/>
      <c r="L758" s="20"/>
      <c r="M758" s="20"/>
      <c r="N758" s="20">
        <f t="shared" si="124"/>
        <v>0</v>
      </c>
      <c r="O758" s="20"/>
      <c r="P758" s="14">
        <f>SUM($B$2:B758)</f>
        <v>88794.966703216691</v>
      </c>
      <c r="Q758" s="14">
        <f>SUM($C$2:C758)</f>
        <v>103473.90918059052</v>
      </c>
      <c r="R758" s="14">
        <f>SUM($D$2:D758)</f>
        <v>102315.46898999342</v>
      </c>
    </row>
    <row r="759" spans="1:18" x14ac:dyDescent="0.25">
      <c r="A759" s="3">
        <f t="shared" si="116"/>
        <v>43125</v>
      </c>
      <c r="B759" s="16">
        <f t="shared" si="117"/>
        <v>0</v>
      </c>
      <c r="C759" s="16">
        <f t="shared" si="118"/>
        <v>0</v>
      </c>
      <c r="D759" s="16">
        <f t="shared" si="119"/>
        <v>0</v>
      </c>
      <c r="E759" s="16"/>
      <c r="F759" s="16">
        <f t="shared" si="120"/>
        <v>0</v>
      </c>
      <c r="G759" s="16"/>
      <c r="H759" s="20">
        <f t="shared" si="121"/>
        <v>0</v>
      </c>
      <c r="I759" s="20">
        <f t="shared" si="122"/>
        <v>0</v>
      </c>
      <c r="J759" s="20">
        <f t="shared" si="123"/>
        <v>0</v>
      </c>
      <c r="K759" s="20"/>
      <c r="L759" s="20"/>
      <c r="M759" s="20"/>
      <c r="N759" s="20">
        <f t="shared" si="124"/>
        <v>0</v>
      </c>
      <c r="O759" s="20"/>
      <c r="P759" s="14">
        <f>SUM($B$2:B759)</f>
        <v>88794.966703216691</v>
      </c>
      <c r="Q759" s="14">
        <f>SUM($C$2:C759)</f>
        <v>103473.90918059052</v>
      </c>
      <c r="R759" s="14">
        <f>SUM($D$2:D759)</f>
        <v>102315.46898999342</v>
      </c>
    </row>
    <row r="760" spans="1:18" x14ac:dyDescent="0.25">
      <c r="A760" s="3">
        <f t="shared" si="116"/>
        <v>43126</v>
      </c>
      <c r="B760" s="16">
        <f t="shared" si="117"/>
        <v>0</v>
      </c>
      <c r="C760" s="16">
        <f t="shared" si="118"/>
        <v>0</v>
      </c>
      <c r="D760" s="16">
        <f t="shared" si="119"/>
        <v>0</v>
      </c>
      <c r="E760" s="16"/>
      <c r="F760" s="16">
        <f t="shared" si="120"/>
        <v>0</v>
      </c>
      <c r="G760" s="16"/>
      <c r="H760" s="20">
        <f t="shared" si="121"/>
        <v>0</v>
      </c>
      <c r="I760" s="20">
        <f t="shared" si="122"/>
        <v>0</v>
      </c>
      <c r="J760" s="20">
        <f t="shared" si="123"/>
        <v>0</v>
      </c>
      <c r="K760" s="20"/>
      <c r="L760" s="20"/>
      <c r="M760" s="20"/>
      <c r="N760" s="20">
        <f t="shared" si="124"/>
        <v>0</v>
      </c>
      <c r="O760" s="20"/>
      <c r="P760" s="14">
        <f>SUM($B$2:B760)</f>
        <v>88794.966703216691</v>
      </c>
      <c r="Q760" s="14">
        <f>SUM($C$2:C760)</f>
        <v>103473.90918059052</v>
      </c>
      <c r="R760" s="14">
        <f>SUM($D$2:D760)</f>
        <v>102315.46898999342</v>
      </c>
    </row>
    <row r="761" spans="1:18" x14ac:dyDescent="0.25">
      <c r="A761" s="3">
        <f t="shared" si="116"/>
        <v>43127</v>
      </c>
      <c r="B761" s="16">
        <f t="shared" si="117"/>
        <v>0</v>
      </c>
      <c r="C761" s="16">
        <f t="shared" si="118"/>
        <v>0</v>
      </c>
      <c r="D761" s="16">
        <f t="shared" si="119"/>
        <v>0</v>
      </c>
      <c r="E761" s="16"/>
      <c r="F761" s="16">
        <f t="shared" si="120"/>
        <v>0</v>
      </c>
      <c r="G761" s="16"/>
      <c r="H761" s="20">
        <f t="shared" si="121"/>
        <v>0</v>
      </c>
      <c r="I761" s="20">
        <f t="shared" si="122"/>
        <v>0</v>
      </c>
      <c r="J761" s="20">
        <f t="shared" si="123"/>
        <v>0</v>
      </c>
      <c r="K761" s="20"/>
      <c r="L761" s="20"/>
      <c r="M761" s="20"/>
      <c r="N761" s="20">
        <f t="shared" si="124"/>
        <v>0</v>
      </c>
      <c r="O761" s="20"/>
      <c r="P761" s="14">
        <f>SUM($B$2:B761)</f>
        <v>88794.966703216691</v>
      </c>
      <c r="Q761" s="14">
        <f>SUM($C$2:C761)</f>
        <v>103473.90918059052</v>
      </c>
      <c r="R761" s="14">
        <f>SUM($D$2:D761)</f>
        <v>102315.46898999342</v>
      </c>
    </row>
    <row r="762" spans="1:18" x14ac:dyDescent="0.25">
      <c r="A762" s="28">
        <f t="shared" si="116"/>
        <v>43128</v>
      </c>
      <c r="B762" s="29">
        <f t="shared" si="117"/>
        <v>0</v>
      </c>
      <c r="C762" s="29">
        <f t="shared" si="118"/>
        <v>0</v>
      </c>
      <c r="D762" s="29">
        <f t="shared" si="119"/>
        <v>0</v>
      </c>
      <c r="E762" s="29"/>
      <c r="F762" s="29">
        <f t="shared" si="120"/>
        <v>0</v>
      </c>
      <c r="G762" s="29"/>
      <c r="H762" s="30">
        <f t="shared" si="121"/>
        <v>0</v>
      </c>
      <c r="I762" s="30">
        <f t="shared" si="122"/>
        <v>0</v>
      </c>
      <c r="J762" s="30">
        <f t="shared" si="123"/>
        <v>0</v>
      </c>
      <c r="K762" s="30"/>
      <c r="L762" s="30"/>
      <c r="M762" s="30"/>
      <c r="N762" s="30">
        <f t="shared" si="124"/>
        <v>0</v>
      </c>
      <c r="O762" s="30"/>
      <c r="P762" s="43">
        <f>SUM($B$2:B762)</f>
        <v>88794.966703216691</v>
      </c>
      <c r="Q762" s="43">
        <f>SUM($C$2:C762)</f>
        <v>103473.90918059052</v>
      </c>
      <c r="R762" s="43">
        <f>SUM($D$2:D762)</f>
        <v>102315.46898999342</v>
      </c>
    </row>
    <row r="763" spans="1:18" x14ac:dyDescent="0.25">
      <c r="A763" s="28">
        <f t="shared" si="116"/>
        <v>43129</v>
      </c>
      <c r="B763" s="29">
        <f t="shared" si="117"/>
        <v>0</v>
      </c>
      <c r="C763" s="29">
        <f t="shared" si="118"/>
        <v>0</v>
      </c>
      <c r="D763" s="29">
        <f t="shared" si="119"/>
        <v>0</v>
      </c>
      <c r="E763" s="29"/>
      <c r="F763" s="29">
        <f t="shared" si="120"/>
        <v>0</v>
      </c>
      <c r="G763" s="29"/>
      <c r="H763" s="30">
        <f t="shared" si="121"/>
        <v>0</v>
      </c>
      <c r="I763" s="30">
        <f t="shared" si="122"/>
        <v>0</v>
      </c>
      <c r="J763" s="30">
        <f t="shared" si="123"/>
        <v>0</v>
      </c>
      <c r="K763" s="30"/>
      <c r="L763" s="30"/>
      <c r="M763" s="30"/>
      <c r="N763" s="30">
        <f t="shared" si="124"/>
        <v>0</v>
      </c>
      <c r="O763" s="30"/>
      <c r="P763" s="43">
        <f>SUM($B$2:B763)</f>
        <v>88794.966703216691</v>
      </c>
      <c r="Q763" s="43">
        <f>SUM($C$2:C763)</f>
        <v>103473.90918059052</v>
      </c>
      <c r="R763" s="43">
        <f>SUM($D$2:D763)</f>
        <v>102315.46898999342</v>
      </c>
    </row>
    <row r="764" spans="1:18" x14ac:dyDescent="0.25">
      <c r="A764" s="3">
        <f t="shared" si="116"/>
        <v>43130</v>
      </c>
      <c r="B764" s="16">
        <f t="shared" si="117"/>
        <v>0</v>
      </c>
      <c r="C764" s="16">
        <f t="shared" si="118"/>
        <v>0</v>
      </c>
      <c r="D764" s="16">
        <f t="shared" si="119"/>
        <v>0</v>
      </c>
      <c r="E764" s="16"/>
      <c r="F764" s="16">
        <f t="shared" si="120"/>
        <v>0</v>
      </c>
      <c r="G764" s="16"/>
      <c r="H764" s="20">
        <f t="shared" si="121"/>
        <v>0</v>
      </c>
      <c r="I764" s="20">
        <f t="shared" si="122"/>
        <v>0</v>
      </c>
      <c r="J764" s="20">
        <f t="shared" si="123"/>
        <v>0</v>
      </c>
      <c r="K764" s="20"/>
      <c r="L764" s="20"/>
      <c r="M764" s="20"/>
      <c r="N764" s="20">
        <f t="shared" si="124"/>
        <v>0</v>
      </c>
      <c r="O764" s="20"/>
      <c r="P764" s="14">
        <f>SUM($B$2:B764)</f>
        <v>88794.966703216691</v>
      </c>
      <c r="Q764" s="14">
        <f>SUM($C$2:C764)</f>
        <v>103473.90918059052</v>
      </c>
      <c r="R764" s="14">
        <f>SUM($D$2:D764)</f>
        <v>102315.46898999342</v>
      </c>
    </row>
    <row r="765" spans="1:18" x14ac:dyDescent="0.25">
      <c r="A765" s="3">
        <f t="shared" si="116"/>
        <v>43131</v>
      </c>
      <c r="B765" s="16">
        <f t="shared" si="117"/>
        <v>0</v>
      </c>
      <c r="C765" s="16">
        <f t="shared" si="118"/>
        <v>0</v>
      </c>
      <c r="D765" s="16">
        <f t="shared" si="119"/>
        <v>0</v>
      </c>
      <c r="E765" s="16"/>
      <c r="F765" s="16">
        <f t="shared" si="120"/>
        <v>0</v>
      </c>
      <c r="G765" s="16"/>
      <c r="H765" s="20">
        <f t="shared" si="121"/>
        <v>0</v>
      </c>
      <c r="I765" s="20">
        <f t="shared" si="122"/>
        <v>0</v>
      </c>
      <c r="J765" s="20">
        <f t="shared" si="123"/>
        <v>0</v>
      </c>
      <c r="K765" s="20"/>
      <c r="L765" s="20"/>
      <c r="M765" s="20"/>
      <c r="N765" s="20">
        <f t="shared" si="124"/>
        <v>0</v>
      </c>
      <c r="O765" s="20"/>
      <c r="P765" s="14">
        <f>SUM($B$2:B765)</f>
        <v>88794.966703216691</v>
      </c>
      <c r="Q765" s="14">
        <f>SUM($C$2:C765)</f>
        <v>103473.90918059052</v>
      </c>
      <c r="R765" s="14">
        <f>SUM($D$2:D765)</f>
        <v>102315.46898999342</v>
      </c>
    </row>
    <row r="766" spans="1:18" x14ac:dyDescent="0.25">
      <c r="A766" s="3">
        <f t="shared" si="116"/>
        <v>43132</v>
      </c>
      <c r="B766" s="16">
        <f t="shared" si="117"/>
        <v>0</v>
      </c>
      <c r="C766" s="16">
        <f t="shared" si="118"/>
        <v>0</v>
      </c>
      <c r="D766" s="16">
        <f t="shared" si="119"/>
        <v>0</v>
      </c>
      <c r="E766" s="16"/>
      <c r="F766" s="16">
        <f t="shared" si="120"/>
        <v>0</v>
      </c>
      <c r="G766" s="16"/>
      <c r="H766" s="20">
        <f t="shared" si="121"/>
        <v>0</v>
      </c>
      <c r="I766" s="20">
        <f t="shared" si="122"/>
        <v>0</v>
      </c>
      <c r="J766" s="20">
        <f t="shared" si="123"/>
        <v>0</v>
      </c>
      <c r="K766" s="20"/>
      <c r="L766" s="20"/>
      <c r="M766" s="20"/>
      <c r="N766" s="20">
        <f t="shared" si="124"/>
        <v>0</v>
      </c>
      <c r="O766" s="20"/>
      <c r="P766" s="14">
        <f>SUM($B$2:B766)</f>
        <v>88794.966703216691</v>
      </c>
      <c r="Q766" s="14">
        <f>SUM($C$2:C766)</f>
        <v>103473.90918059052</v>
      </c>
      <c r="R766" s="14">
        <f>SUM($D$2:D766)</f>
        <v>102315.46898999342</v>
      </c>
    </row>
    <row r="767" spans="1:18" x14ac:dyDescent="0.25">
      <c r="A767" s="3">
        <f t="shared" si="116"/>
        <v>43133</v>
      </c>
      <c r="B767" s="16">
        <f t="shared" si="117"/>
        <v>0</v>
      </c>
      <c r="C767" s="16">
        <f t="shared" si="118"/>
        <v>0</v>
      </c>
      <c r="D767" s="16">
        <f t="shared" si="119"/>
        <v>0</v>
      </c>
      <c r="E767" s="16"/>
      <c r="F767" s="16">
        <f t="shared" si="120"/>
        <v>0</v>
      </c>
      <c r="G767" s="16"/>
      <c r="H767" s="20">
        <f t="shared" si="121"/>
        <v>0</v>
      </c>
      <c r="I767" s="20">
        <f t="shared" si="122"/>
        <v>0</v>
      </c>
      <c r="J767" s="20">
        <f t="shared" si="123"/>
        <v>0</v>
      </c>
      <c r="K767" s="20"/>
      <c r="L767" s="20"/>
      <c r="M767" s="20"/>
      <c r="N767" s="20">
        <f t="shared" si="124"/>
        <v>0</v>
      </c>
      <c r="O767" s="20"/>
      <c r="P767" s="14">
        <f>SUM($B$2:B767)</f>
        <v>88794.966703216691</v>
      </c>
      <c r="Q767" s="14">
        <f>SUM($C$2:C767)</f>
        <v>103473.90918059052</v>
      </c>
      <c r="R767" s="14">
        <f>SUM($D$2:D767)</f>
        <v>102315.46898999342</v>
      </c>
    </row>
    <row r="768" spans="1:18" x14ac:dyDescent="0.25">
      <c r="A768" s="3">
        <f t="shared" si="116"/>
        <v>43134</v>
      </c>
      <c r="B768" s="16">
        <f t="shared" si="117"/>
        <v>0</v>
      </c>
      <c r="C768" s="16">
        <f t="shared" si="118"/>
        <v>0</v>
      </c>
      <c r="D768" s="16">
        <f t="shared" si="119"/>
        <v>0</v>
      </c>
      <c r="E768" s="16"/>
      <c r="F768" s="16">
        <f t="shared" si="120"/>
        <v>0</v>
      </c>
      <c r="G768" s="16"/>
      <c r="H768" s="20">
        <f t="shared" si="121"/>
        <v>0</v>
      </c>
      <c r="I768" s="20">
        <f t="shared" si="122"/>
        <v>0</v>
      </c>
      <c r="J768" s="20">
        <f t="shared" si="123"/>
        <v>0</v>
      </c>
      <c r="K768" s="20"/>
      <c r="L768" s="20"/>
      <c r="M768" s="20"/>
      <c r="N768" s="20">
        <f t="shared" si="124"/>
        <v>0</v>
      </c>
      <c r="O768" s="20"/>
      <c r="P768" s="14">
        <f>SUM($B$2:B768)</f>
        <v>88794.966703216691</v>
      </c>
      <c r="Q768" s="14">
        <f>SUM($C$2:C768)</f>
        <v>103473.90918059052</v>
      </c>
      <c r="R768" s="14">
        <f>SUM($D$2:D768)</f>
        <v>102315.46898999342</v>
      </c>
    </row>
    <row r="769" spans="1:18" x14ac:dyDescent="0.25">
      <c r="A769" s="28">
        <f t="shared" si="116"/>
        <v>43135</v>
      </c>
      <c r="B769" s="29">
        <f t="shared" si="117"/>
        <v>0</v>
      </c>
      <c r="C769" s="29">
        <f t="shared" si="118"/>
        <v>0</v>
      </c>
      <c r="D769" s="29">
        <f t="shared" si="119"/>
        <v>0</v>
      </c>
      <c r="E769" s="29"/>
      <c r="F769" s="29">
        <f t="shared" si="120"/>
        <v>0</v>
      </c>
      <c r="G769" s="29"/>
      <c r="H769" s="30">
        <f t="shared" si="121"/>
        <v>0</v>
      </c>
      <c r="I769" s="30">
        <f t="shared" si="122"/>
        <v>0</v>
      </c>
      <c r="J769" s="30">
        <f t="shared" si="123"/>
        <v>0</v>
      </c>
      <c r="K769" s="30"/>
      <c r="L769" s="30"/>
      <c r="M769" s="30"/>
      <c r="N769" s="30">
        <f t="shared" si="124"/>
        <v>0</v>
      </c>
      <c r="O769" s="30"/>
      <c r="P769" s="43">
        <f>SUM($B$2:B769)</f>
        <v>88794.966703216691</v>
      </c>
      <c r="Q769" s="43">
        <f>SUM($C$2:C769)</f>
        <v>103473.90918059052</v>
      </c>
      <c r="R769" s="43">
        <f>SUM($D$2:D769)</f>
        <v>102315.46898999342</v>
      </c>
    </row>
    <row r="770" spans="1:18" x14ac:dyDescent="0.25">
      <c r="A770" s="28">
        <f t="shared" si="116"/>
        <v>43136</v>
      </c>
      <c r="B770" s="29">
        <f t="shared" si="117"/>
        <v>0</v>
      </c>
      <c r="C770" s="29">
        <f t="shared" si="118"/>
        <v>0</v>
      </c>
      <c r="D770" s="29">
        <f t="shared" si="119"/>
        <v>0</v>
      </c>
      <c r="E770" s="29"/>
      <c r="F770" s="29">
        <f t="shared" si="120"/>
        <v>0</v>
      </c>
      <c r="G770" s="29"/>
      <c r="H770" s="30">
        <f t="shared" si="121"/>
        <v>0</v>
      </c>
      <c r="I770" s="30">
        <f t="shared" si="122"/>
        <v>0</v>
      </c>
      <c r="J770" s="30">
        <f t="shared" si="123"/>
        <v>0</v>
      </c>
      <c r="K770" s="30"/>
      <c r="L770" s="30"/>
      <c r="M770" s="30"/>
      <c r="N770" s="30">
        <f t="shared" si="124"/>
        <v>0</v>
      </c>
      <c r="O770" s="30"/>
      <c r="P770" s="43">
        <f>SUM($B$2:B770)</f>
        <v>88794.966703216691</v>
      </c>
      <c r="Q770" s="43">
        <f>SUM($C$2:C770)</f>
        <v>103473.90918059052</v>
      </c>
      <c r="R770" s="43">
        <f>SUM($D$2:D770)</f>
        <v>102315.46898999342</v>
      </c>
    </row>
    <row r="771" spans="1:18" x14ac:dyDescent="0.25">
      <c r="A771" s="3">
        <f t="shared" si="116"/>
        <v>43137</v>
      </c>
      <c r="B771" s="16">
        <f t="shared" si="117"/>
        <v>0</v>
      </c>
      <c r="C771" s="16">
        <f t="shared" si="118"/>
        <v>0</v>
      </c>
      <c r="D771" s="16">
        <f t="shared" si="119"/>
        <v>0</v>
      </c>
      <c r="E771" s="16"/>
      <c r="F771" s="16">
        <f t="shared" si="120"/>
        <v>0</v>
      </c>
      <c r="G771" s="16"/>
      <c r="H771" s="20">
        <f t="shared" si="121"/>
        <v>0</v>
      </c>
      <c r="I771" s="20">
        <f t="shared" si="122"/>
        <v>0</v>
      </c>
      <c r="J771" s="20">
        <f t="shared" si="123"/>
        <v>0</v>
      </c>
      <c r="K771" s="20"/>
      <c r="L771" s="20"/>
      <c r="M771" s="20"/>
      <c r="N771" s="20">
        <f t="shared" si="124"/>
        <v>0</v>
      </c>
      <c r="O771" s="20"/>
      <c r="P771" s="14">
        <f>SUM($B$2:B771)</f>
        <v>88794.966703216691</v>
      </c>
      <c r="Q771" s="14">
        <f>SUM($C$2:C771)</f>
        <v>103473.90918059052</v>
      </c>
      <c r="R771" s="14">
        <f>SUM($D$2:D771)</f>
        <v>102315.46898999342</v>
      </c>
    </row>
    <row r="772" spans="1:18" x14ac:dyDescent="0.25">
      <c r="A772" s="3">
        <f t="shared" si="116"/>
        <v>43138</v>
      </c>
      <c r="B772" s="16">
        <f t="shared" si="117"/>
        <v>0</v>
      </c>
      <c r="C772" s="16">
        <f t="shared" si="118"/>
        <v>0</v>
      </c>
      <c r="D772" s="16">
        <f t="shared" si="119"/>
        <v>0</v>
      </c>
      <c r="E772" s="16"/>
      <c r="F772" s="16">
        <f t="shared" si="120"/>
        <v>0</v>
      </c>
      <c r="G772" s="16"/>
      <c r="H772" s="20">
        <f t="shared" si="121"/>
        <v>0</v>
      </c>
      <c r="I772" s="20">
        <f t="shared" si="122"/>
        <v>0</v>
      </c>
      <c r="J772" s="20">
        <f t="shared" si="123"/>
        <v>0</v>
      </c>
      <c r="K772" s="20"/>
      <c r="L772" s="20"/>
      <c r="M772" s="20"/>
      <c r="N772" s="20">
        <f t="shared" si="124"/>
        <v>0</v>
      </c>
      <c r="O772" s="20"/>
      <c r="P772" s="14">
        <f>SUM($B$2:B772)</f>
        <v>88794.966703216691</v>
      </c>
      <c r="Q772" s="14">
        <f>SUM($C$2:C772)</f>
        <v>103473.90918059052</v>
      </c>
      <c r="R772" s="14">
        <f>SUM($D$2:D772)</f>
        <v>102315.46898999342</v>
      </c>
    </row>
    <row r="773" spans="1:18" x14ac:dyDescent="0.25">
      <c r="A773" s="3">
        <f t="shared" ref="A773:A836" si="125">A772+1</f>
        <v>43139</v>
      </c>
      <c r="B773" s="16">
        <f t="shared" ref="B773:B836" si="126">SUM(Y759:Y772)/14*B766</f>
        <v>0</v>
      </c>
      <c r="C773" s="16">
        <f t="shared" ref="C773:C836" si="127">SUM(Z759:Z772)/14*C766</f>
        <v>0</v>
      </c>
      <c r="D773" s="16">
        <f t="shared" ref="D773:D836" si="128">SUM(AA759:AA772)/14*D766</f>
        <v>0</v>
      </c>
      <c r="E773" s="16"/>
      <c r="F773" s="16">
        <f t="shared" ref="F773:F836" si="129">SUM(B773:D773)/3</f>
        <v>0</v>
      </c>
      <c r="G773" s="16"/>
      <c r="H773" s="20">
        <f t="shared" ref="H773:H836" si="130">B773-B766</f>
        <v>0</v>
      </c>
      <c r="I773" s="20">
        <f t="shared" ref="I773:I836" si="131">C773-C766</f>
        <v>0</v>
      </c>
      <c r="J773" s="20">
        <f t="shared" ref="J773:J836" si="132">D773-D766</f>
        <v>0</v>
      </c>
      <c r="K773" s="20"/>
      <c r="L773" s="20"/>
      <c r="M773" s="20"/>
      <c r="N773" s="20">
        <f t="shared" ref="N773:N836" si="133">F773-F766</f>
        <v>0</v>
      </c>
      <c r="O773" s="20"/>
      <c r="P773" s="14">
        <f>SUM($B$2:B773)</f>
        <v>88794.966703216691</v>
      </c>
      <c r="Q773" s="14">
        <f>SUM($C$2:C773)</f>
        <v>103473.90918059052</v>
      </c>
      <c r="R773" s="14">
        <f>SUM($D$2:D773)</f>
        <v>102315.46898999342</v>
      </c>
    </row>
    <row r="774" spans="1:18" x14ac:dyDescent="0.25">
      <c r="A774" s="3">
        <f t="shared" si="125"/>
        <v>43140</v>
      </c>
      <c r="B774" s="16">
        <f t="shared" si="126"/>
        <v>0</v>
      </c>
      <c r="C774" s="16">
        <f t="shared" si="127"/>
        <v>0</v>
      </c>
      <c r="D774" s="16">
        <f t="shared" si="128"/>
        <v>0</v>
      </c>
      <c r="E774" s="16"/>
      <c r="F774" s="16">
        <f t="shared" si="129"/>
        <v>0</v>
      </c>
      <c r="G774" s="16"/>
      <c r="H774" s="20">
        <f t="shared" si="130"/>
        <v>0</v>
      </c>
      <c r="I774" s="20">
        <f t="shared" si="131"/>
        <v>0</v>
      </c>
      <c r="J774" s="20">
        <f t="shared" si="132"/>
        <v>0</v>
      </c>
      <c r="K774" s="20"/>
      <c r="L774" s="20"/>
      <c r="M774" s="20"/>
      <c r="N774" s="20">
        <f t="shared" si="133"/>
        <v>0</v>
      </c>
      <c r="O774" s="20"/>
      <c r="P774" s="14">
        <f>SUM($B$2:B774)</f>
        <v>88794.966703216691</v>
      </c>
      <c r="Q774" s="14">
        <f>SUM($C$2:C774)</f>
        <v>103473.90918059052</v>
      </c>
      <c r="R774" s="14">
        <f>SUM($D$2:D774)</f>
        <v>102315.46898999342</v>
      </c>
    </row>
    <row r="775" spans="1:18" x14ac:dyDescent="0.25">
      <c r="A775" s="3">
        <f t="shared" si="125"/>
        <v>43141</v>
      </c>
      <c r="B775" s="16">
        <f t="shared" si="126"/>
        <v>0</v>
      </c>
      <c r="C775" s="16">
        <f t="shared" si="127"/>
        <v>0</v>
      </c>
      <c r="D775" s="16">
        <f t="shared" si="128"/>
        <v>0</v>
      </c>
      <c r="E775" s="16"/>
      <c r="F775" s="16">
        <f t="shared" si="129"/>
        <v>0</v>
      </c>
      <c r="G775" s="16"/>
      <c r="H775" s="20">
        <f t="shared" si="130"/>
        <v>0</v>
      </c>
      <c r="I775" s="20">
        <f t="shared" si="131"/>
        <v>0</v>
      </c>
      <c r="J775" s="20">
        <f t="shared" si="132"/>
        <v>0</v>
      </c>
      <c r="K775" s="20"/>
      <c r="L775" s="20"/>
      <c r="M775" s="20"/>
      <c r="N775" s="20">
        <f t="shared" si="133"/>
        <v>0</v>
      </c>
      <c r="O775" s="20"/>
      <c r="P775" s="14">
        <f>SUM($B$2:B775)</f>
        <v>88794.966703216691</v>
      </c>
      <c r="Q775" s="14">
        <f>SUM($C$2:C775)</f>
        <v>103473.90918059052</v>
      </c>
      <c r="R775" s="14">
        <f>SUM($D$2:D775)</f>
        <v>102315.46898999342</v>
      </c>
    </row>
    <row r="776" spans="1:18" x14ac:dyDescent="0.25">
      <c r="A776" s="28">
        <f t="shared" si="125"/>
        <v>43142</v>
      </c>
      <c r="B776" s="29">
        <f t="shared" si="126"/>
        <v>0</v>
      </c>
      <c r="C776" s="29">
        <f t="shared" si="127"/>
        <v>0</v>
      </c>
      <c r="D776" s="29">
        <f t="shared" si="128"/>
        <v>0</v>
      </c>
      <c r="E776" s="29"/>
      <c r="F776" s="29">
        <f t="shared" si="129"/>
        <v>0</v>
      </c>
      <c r="G776" s="29"/>
      <c r="H776" s="30">
        <f t="shared" si="130"/>
        <v>0</v>
      </c>
      <c r="I776" s="30">
        <f t="shared" si="131"/>
        <v>0</v>
      </c>
      <c r="J776" s="30">
        <f t="shared" si="132"/>
        <v>0</v>
      </c>
      <c r="K776" s="30"/>
      <c r="L776" s="30"/>
      <c r="M776" s="30"/>
      <c r="N776" s="30">
        <f t="shared" si="133"/>
        <v>0</v>
      </c>
      <c r="O776" s="30"/>
      <c r="P776" s="43">
        <f>SUM($B$2:B776)</f>
        <v>88794.966703216691</v>
      </c>
      <c r="Q776" s="43">
        <f>SUM($C$2:C776)</f>
        <v>103473.90918059052</v>
      </c>
      <c r="R776" s="43">
        <f>SUM($D$2:D776)</f>
        <v>102315.46898999342</v>
      </c>
    </row>
    <row r="777" spans="1:18" x14ac:dyDescent="0.25">
      <c r="A777" s="28">
        <f t="shared" si="125"/>
        <v>43143</v>
      </c>
      <c r="B777" s="29">
        <f t="shared" si="126"/>
        <v>0</v>
      </c>
      <c r="C777" s="29">
        <f t="shared" si="127"/>
        <v>0</v>
      </c>
      <c r="D777" s="29">
        <f t="shared" si="128"/>
        <v>0</v>
      </c>
      <c r="E777" s="29"/>
      <c r="F777" s="29">
        <f t="shared" si="129"/>
        <v>0</v>
      </c>
      <c r="G777" s="29"/>
      <c r="H777" s="30">
        <f t="shared" si="130"/>
        <v>0</v>
      </c>
      <c r="I777" s="30">
        <f t="shared" si="131"/>
        <v>0</v>
      </c>
      <c r="J777" s="30">
        <f t="shared" si="132"/>
        <v>0</v>
      </c>
      <c r="K777" s="30"/>
      <c r="L777" s="30"/>
      <c r="M777" s="30"/>
      <c r="N777" s="30">
        <f t="shared" si="133"/>
        <v>0</v>
      </c>
      <c r="O777" s="30"/>
      <c r="P777" s="43">
        <f>SUM($B$2:B777)</f>
        <v>88794.966703216691</v>
      </c>
      <c r="Q777" s="43">
        <f>SUM($C$2:C777)</f>
        <v>103473.90918059052</v>
      </c>
      <c r="R777" s="43">
        <f>SUM($D$2:D777)</f>
        <v>102315.46898999342</v>
      </c>
    </row>
    <row r="778" spans="1:18" x14ac:dyDescent="0.25">
      <c r="A778" s="3">
        <f t="shared" si="125"/>
        <v>43144</v>
      </c>
      <c r="B778" s="16">
        <f t="shared" si="126"/>
        <v>0</v>
      </c>
      <c r="C778" s="16">
        <f t="shared" si="127"/>
        <v>0</v>
      </c>
      <c r="D778" s="16">
        <f t="shared" si="128"/>
        <v>0</v>
      </c>
      <c r="E778" s="16"/>
      <c r="F778" s="16">
        <f t="shared" si="129"/>
        <v>0</v>
      </c>
      <c r="G778" s="16"/>
      <c r="H778" s="20">
        <f t="shared" si="130"/>
        <v>0</v>
      </c>
      <c r="I778" s="20">
        <f t="shared" si="131"/>
        <v>0</v>
      </c>
      <c r="J778" s="20">
        <f t="shared" si="132"/>
        <v>0</v>
      </c>
      <c r="K778" s="20"/>
      <c r="L778" s="20"/>
      <c r="M778" s="20"/>
      <c r="N778" s="20">
        <f t="shared" si="133"/>
        <v>0</v>
      </c>
      <c r="O778" s="20"/>
      <c r="P778" s="14">
        <f>SUM($B$2:B778)</f>
        <v>88794.966703216691</v>
      </c>
      <c r="Q778" s="14">
        <f>SUM($C$2:C778)</f>
        <v>103473.90918059052</v>
      </c>
      <c r="R778" s="14">
        <f>SUM($D$2:D778)</f>
        <v>102315.46898999342</v>
      </c>
    </row>
    <row r="779" spans="1:18" x14ac:dyDescent="0.25">
      <c r="A779" s="3">
        <f t="shared" si="125"/>
        <v>43145</v>
      </c>
      <c r="B779" s="16">
        <f t="shared" si="126"/>
        <v>0</v>
      </c>
      <c r="C779" s="16">
        <f t="shared" si="127"/>
        <v>0</v>
      </c>
      <c r="D779" s="16">
        <f t="shared" si="128"/>
        <v>0</v>
      </c>
      <c r="E779" s="16"/>
      <c r="F779" s="16">
        <f t="shared" si="129"/>
        <v>0</v>
      </c>
      <c r="G779" s="16"/>
      <c r="H779" s="20">
        <f t="shared" si="130"/>
        <v>0</v>
      </c>
      <c r="I779" s="20">
        <f t="shared" si="131"/>
        <v>0</v>
      </c>
      <c r="J779" s="20">
        <f t="shared" si="132"/>
        <v>0</v>
      </c>
      <c r="K779" s="20"/>
      <c r="L779" s="20"/>
      <c r="M779" s="20"/>
      <c r="N779" s="20">
        <f t="shared" si="133"/>
        <v>0</v>
      </c>
      <c r="O779" s="20"/>
      <c r="P779" s="14">
        <f>SUM($B$2:B779)</f>
        <v>88794.966703216691</v>
      </c>
      <c r="Q779" s="14">
        <f>SUM($C$2:C779)</f>
        <v>103473.90918059052</v>
      </c>
      <c r="R779" s="14">
        <f>SUM($D$2:D779)</f>
        <v>102315.46898999342</v>
      </c>
    </row>
    <row r="780" spans="1:18" x14ac:dyDescent="0.25">
      <c r="A780" s="3">
        <f t="shared" si="125"/>
        <v>43146</v>
      </c>
      <c r="B780" s="16">
        <f t="shared" si="126"/>
        <v>0</v>
      </c>
      <c r="C780" s="16">
        <f t="shared" si="127"/>
        <v>0</v>
      </c>
      <c r="D780" s="16">
        <f t="shared" si="128"/>
        <v>0</v>
      </c>
      <c r="E780" s="16"/>
      <c r="F780" s="16">
        <f t="shared" si="129"/>
        <v>0</v>
      </c>
      <c r="G780" s="16"/>
      <c r="H780" s="20">
        <f t="shared" si="130"/>
        <v>0</v>
      </c>
      <c r="I780" s="20">
        <f t="shared" si="131"/>
        <v>0</v>
      </c>
      <c r="J780" s="20">
        <f t="shared" si="132"/>
        <v>0</v>
      </c>
      <c r="K780" s="20"/>
      <c r="L780" s="20"/>
      <c r="M780" s="20"/>
      <c r="N780" s="20">
        <f t="shared" si="133"/>
        <v>0</v>
      </c>
      <c r="O780" s="20"/>
      <c r="P780" s="14">
        <f>SUM($B$2:B780)</f>
        <v>88794.966703216691</v>
      </c>
      <c r="Q780" s="14">
        <f>SUM($C$2:C780)</f>
        <v>103473.90918059052</v>
      </c>
      <c r="R780" s="14">
        <f>SUM($D$2:D780)</f>
        <v>102315.46898999342</v>
      </c>
    </row>
    <row r="781" spans="1:18" x14ac:dyDescent="0.25">
      <c r="A781" s="3">
        <f t="shared" si="125"/>
        <v>43147</v>
      </c>
      <c r="B781" s="16">
        <f t="shared" si="126"/>
        <v>0</v>
      </c>
      <c r="C781" s="16">
        <f t="shared" si="127"/>
        <v>0</v>
      </c>
      <c r="D781" s="16">
        <f t="shared" si="128"/>
        <v>0</v>
      </c>
      <c r="E781" s="16"/>
      <c r="F781" s="16">
        <f t="shared" si="129"/>
        <v>0</v>
      </c>
      <c r="G781" s="16"/>
      <c r="H781" s="20">
        <f t="shared" si="130"/>
        <v>0</v>
      </c>
      <c r="I781" s="20">
        <f t="shared" si="131"/>
        <v>0</v>
      </c>
      <c r="J781" s="20">
        <f t="shared" si="132"/>
        <v>0</v>
      </c>
      <c r="K781" s="20"/>
      <c r="L781" s="20"/>
      <c r="M781" s="20"/>
      <c r="N781" s="20">
        <f t="shared" si="133"/>
        <v>0</v>
      </c>
      <c r="O781" s="20"/>
      <c r="P781" s="14">
        <f>SUM($B$2:B781)</f>
        <v>88794.966703216691</v>
      </c>
      <c r="Q781" s="14">
        <f>SUM($C$2:C781)</f>
        <v>103473.90918059052</v>
      </c>
      <c r="R781" s="14">
        <f>SUM($D$2:D781)</f>
        <v>102315.46898999342</v>
      </c>
    </row>
    <row r="782" spans="1:18" x14ac:dyDescent="0.25">
      <c r="A782" s="3">
        <f t="shared" si="125"/>
        <v>43148</v>
      </c>
      <c r="B782" s="16">
        <f t="shared" si="126"/>
        <v>0</v>
      </c>
      <c r="C782" s="16">
        <f t="shared" si="127"/>
        <v>0</v>
      </c>
      <c r="D782" s="16">
        <f t="shared" si="128"/>
        <v>0</v>
      </c>
      <c r="E782" s="16"/>
      <c r="F782" s="16">
        <f t="shared" si="129"/>
        <v>0</v>
      </c>
      <c r="G782" s="16"/>
      <c r="H782" s="20">
        <f t="shared" si="130"/>
        <v>0</v>
      </c>
      <c r="I782" s="20">
        <f t="shared" si="131"/>
        <v>0</v>
      </c>
      <c r="J782" s="20">
        <f t="shared" si="132"/>
        <v>0</v>
      </c>
      <c r="K782" s="20"/>
      <c r="L782" s="20"/>
      <c r="M782" s="20"/>
      <c r="N782" s="20">
        <f t="shared" si="133"/>
        <v>0</v>
      </c>
      <c r="O782" s="20"/>
      <c r="P782" s="14">
        <f>SUM($B$2:B782)</f>
        <v>88794.966703216691</v>
      </c>
      <c r="Q782" s="14">
        <f>SUM($C$2:C782)</f>
        <v>103473.90918059052</v>
      </c>
      <c r="R782" s="14">
        <f>SUM($D$2:D782)</f>
        <v>102315.46898999342</v>
      </c>
    </row>
    <row r="783" spans="1:18" x14ac:dyDescent="0.25">
      <c r="A783" s="28">
        <f t="shared" si="125"/>
        <v>43149</v>
      </c>
      <c r="B783" s="29">
        <f t="shared" si="126"/>
        <v>0</v>
      </c>
      <c r="C783" s="29">
        <f t="shared" si="127"/>
        <v>0</v>
      </c>
      <c r="D783" s="29">
        <f t="shared" si="128"/>
        <v>0</v>
      </c>
      <c r="E783" s="29"/>
      <c r="F783" s="29">
        <f t="shared" si="129"/>
        <v>0</v>
      </c>
      <c r="G783" s="29"/>
      <c r="H783" s="30">
        <f t="shared" si="130"/>
        <v>0</v>
      </c>
      <c r="I783" s="30">
        <f t="shared" si="131"/>
        <v>0</v>
      </c>
      <c r="J783" s="30">
        <f t="shared" si="132"/>
        <v>0</v>
      </c>
      <c r="K783" s="30"/>
      <c r="L783" s="30"/>
      <c r="M783" s="30"/>
      <c r="N783" s="30">
        <f t="shared" si="133"/>
        <v>0</v>
      </c>
      <c r="O783" s="30"/>
      <c r="P783" s="43">
        <f>SUM($B$2:B783)</f>
        <v>88794.966703216691</v>
      </c>
      <c r="Q783" s="43">
        <f>SUM($C$2:C783)</f>
        <v>103473.90918059052</v>
      </c>
      <c r="R783" s="43">
        <f>SUM($D$2:D783)</f>
        <v>102315.46898999342</v>
      </c>
    </row>
    <row r="784" spans="1:18" x14ac:dyDescent="0.25">
      <c r="A784" s="28">
        <f t="shared" si="125"/>
        <v>43150</v>
      </c>
      <c r="B784" s="29">
        <f t="shared" si="126"/>
        <v>0</v>
      </c>
      <c r="C784" s="29">
        <f t="shared" si="127"/>
        <v>0</v>
      </c>
      <c r="D784" s="29">
        <f t="shared" si="128"/>
        <v>0</v>
      </c>
      <c r="E784" s="29"/>
      <c r="F784" s="29">
        <f t="shared" si="129"/>
        <v>0</v>
      </c>
      <c r="G784" s="29"/>
      <c r="H784" s="30">
        <f t="shared" si="130"/>
        <v>0</v>
      </c>
      <c r="I784" s="30">
        <f t="shared" si="131"/>
        <v>0</v>
      </c>
      <c r="J784" s="30">
        <f t="shared" si="132"/>
        <v>0</v>
      </c>
      <c r="K784" s="30"/>
      <c r="L784" s="30"/>
      <c r="M784" s="30"/>
      <c r="N784" s="30">
        <f t="shared" si="133"/>
        <v>0</v>
      </c>
      <c r="O784" s="30"/>
      <c r="P784" s="43">
        <f>SUM($B$2:B784)</f>
        <v>88794.966703216691</v>
      </c>
      <c r="Q784" s="43">
        <f>SUM($C$2:C784)</f>
        <v>103473.90918059052</v>
      </c>
      <c r="R784" s="43">
        <f>SUM($D$2:D784)</f>
        <v>102315.46898999342</v>
      </c>
    </row>
    <row r="785" spans="1:18" x14ac:dyDescent="0.25">
      <c r="A785" s="3">
        <f t="shared" si="125"/>
        <v>43151</v>
      </c>
      <c r="B785" s="16">
        <f t="shared" si="126"/>
        <v>0</v>
      </c>
      <c r="C785" s="16">
        <f t="shared" si="127"/>
        <v>0</v>
      </c>
      <c r="D785" s="16">
        <f t="shared" si="128"/>
        <v>0</v>
      </c>
      <c r="E785" s="16"/>
      <c r="F785" s="16">
        <f t="shared" si="129"/>
        <v>0</v>
      </c>
      <c r="G785" s="16"/>
      <c r="H785" s="20">
        <f t="shared" si="130"/>
        <v>0</v>
      </c>
      <c r="I785" s="20">
        <f t="shared" si="131"/>
        <v>0</v>
      </c>
      <c r="J785" s="20">
        <f t="shared" si="132"/>
        <v>0</v>
      </c>
      <c r="K785" s="20"/>
      <c r="L785" s="20"/>
      <c r="M785" s="20"/>
      <c r="N785" s="20">
        <f t="shared" si="133"/>
        <v>0</v>
      </c>
      <c r="O785" s="20"/>
      <c r="P785" s="14">
        <f>SUM($B$2:B785)</f>
        <v>88794.966703216691</v>
      </c>
      <c r="Q785" s="14">
        <f>SUM($C$2:C785)</f>
        <v>103473.90918059052</v>
      </c>
      <c r="R785" s="14">
        <f>SUM($D$2:D785)</f>
        <v>102315.46898999342</v>
      </c>
    </row>
    <row r="786" spans="1:18" x14ac:dyDescent="0.25">
      <c r="A786" s="3">
        <f t="shared" si="125"/>
        <v>43152</v>
      </c>
      <c r="B786" s="16">
        <f t="shared" si="126"/>
        <v>0</v>
      </c>
      <c r="C786" s="16">
        <f t="shared" si="127"/>
        <v>0</v>
      </c>
      <c r="D786" s="16">
        <f t="shared" si="128"/>
        <v>0</v>
      </c>
      <c r="E786" s="16"/>
      <c r="F786" s="16">
        <f t="shared" si="129"/>
        <v>0</v>
      </c>
      <c r="G786" s="16"/>
      <c r="H786" s="20">
        <f t="shared" si="130"/>
        <v>0</v>
      </c>
      <c r="I786" s="20">
        <f t="shared" si="131"/>
        <v>0</v>
      </c>
      <c r="J786" s="20">
        <f t="shared" si="132"/>
        <v>0</v>
      </c>
      <c r="K786" s="20"/>
      <c r="L786" s="20"/>
      <c r="M786" s="20"/>
      <c r="N786" s="20">
        <f t="shared" si="133"/>
        <v>0</v>
      </c>
      <c r="O786" s="20"/>
      <c r="P786" s="14">
        <f>SUM($B$2:B786)</f>
        <v>88794.966703216691</v>
      </c>
      <c r="Q786" s="14">
        <f>SUM($C$2:C786)</f>
        <v>103473.90918059052</v>
      </c>
      <c r="R786" s="14">
        <f>SUM($D$2:D786)</f>
        <v>102315.46898999342</v>
      </c>
    </row>
    <row r="787" spans="1:18" x14ac:dyDescent="0.25">
      <c r="A787" s="3">
        <f t="shared" si="125"/>
        <v>43153</v>
      </c>
      <c r="B787" s="16">
        <f t="shared" si="126"/>
        <v>0</v>
      </c>
      <c r="C787" s="16">
        <f t="shared" si="127"/>
        <v>0</v>
      </c>
      <c r="D787" s="16">
        <f t="shared" si="128"/>
        <v>0</v>
      </c>
      <c r="E787" s="16"/>
      <c r="F787" s="16">
        <f t="shared" si="129"/>
        <v>0</v>
      </c>
      <c r="G787" s="16"/>
      <c r="H787" s="20">
        <f t="shared" si="130"/>
        <v>0</v>
      </c>
      <c r="I787" s="20">
        <f t="shared" si="131"/>
        <v>0</v>
      </c>
      <c r="J787" s="20">
        <f t="shared" si="132"/>
        <v>0</v>
      </c>
      <c r="K787" s="20"/>
      <c r="L787" s="20"/>
      <c r="M787" s="20"/>
      <c r="N787" s="20">
        <f t="shared" si="133"/>
        <v>0</v>
      </c>
      <c r="O787" s="20"/>
      <c r="P787" s="14">
        <f>SUM($B$2:B787)</f>
        <v>88794.966703216691</v>
      </c>
      <c r="Q787" s="14">
        <f>SUM($C$2:C787)</f>
        <v>103473.90918059052</v>
      </c>
      <c r="R787" s="14">
        <f>SUM($D$2:D787)</f>
        <v>102315.46898999342</v>
      </c>
    </row>
    <row r="788" spans="1:18" x14ac:dyDescent="0.25">
      <c r="A788" s="3">
        <f t="shared" si="125"/>
        <v>43154</v>
      </c>
      <c r="B788" s="16">
        <f t="shared" si="126"/>
        <v>0</v>
      </c>
      <c r="C788" s="16">
        <f t="shared" si="127"/>
        <v>0</v>
      </c>
      <c r="D788" s="16">
        <f t="shared" si="128"/>
        <v>0</v>
      </c>
      <c r="E788" s="16"/>
      <c r="F788" s="16">
        <f t="shared" si="129"/>
        <v>0</v>
      </c>
      <c r="G788" s="16"/>
      <c r="H788" s="20">
        <f t="shared" si="130"/>
        <v>0</v>
      </c>
      <c r="I788" s="20">
        <f t="shared" si="131"/>
        <v>0</v>
      </c>
      <c r="J788" s="20">
        <f t="shared" si="132"/>
        <v>0</v>
      </c>
      <c r="K788" s="20"/>
      <c r="L788" s="20"/>
      <c r="M788" s="20"/>
      <c r="N788" s="20">
        <f t="shared" si="133"/>
        <v>0</v>
      </c>
      <c r="O788" s="20"/>
      <c r="P788" s="14">
        <f>SUM($B$2:B788)</f>
        <v>88794.966703216691</v>
      </c>
      <c r="Q788" s="14">
        <f>SUM($C$2:C788)</f>
        <v>103473.90918059052</v>
      </c>
      <c r="R788" s="14">
        <f>SUM($D$2:D788)</f>
        <v>102315.46898999342</v>
      </c>
    </row>
    <row r="789" spans="1:18" x14ac:dyDescent="0.25">
      <c r="A789" s="3">
        <f t="shared" si="125"/>
        <v>43155</v>
      </c>
      <c r="B789" s="16">
        <f t="shared" si="126"/>
        <v>0</v>
      </c>
      <c r="C789" s="16">
        <f t="shared" si="127"/>
        <v>0</v>
      </c>
      <c r="D789" s="16">
        <f t="shared" si="128"/>
        <v>0</v>
      </c>
      <c r="E789" s="16"/>
      <c r="F789" s="16">
        <f t="shared" si="129"/>
        <v>0</v>
      </c>
      <c r="G789" s="16"/>
      <c r="H789" s="20">
        <f t="shared" si="130"/>
        <v>0</v>
      </c>
      <c r="I789" s="20">
        <f t="shared" si="131"/>
        <v>0</v>
      </c>
      <c r="J789" s="20">
        <f t="shared" si="132"/>
        <v>0</v>
      </c>
      <c r="K789" s="20"/>
      <c r="L789" s="20"/>
      <c r="M789" s="20"/>
      <c r="N789" s="20">
        <f t="shared" si="133"/>
        <v>0</v>
      </c>
      <c r="O789" s="20"/>
      <c r="P789" s="14">
        <f>SUM($B$2:B789)</f>
        <v>88794.966703216691</v>
      </c>
      <c r="Q789" s="14">
        <f>SUM($C$2:C789)</f>
        <v>103473.90918059052</v>
      </c>
      <c r="R789" s="14">
        <f>SUM($D$2:D789)</f>
        <v>102315.46898999342</v>
      </c>
    </row>
    <row r="790" spans="1:18" x14ac:dyDescent="0.25">
      <c r="A790" s="28">
        <f t="shared" si="125"/>
        <v>43156</v>
      </c>
      <c r="B790" s="29">
        <f t="shared" si="126"/>
        <v>0</v>
      </c>
      <c r="C790" s="29">
        <f t="shared" si="127"/>
        <v>0</v>
      </c>
      <c r="D790" s="29">
        <f t="shared" si="128"/>
        <v>0</v>
      </c>
      <c r="E790" s="29"/>
      <c r="F790" s="29">
        <f t="shared" si="129"/>
        <v>0</v>
      </c>
      <c r="G790" s="29"/>
      <c r="H790" s="30">
        <f t="shared" si="130"/>
        <v>0</v>
      </c>
      <c r="I790" s="30">
        <f t="shared" si="131"/>
        <v>0</v>
      </c>
      <c r="J790" s="30">
        <f t="shared" si="132"/>
        <v>0</v>
      </c>
      <c r="K790" s="30"/>
      <c r="L790" s="30"/>
      <c r="M790" s="30"/>
      <c r="N790" s="30">
        <f t="shared" si="133"/>
        <v>0</v>
      </c>
      <c r="O790" s="30"/>
      <c r="P790" s="43">
        <f>SUM($B$2:B790)</f>
        <v>88794.966703216691</v>
      </c>
      <c r="Q790" s="43">
        <f>SUM($C$2:C790)</f>
        <v>103473.90918059052</v>
      </c>
      <c r="R790" s="43">
        <f>SUM($D$2:D790)</f>
        <v>102315.46898999342</v>
      </c>
    </row>
    <row r="791" spans="1:18" x14ac:dyDescent="0.25">
      <c r="A791" s="28">
        <f t="shared" si="125"/>
        <v>43157</v>
      </c>
      <c r="B791" s="29">
        <f t="shared" si="126"/>
        <v>0</v>
      </c>
      <c r="C791" s="29">
        <f t="shared" si="127"/>
        <v>0</v>
      </c>
      <c r="D791" s="29">
        <f t="shared" si="128"/>
        <v>0</v>
      </c>
      <c r="E791" s="29"/>
      <c r="F791" s="29">
        <f t="shared" si="129"/>
        <v>0</v>
      </c>
      <c r="G791" s="29"/>
      <c r="H791" s="30">
        <f t="shared" si="130"/>
        <v>0</v>
      </c>
      <c r="I791" s="30">
        <f t="shared" si="131"/>
        <v>0</v>
      </c>
      <c r="J791" s="30">
        <f t="shared" si="132"/>
        <v>0</v>
      </c>
      <c r="K791" s="30"/>
      <c r="L791" s="30"/>
      <c r="M791" s="30"/>
      <c r="N791" s="30">
        <f t="shared" si="133"/>
        <v>0</v>
      </c>
      <c r="O791" s="30"/>
      <c r="P791" s="43">
        <f>SUM($B$2:B791)</f>
        <v>88794.966703216691</v>
      </c>
      <c r="Q791" s="43">
        <f>SUM($C$2:C791)</f>
        <v>103473.90918059052</v>
      </c>
      <c r="R791" s="43">
        <f>SUM($D$2:D791)</f>
        <v>102315.46898999342</v>
      </c>
    </row>
    <row r="792" spans="1:18" x14ac:dyDescent="0.25">
      <c r="A792" s="3">
        <f t="shared" si="125"/>
        <v>43158</v>
      </c>
      <c r="B792" s="16">
        <f t="shared" si="126"/>
        <v>0</v>
      </c>
      <c r="C792" s="16">
        <f t="shared" si="127"/>
        <v>0</v>
      </c>
      <c r="D792" s="16">
        <f t="shared" si="128"/>
        <v>0</v>
      </c>
      <c r="E792" s="16"/>
      <c r="F792" s="16">
        <f t="shared" si="129"/>
        <v>0</v>
      </c>
      <c r="G792" s="16"/>
      <c r="H792" s="20">
        <f t="shared" si="130"/>
        <v>0</v>
      </c>
      <c r="I792" s="20">
        <f t="shared" si="131"/>
        <v>0</v>
      </c>
      <c r="J792" s="20">
        <f t="shared" si="132"/>
        <v>0</v>
      </c>
      <c r="K792" s="20"/>
      <c r="L792" s="20"/>
      <c r="M792" s="20"/>
      <c r="N792" s="20">
        <f t="shared" si="133"/>
        <v>0</v>
      </c>
      <c r="O792" s="20"/>
      <c r="P792" s="14">
        <f>SUM($B$2:B792)</f>
        <v>88794.966703216691</v>
      </c>
      <c r="Q792" s="14">
        <f>SUM($C$2:C792)</f>
        <v>103473.90918059052</v>
      </c>
      <c r="R792" s="14">
        <f>SUM($D$2:D792)</f>
        <v>102315.46898999342</v>
      </c>
    </row>
    <row r="793" spans="1:18" x14ac:dyDescent="0.25">
      <c r="A793" s="3">
        <f t="shared" si="125"/>
        <v>43159</v>
      </c>
      <c r="B793" s="16">
        <f t="shared" si="126"/>
        <v>0</v>
      </c>
      <c r="C793" s="16">
        <f t="shared" si="127"/>
        <v>0</v>
      </c>
      <c r="D793" s="16">
        <f t="shared" si="128"/>
        <v>0</v>
      </c>
      <c r="E793" s="16"/>
      <c r="F793" s="16">
        <f t="shared" si="129"/>
        <v>0</v>
      </c>
      <c r="G793" s="16"/>
      <c r="H793" s="20">
        <f t="shared" si="130"/>
        <v>0</v>
      </c>
      <c r="I793" s="20">
        <f t="shared" si="131"/>
        <v>0</v>
      </c>
      <c r="J793" s="20">
        <f t="shared" si="132"/>
        <v>0</v>
      </c>
      <c r="K793" s="20"/>
      <c r="L793" s="20"/>
      <c r="M793" s="20"/>
      <c r="N793" s="20">
        <f t="shared" si="133"/>
        <v>0</v>
      </c>
      <c r="O793" s="20"/>
      <c r="P793" s="14">
        <f>SUM($B$2:B793)</f>
        <v>88794.966703216691</v>
      </c>
      <c r="Q793" s="14">
        <f>SUM($C$2:C793)</f>
        <v>103473.90918059052</v>
      </c>
      <c r="R793" s="14">
        <f>SUM($D$2:D793)</f>
        <v>102315.46898999342</v>
      </c>
    </row>
    <row r="794" spans="1:18" x14ac:dyDescent="0.25">
      <c r="A794" s="3">
        <f t="shared" si="125"/>
        <v>43160</v>
      </c>
      <c r="B794" s="16">
        <f t="shared" si="126"/>
        <v>0</v>
      </c>
      <c r="C794" s="16">
        <f t="shared" si="127"/>
        <v>0</v>
      </c>
      <c r="D794" s="16">
        <f t="shared" si="128"/>
        <v>0</v>
      </c>
      <c r="E794" s="16"/>
      <c r="F794" s="16">
        <f t="shared" si="129"/>
        <v>0</v>
      </c>
      <c r="G794" s="16"/>
      <c r="H794" s="20">
        <f t="shared" si="130"/>
        <v>0</v>
      </c>
      <c r="I794" s="20">
        <f t="shared" si="131"/>
        <v>0</v>
      </c>
      <c r="J794" s="20">
        <f t="shared" si="132"/>
        <v>0</v>
      </c>
      <c r="K794" s="20"/>
      <c r="L794" s="20"/>
      <c r="M794" s="20"/>
      <c r="N794" s="20">
        <f t="shared" si="133"/>
        <v>0</v>
      </c>
      <c r="O794" s="20"/>
      <c r="P794" s="14">
        <f>SUM($B$2:B794)</f>
        <v>88794.966703216691</v>
      </c>
      <c r="Q794" s="14">
        <f>SUM($C$2:C794)</f>
        <v>103473.90918059052</v>
      </c>
      <c r="R794" s="14">
        <f>SUM($D$2:D794)</f>
        <v>102315.46898999342</v>
      </c>
    </row>
    <row r="795" spans="1:18" x14ac:dyDescent="0.25">
      <c r="A795" s="3">
        <f t="shared" si="125"/>
        <v>43161</v>
      </c>
      <c r="B795" s="16">
        <f t="shared" si="126"/>
        <v>0</v>
      </c>
      <c r="C795" s="16">
        <f t="shared" si="127"/>
        <v>0</v>
      </c>
      <c r="D795" s="16">
        <f t="shared" si="128"/>
        <v>0</v>
      </c>
      <c r="E795" s="16"/>
      <c r="F795" s="16">
        <f t="shared" si="129"/>
        <v>0</v>
      </c>
      <c r="G795" s="16"/>
      <c r="H795" s="20">
        <f t="shared" si="130"/>
        <v>0</v>
      </c>
      <c r="I795" s="20">
        <f t="shared" si="131"/>
        <v>0</v>
      </c>
      <c r="J795" s="20">
        <f t="shared" si="132"/>
        <v>0</v>
      </c>
      <c r="K795" s="20"/>
      <c r="L795" s="20"/>
      <c r="M795" s="20"/>
      <c r="N795" s="20">
        <f t="shared" si="133"/>
        <v>0</v>
      </c>
      <c r="O795" s="20"/>
      <c r="P795" s="14">
        <f>SUM($B$2:B795)</f>
        <v>88794.966703216691</v>
      </c>
      <c r="Q795" s="14">
        <f>SUM($C$2:C795)</f>
        <v>103473.90918059052</v>
      </c>
      <c r="R795" s="14">
        <f>SUM($D$2:D795)</f>
        <v>102315.46898999342</v>
      </c>
    </row>
    <row r="796" spans="1:18" x14ac:dyDescent="0.25">
      <c r="A796" s="3">
        <f t="shared" si="125"/>
        <v>43162</v>
      </c>
      <c r="B796" s="16">
        <f t="shared" si="126"/>
        <v>0</v>
      </c>
      <c r="C796" s="16">
        <f t="shared" si="127"/>
        <v>0</v>
      </c>
      <c r="D796" s="16">
        <f t="shared" si="128"/>
        <v>0</v>
      </c>
      <c r="E796" s="16"/>
      <c r="F796" s="16">
        <f t="shared" si="129"/>
        <v>0</v>
      </c>
      <c r="G796" s="16"/>
      <c r="H796" s="20">
        <f t="shared" si="130"/>
        <v>0</v>
      </c>
      <c r="I796" s="20">
        <f t="shared" si="131"/>
        <v>0</v>
      </c>
      <c r="J796" s="20">
        <f t="shared" si="132"/>
        <v>0</v>
      </c>
      <c r="K796" s="20"/>
      <c r="L796" s="20"/>
      <c r="M796" s="20"/>
      <c r="N796" s="20">
        <f t="shared" si="133"/>
        <v>0</v>
      </c>
      <c r="O796" s="20"/>
      <c r="P796" s="14">
        <f>SUM($B$2:B796)</f>
        <v>88794.966703216691</v>
      </c>
      <c r="Q796" s="14">
        <f>SUM($C$2:C796)</f>
        <v>103473.90918059052</v>
      </c>
      <c r="R796" s="14">
        <f>SUM($D$2:D796)</f>
        <v>102315.46898999342</v>
      </c>
    </row>
    <row r="797" spans="1:18" x14ac:dyDescent="0.25">
      <c r="A797" s="28">
        <f t="shared" si="125"/>
        <v>43163</v>
      </c>
      <c r="B797" s="29">
        <f t="shared" si="126"/>
        <v>0</v>
      </c>
      <c r="C797" s="29">
        <f t="shared" si="127"/>
        <v>0</v>
      </c>
      <c r="D797" s="29">
        <f t="shared" si="128"/>
        <v>0</v>
      </c>
      <c r="E797" s="29"/>
      <c r="F797" s="29">
        <f t="shared" si="129"/>
        <v>0</v>
      </c>
      <c r="G797" s="29"/>
      <c r="H797" s="30">
        <f t="shared" si="130"/>
        <v>0</v>
      </c>
      <c r="I797" s="30">
        <f t="shared" si="131"/>
        <v>0</v>
      </c>
      <c r="J797" s="30">
        <f t="shared" si="132"/>
        <v>0</v>
      </c>
      <c r="K797" s="30"/>
      <c r="L797" s="30"/>
      <c r="M797" s="30"/>
      <c r="N797" s="30">
        <f t="shared" si="133"/>
        <v>0</v>
      </c>
      <c r="O797" s="30"/>
      <c r="P797" s="43">
        <f>SUM($B$2:B797)</f>
        <v>88794.966703216691</v>
      </c>
      <c r="Q797" s="43">
        <f>SUM($C$2:C797)</f>
        <v>103473.90918059052</v>
      </c>
      <c r="R797" s="43">
        <f>SUM($D$2:D797)</f>
        <v>102315.46898999342</v>
      </c>
    </row>
    <row r="798" spans="1:18" x14ac:dyDescent="0.25">
      <c r="A798" s="28">
        <f t="shared" si="125"/>
        <v>43164</v>
      </c>
      <c r="B798" s="29">
        <f t="shared" si="126"/>
        <v>0</v>
      </c>
      <c r="C798" s="29">
        <f t="shared" si="127"/>
        <v>0</v>
      </c>
      <c r="D798" s="29">
        <f t="shared" si="128"/>
        <v>0</v>
      </c>
      <c r="E798" s="29"/>
      <c r="F798" s="29">
        <f t="shared" si="129"/>
        <v>0</v>
      </c>
      <c r="G798" s="29"/>
      <c r="H798" s="30">
        <f t="shared" si="130"/>
        <v>0</v>
      </c>
      <c r="I798" s="30">
        <f t="shared" si="131"/>
        <v>0</v>
      </c>
      <c r="J798" s="30">
        <f t="shared" si="132"/>
        <v>0</v>
      </c>
      <c r="K798" s="30"/>
      <c r="L798" s="30"/>
      <c r="M798" s="30"/>
      <c r="N798" s="30">
        <f t="shared" si="133"/>
        <v>0</v>
      </c>
      <c r="O798" s="30"/>
      <c r="P798" s="43">
        <f>SUM($B$2:B798)</f>
        <v>88794.966703216691</v>
      </c>
      <c r="Q798" s="43">
        <f>SUM($C$2:C798)</f>
        <v>103473.90918059052</v>
      </c>
      <c r="R798" s="43">
        <f>SUM($D$2:D798)</f>
        <v>102315.46898999342</v>
      </c>
    </row>
    <row r="799" spans="1:18" x14ac:dyDescent="0.25">
      <c r="A799" s="3">
        <f t="shared" si="125"/>
        <v>43165</v>
      </c>
      <c r="B799" s="16">
        <f t="shared" si="126"/>
        <v>0</v>
      </c>
      <c r="C799" s="16">
        <f t="shared" si="127"/>
        <v>0</v>
      </c>
      <c r="D799" s="16">
        <f t="shared" si="128"/>
        <v>0</v>
      </c>
      <c r="E799" s="16"/>
      <c r="F799" s="16">
        <f t="shared" si="129"/>
        <v>0</v>
      </c>
      <c r="G799" s="16"/>
      <c r="H799" s="20">
        <f t="shared" si="130"/>
        <v>0</v>
      </c>
      <c r="I799" s="20">
        <f t="shared" si="131"/>
        <v>0</v>
      </c>
      <c r="J799" s="20">
        <f t="shared" si="132"/>
        <v>0</v>
      </c>
      <c r="K799" s="20"/>
      <c r="L799" s="20"/>
      <c r="M799" s="20"/>
      <c r="N799" s="20">
        <f t="shared" si="133"/>
        <v>0</v>
      </c>
      <c r="O799" s="20"/>
      <c r="P799" s="14">
        <f>SUM($B$2:B799)</f>
        <v>88794.966703216691</v>
      </c>
      <c r="Q799" s="14">
        <f>SUM($C$2:C799)</f>
        <v>103473.90918059052</v>
      </c>
      <c r="R799" s="14">
        <f>SUM($D$2:D799)</f>
        <v>102315.46898999342</v>
      </c>
    </row>
    <row r="800" spans="1:18" x14ac:dyDescent="0.25">
      <c r="A800" s="3">
        <f t="shared" si="125"/>
        <v>43166</v>
      </c>
      <c r="B800" s="16">
        <f t="shared" si="126"/>
        <v>0</v>
      </c>
      <c r="C800" s="16">
        <f t="shared" si="127"/>
        <v>0</v>
      </c>
      <c r="D800" s="16">
        <f t="shared" si="128"/>
        <v>0</v>
      </c>
      <c r="E800" s="16"/>
      <c r="F800" s="16">
        <f t="shared" si="129"/>
        <v>0</v>
      </c>
      <c r="G800" s="16"/>
      <c r="H800" s="20">
        <f t="shared" si="130"/>
        <v>0</v>
      </c>
      <c r="I800" s="20">
        <f t="shared" si="131"/>
        <v>0</v>
      </c>
      <c r="J800" s="20">
        <f t="shared" si="132"/>
        <v>0</v>
      </c>
      <c r="K800" s="20"/>
      <c r="L800" s="20"/>
      <c r="M800" s="20"/>
      <c r="N800" s="20">
        <f t="shared" si="133"/>
        <v>0</v>
      </c>
      <c r="O800" s="20"/>
      <c r="P800" s="14">
        <f>SUM($B$2:B800)</f>
        <v>88794.966703216691</v>
      </c>
      <c r="Q800" s="14">
        <f>SUM($C$2:C800)</f>
        <v>103473.90918059052</v>
      </c>
      <c r="R800" s="14">
        <f>SUM($D$2:D800)</f>
        <v>102315.46898999342</v>
      </c>
    </row>
    <row r="801" spans="1:18" x14ac:dyDescent="0.25">
      <c r="A801" s="3">
        <f t="shared" si="125"/>
        <v>43167</v>
      </c>
      <c r="B801" s="16">
        <f t="shared" si="126"/>
        <v>0</v>
      </c>
      <c r="C801" s="16">
        <f t="shared" si="127"/>
        <v>0</v>
      </c>
      <c r="D801" s="16">
        <f t="shared" si="128"/>
        <v>0</v>
      </c>
      <c r="E801" s="16"/>
      <c r="F801" s="16">
        <f t="shared" si="129"/>
        <v>0</v>
      </c>
      <c r="G801" s="16"/>
      <c r="H801" s="20">
        <f t="shared" si="130"/>
        <v>0</v>
      </c>
      <c r="I801" s="20">
        <f t="shared" si="131"/>
        <v>0</v>
      </c>
      <c r="J801" s="20">
        <f t="shared" si="132"/>
        <v>0</v>
      </c>
      <c r="K801" s="20"/>
      <c r="L801" s="20"/>
      <c r="M801" s="20"/>
      <c r="N801" s="20">
        <f t="shared" si="133"/>
        <v>0</v>
      </c>
      <c r="O801" s="20"/>
      <c r="P801" s="14">
        <f>SUM($B$2:B801)</f>
        <v>88794.966703216691</v>
      </c>
      <c r="Q801" s="14">
        <f>SUM($C$2:C801)</f>
        <v>103473.90918059052</v>
      </c>
      <c r="R801" s="14">
        <f>SUM($D$2:D801)</f>
        <v>102315.46898999342</v>
      </c>
    </row>
    <row r="802" spans="1:18" x14ac:dyDescent="0.25">
      <c r="A802" s="3">
        <f t="shared" si="125"/>
        <v>43168</v>
      </c>
      <c r="B802" s="16">
        <f t="shared" si="126"/>
        <v>0</v>
      </c>
      <c r="C802" s="16">
        <f t="shared" si="127"/>
        <v>0</v>
      </c>
      <c r="D802" s="16">
        <f t="shared" si="128"/>
        <v>0</v>
      </c>
      <c r="E802" s="16"/>
      <c r="F802" s="16">
        <f t="shared" si="129"/>
        <v>0</v>
      </c>
      <c r="G802" s="16"/>
      <c r="H802" s="20">
        <f t="shared" si="130"/>
        <v>0</v>
      </c>
      <c r="I802" s="20">
        <f t="shared" si="131"/>
        <v>0</v>
      </c>
      <c r="J802" s="20">
        <f t="shared" si="132"/>
        <v>0</v>
      </c>
      <c r="K802" s="20"/>
      <c r="L802" s="20"/>
      <c r="M802" s="20"/>
      <c r="N802" s="20">
        <f t="shared" si="133"/>
        <v>0</v>
      </c>
      <c r="O802" s="20"/>
      <c r="P802" s="14">
        <f>SUM($B$2:B802)</f>
        <v>88794.966703216691</v>
      </c>
      <c r="Q802" s="14">
        <f>SUM($C$2:C802)</f>
        <v>103473.90918059052</v>
      </c>
      <c r="R802" s="14">
        <f>SUM($D$2:D802)</f>
        <v>102315.46898999342</v>
      </c>
    </row>
    <row r="803" spans="1:18" x14ac:dyDescent="0.25">
      <c r="A803" s="3">
        <f t="shared" si="125"/>
        <v>43169</v>
      </c>
      <c r="B803" s="16">
        <f t="shared" si="126"/>
        <v>0</v>
      </c>
      <c r="C803" s="16">
        <f t="shared" si="127"/>
        <v>0</v>
      </c>
      <c r="D803" s="16">
        <f t="shared" si="128"/>
        <v>0</v>
      </c>
      <c r="E803" s="16"/>
      <c r="F803" s="16">
        <f t="shared" si="129"/>
        <v>0</v>
      </c>
      <c r="G803" s="16"/>
      <c r="H803" s="20">
        <f t="shared" si="130"/>
        <v>0</v>
      </c>
      <c r="I803" s="20">
        <f t="shared" si="131"/>
        <v>0</v>
      </c>
      <c r="J803" s="20">
        <f t="shared" si="132"/>
        <v>0</v>
      </c>
      <c r="K803" s="20"/>
      <c r="L803" s="20"/>
      <c r="M803" s="20"/>
      <c r="N803" s="20">
        <f t="shared" si="133"/>
        <v>0</v>
      </c>
      <c r="O803" s="20"/>
      <c r="P803" s="14">
        <f>SUM($B$2:B803)</f>
        <v>88794.966703216691</v>
      </c>
      <c r="Q803" s="14">
        <f>SUM($C$2:C803)</f>
        <v>103473.90918059052</v>
      </c>
      <c r="R803" s="14">
        <f>SUM($D$2:D803)</f>
        <v>102315.46898999342</v>
      </c>
    </row>
    <row r="804" spans="1:18" x14ac:dyDescent="0.25">
      <c r="A804" s="28">
        <f t="shared" si="125"/>
        <v>43170</v>
      </c>
      <c r="B804" s="29">
        <f t="shared" si="126"/>
        <v>0</v>
      </c>
      <c r="C804" s="29">
        <f t="shared" si="127"/>
        <v>0</v>
      </c>
      <c r="D804" s="29">
        <f t="shared" si="128"/>
        <v>0</v>
      </c>
      <c r="E804" s="29"/>
      <c r="F804" s="29">
        <f t="shared" si="129"/>
        <v>0</v>
      </c>
      <c r="G804" s="29"/>
      <c r="H804" s="30">
        <f t="shared" si="130"/>
        <v>0</v>
      </c>
      <c r="I804" s="30">
        <f t="shared" si="131"/>
        <v>0</v>
      </c>
      <c r="J804" s="30">
        <f t="shared" si="132"/>
        <v>0</v>
      </c>
      <c r="K804" s="30"/>
      <c r="L804" s="30"/>
      <c r="M804" s="30"/>
      <c r="N804" s="30">
        <f t="shared" si="133"/>
        <v>0</v>
      </c>
      <c r="O804" s="30"/>
      <c r="P804" s="43">
        <f>SUM($B$2:B804)</f>
        <v>88794.966703216691</v>
      </c>
      <c r="Q804" s="43">
        <f>SUM($C$2:C804)</f>
        <v>103473.90918059052</v>
      </c>
      <c r="R804" s="43">
        <f>SUM($D$2:D804)</f>
        <v>102315.46898999342</v>
      </c>
    </row>
    <row r="805" spans="1:18" x14ac:dyDescent="0.25">
      <c r="A805" s="28">
        <f t="shared" si="125"/>
        <v>43171</v>
      </c>
      <c r="B805" s="29">
        <f t="shared" si="126"/>
        <v>0</v>
      </c>
      <c r="C805" s="29">
        <f t="shared" si="127"/>
        <v>0</v>
      </c>
      <c r="D805" s="29">
        <f t="shared" si="128"/>
        <v>0</v>
      </c>
      <c r="E805" s="29"/>
      <c r="F805" s="29">
        <f t="shared" si="129"/>
        <v>0</v>
      </c>
      <c r="G805" s="29"/>
      <c r="H805" s="30">
        <f t="shared" si="130"/>
        <v>0</v>
      </c>
      <c r="I805" s="30">
        <f t="shared" si="131"/>
        <v>0</v>
      </c>
      <c r="J805" s="30">
        <f t="shared" si="132"/>
        <v>0</v>
      </c>
      <c r="K805" s="30"/>
      <c r="L805" s="30"/>
      <c r="M805" s="30"/>
      <c r="N805" s="30">
        <f t="shared" si="133"/>
        <v>0</v>
      </c>
      <c r="O805" s="30"/>
      <c r="P805" s="43">
        <f>SUM($B$2:B805)</f>
        <v>88794.966703216691</v>
      </c>
      <c r="Q805" s="43">
        <f>SUM($C$2:C805)</f>
        <v>103473.90918059052</v>
      </c>
      <c r="R805" s="43">
        <f>SUM($D$2:D805)</f>
        <v>102315.46898999342</v>
      </c>
    </row>
    <row r="806" spans="1:18" x14ac:dyDescent="0.25">
      <c r="A806" s="3">
        <f t="shared" si="125"/>
        <v>43172</v>
      </c>
      <c r="B806" s="16">
        <f t="shared" si="126"/>
        <v>0</v>
      </c>
      <c r="C806" s="16">
        <f t="shared" si="127"/>
        <v>0</v>
      </c>
      <c r="D806" s="16">
        <f t="shared" si="128"/>
        <v>0</v>
      </c>
      <c r="E806" s="16"/>
      <c r="F806" s="16">
        <f t="shared" si="129"/>
        <v>0</v>
      </c>
      <c r="G806" s="16"/>
      <c r="H806" s="20">
        <f t="shared" si="130"/>
        <v>0</v>
      </c>
      <c r="I806" s="20">
        <f t="shared" si="131"/>
        <v>0</v>
      </c>
      <c r="J806" s="20">
        <f t="shared" si="132"/>
        <v>0</v>
      </c>
      <c r="K806" s="20"/>
      <c r="L806" s="20"/>
      <c r="M806" s="20"/>
      <c r="N806" s="20">
        <f t="shared" si="133"/>
        <v>0</v>
      </c>
      <c r="O806" s="20"/>
      <c r="P806" s="14">
        <f>SUM($B$2:B806)</f>
        <v>88794.966703216691</v>
      </c>
      <c r="Q806" s="14">
        <f>SUM($C$2:C806)</f>
        <v>103473.90918059052</v>
      </c>
      <c r="R806" s="14">
        <f>SUM($D$2:D806)</f>
        <v>102315.46898999342</v>
      </c>
    </row>
    <row r="807" spans="1:18" x14ac:dyDescent="0.25">
      <c r="A807" s="3">
        <f t="shared" si="125"/>
        <v>43173</v>
      </c>
      <c r="B807" s="16">
        <f t="shared" si="126"/>
        <v>0</v>
      </c>
      <c r="C807" s="16">
        <f t="shared" si="127"/>
        <v>0</v>
      </c>
      <c r="D807" s="16">
        <f t="shared" si="128"/>
        <v>0</v>
      </c>
      <c r="E807" s="16"/>
      <c r="F807" s="16">
        <f t="shared" si="129"/>
        <v>0</v>
      </c>
      <c r="G807" s="16"/>
      <c r="H807" s="20">
        <f t="shared" si="130"/>
        <v>0</v>
      </c>
      <c r="I807" s="20">
        <f t="shared" si="131"/>
        <v>0</v>
      </c>
      <c r="J807" s="20">
        <f t="shared" si="132"/>
        <v>0</v>
      </c>
      <c r="K807" s="20"/>
      <c r="L807" s="20"/>
      <c r="M807" s="20"/>
      <c r="N807" s="20">
        <f t="shared" si="133"/>
        <v>0</v>
      </c>
      <c r="O807" s="20"/>
      <c r="P807" s="14">
        <f>SUM($B$2:B807)</f>
        <v>88794.966703216691</v>
      </c>
      <c r="Q807" s="14">
        <f>SUM($C$2:C807)</f>
        <v>103473.90918059052</v>
      </c>
      <c r="R807" s="14">
        <f>SUM($D$2:D807)</f>
        <v>102315.46898999342</v>
      </c>
    </row>
    <row r="808" spans="1:18" x14ac:dyDescent="0.25">
      <c r="A808" s="3">
        <f t="shared" si="125"/>
        <v>43174</v>
      </c>
      <c r="B808" s="16">
        <f t="shared" si="126"/>
        <v>0</v>
      </c>
      <c r="C808" s="16">
        <f t="shared" si="127"/>
        <v>0</v>
      </c>
      <c r="D808" s="16">
        <f t="shared" si="128"/>
        <v>0</v>
      </c>
      <c r="E808" s="16"/>
      <c r="F808" s="16">
        <f t="shared" si="129"/>
        <v>0</v>
      </c>
      <c r="G808" s="16"/>
      <c r="H808" s="20">
        <f t="shared" si="130"/>
        <v>0</v>
      </c>
      <c r="I808" s="20">
        <f t="shared" si="131"/>
        <v>0</v>
      </c>
      <c r="J808" s="20">
        <f t="shared" si="132"/>
        <v>0</v>
      </c>
      <c r="K808" s="20"/>
      <c r="L808" s="20"/>
      <c r="M808" s="20"/>
      <c r="N808" s="20">
        <f t="shared" si="133"/>
        <v>0</v>
      </c>
      <c r="O808" s="20"/>
      <c r="P808" s="14">
        <f>SUM($B$2:B808)</f>
        <v>88794.966703216691</v>
      </c>
      <c r="Q808" s="14">
        <f>SUM($C$2:C808)</f>
        <v>103473.90918059052</v>
      </c>
      <c r="R808" s="14">
        <f>SUM($D$2:D808)</f>
        <v>102315.46898999342</v>
      </c>
    </row>
    <row r="809" spans="1:18" x14ac:dyDescent="0.25">
      <c r="A809" s="3">
        <f t="shared" si="125"/>
        <v>43175</v>
      </c>
      <c r="B809" s="16">
        <f t="shared" si="126"/>
        <v>0</v>
      </c>
      <c r="C809" s="16">
        <f t="shared" si="127"/>
        <v>0</v>
      </c>
      <c r="D809" s="16">
        <f t="shared" si="128"/>
        <v>0</v>
      </c>
      <c r="E809" s="16"/>
      <c r="F809" s="16">
        <f t="shared" si="129"/>
        <v>0</v>
      </c>
      <c r="G809" s="16"/>
      <c r="H809" s="20">
        <f t="shared" si="130"/>
        <v>0</v>
      </c>
      <c r="I809" s="20">
        <f t="shared" si="131"/>
        <v>0</v>
      </c>
      <c r="J809" s="20">
        <f t="shared" si="132"/>
        <v>0</v>
      </c>
      <c r="K809" s="20"/>
      <c r="L809" s="20"/>
      <c r="M809" s="20"/>
      <c r="N809" s="20">
        <f t="shared" si="133"/>
        <v>0</v>
      </c>
      <c r="O809" s="20"/>
      <c r="P809" s="14">
        <f>SUM($B$2:B809)</f>
        <v>88794.966703216691</v>
      </c>
      <c r="Q809" s="14">
        <f>SUM($C$2:C809)</f>
        <v>103473.90918059052</v>
      </c>
      <c r="R809" s="14">
        <f>SUM($D$2:D809)</f>
        <v>102315.46898999342</v>
      </c>
    </row>
    <row r="810" spans="1:18" x14ac:dyDescent="0.25">
      <c r="A810" s="3">
        <f t="shared" si="125"/>
        <v>43176</v>
      </c>
      <c r="B810" s="16">
        <f t="shared" si="126"/>
        <v>0</v>
      </c>
      <c r="C810" s="16">
        <f t="shared" si="127"/>
        <v>0</v>
      </c>
      <c r="D810" s="16">
        <f t="shared" si="128"/>
        <v>0</v>
      </c>
      <c r="E810" s="16"/>
      <c r="F810" s="16">
        <f t="shared" si="129"/>
        <v>0</v>
      </c>
      <c r="G810" s="16"/>
      <c r="H810" s="20">
        <f t="shared" si="130"/>
        <v>0</v>
      </c>
      <c r="I810" s="20">
        <f t="shared" si="131"/>
        <v>0</v>
      </c>
      <c r="J810" s="20">
        <f t="shared" si="132"/>
        <v>0</v>
      </c>
      <c r="K810" s="20"/>
      <c r="L810" s="20"/>
      <c r="M810" s="20"/>
      <c r="N810" s="20">
        <f t="shared" si="133"/>
        <v>0</v>
      </c>
      <c r="O810" s="20"/>
      <c r="P810" s="14">
        <f>SUM($B$2:B810)</f>
        <v>88794.966703216691</v>
      </c>
      <c r="Q810" s="14">
        <f>SUM($C$2:C810)</f>
        <v>103473.90918059052</v>
      </c>
      <c r="R810" s="14">
        <f>SUM($D$2:D810)</f>
        <v>102315.46898999342</v>
      </c>
    </row>
    <row r="811" spans="1:18" x14ac:dyDescent="0.25">
      <c r="A811" s="28">
        <f t="shared" si="125"/>
        <v>43177</v>
      </c>
      <c r="B811" s="29">
        <f t="shared" si="126"/>
        <v>0</v>
      </c>
      <c r="C811" s="29">
        <f t="shared" si="127"/>
        <v>0</v>
      </c>
      <c r="D811" s="29">
        <f t="shared" si="128"/>
        <v>0</v>
      </c>
      <c r="E811" s="29"/>
      <c r="F811" s="29">
        <f t="shared" si="129"/>
        <v>0</v>
      </c>
      <c r="G811" s="29"/>
      <c r="H811" s="30">
        <f t="shared" si="130"/>
        <v>0</v>
      </c>
      <c r="I811" s="30">
        <f t="shared" si="131"/>
        <v>0</v>
      </c>
      <c r="J811" s="30">
        <f t="shared" si="132"/>
        <v>0</v>
      </c>
      <c r="K811" s="30"/>
      <c r="L811" s="30"/>
      <c r="M811" s="30"/>
      <c r="N811" s="30">
        <f t="shared" si="133"/>
        <v>0</v>
      </c>
      <c r="O811" s="30"/>
      <c r="P811" s="43">
        <f>SUM($B$2:B811)</f>
        <v>88794.966703216691</v>
      </c>
      <c r="Q811" s="43">
        <f>SUM($C$2:C811)</f>
        <v>103473.90918059052</v>
      </c>
      <c r="R811" s="43">
        <f>SUM($D$2:D811)</f>
        <v>102315.46898999342</v>
      </c>
    </row>
    <row r="812" spans="1:18" x14ac:dyDescent="0.25">
      <c r="A812" s="28">
        <f t="shared" si="125"/>
        <v>43178</v>
      </c>
      <c r="B812" s="29">
        <f t="shared" si="126"/>
        <v>0</v>
      </c>
      <c r="C812" s="29">
        <f t="shared" si="127"/>
        <v>0</v>
      </c>
      <c r="D812" s="29">
        <f t="shared" si="128"/>
        <v>0</v>
      </c>
      <c r="E812" s="29"/>
      <c r="F812" s="29">
        <f t="shared" si="129"/>
        <v>0</v>
      </c>
      <c r="G812" s="29"/>
      <c r="H812" s="30">
        <f t="shared" si="130"/>
        <v>0</v>
      </c>
      <c r="I812" s="30">
        <f t="shared" si="131"/>
        <v>0</v>
      </c>
      <c r="J812" s="30">
        <f t="shared" si="132"/>
        <v>0</v>
      </c>
      <c r="K812" s="30"/>
      <c r="L812" s="30"/>
      <c r="M812" s="30"/>
      <c r="N812" s="30">
        <f t="shared" si="133"/>
        <v>0</v>
      </c>
      <c r="O812" s="30"/>
      <c r="P812" s="43">
        <f>SUM($B$2:B812)</f>
        <v>88794.966703216691</v>
      </c>
      <c r="Q812" s="43">
        <f>SUM($C$2:C812)</f>
        <v>103473.90918059052</v>
      </c>
      <c r="R812" s="43">
        <f>SUM($D$2:D812)</f>
        <v>102315.46898999342</v>
      </c>
    </row>
    <row r="813" spans="1:18" x14ac:dyDescent="0.25">
      <c r="A813" s="3">
        <f t="shared" si="125"/>
        <v>43179</v>
      </c>
      <c r="B813" s="16">
        <f t="shared" si="126"/>
        <v>0</v>
      </c>
      <c r="C813" s="16">
        <f t="shared" si="127"/>
        <v>0</v>
      </c>
      <c r="D813" s="16">
        <f t="shared" si="128"/>
        <v>0</v>
      </c>
      <c r="E813" s="16"/>
      <c r="F813" s="16">
        <f t="shared" si="129"/>
        <v>0</v>
      </c>
      <c r="G813" s="16"/>
      <c r="H813" s="20">
        <f t="shared" si="130"/>
        <v>0</v>
      </c>
      <c r="I813" s="20">
        <f t="shared" si="131"/>
        <v>0</v>
      </c>
      <c r="J813" s="20">
        <f t="shared" si="132"/>
        <v>0</v>
      </c>
      <c r="K813" s="20"/>
      <c r="L813" s="20"/>
      <c r="M813" s="20"/>
      <c r="N813" s="20">
        <f t="shared" si="133"/>
        <v>0</v>
      </c>
      <c r="O813" s="20"/>
      <c r="P813" s="14">
        <f>SUM($B$2:B813)</f>
        <v>88794.966703216691</v>
      </c>
      <c r="Q813" s="14">
        <f>SUM($C$2:C813)</f>
        <v>103473.90918059052</v>
      </c>
      <c r="R813" s="14">
        <f>SUM($D$2:D813)</f>
        <v>102315.46898999342</v>
      </c>
    </row>
    <row r="814" spans="1:18" x14ac:dyDescent="0.25">
      <c r="A814" s="3">
        <f t="shared" si="125"/>
        <v>43180</v>
      </c>
      <c r="B814" s="16">
        <f t="shared" si="126"/>
        <v>0</v>
      </c>
      <c r="C814" s="16">
        <f t="shared" si="127"/>
        <v>0</v>
      </c>
      <c r="D814" s="16">
        <f t="shared" si="128"/>
        <v>0</v>
      </c>
      <c r="E814" s="16"/>
      <c r="F814" s="16">
        <f t="shared" si="129"/>
        <v>0</v>
      </c>
      <c r="G814" s="16"/>
      <c r="H814" s="20">
        <f t="shared" si="130"/>
        <v>0</v>
      </c>
      <c r="I814" s="20">
        <f t="shared" si="131"/>
        <v>0</v>
      </c>
      <c r="J814" s="20">
        <f t="shared" si="132"/>
        <v>0</v>
      </c>
      <c r="K814" s="20"/>
      <c r="L814" s="20"/>
      <c r="M814" s="20"/>
      <c r="N814" s="20">
        <f t="shared" si="133"/>
        <v>0</v>
      </c>
      <c r="O814" s="20"/>
      <c r="P814" s="14">
        <f>SUM($B$2:B814)</f>
        <v>88794.966703216691</v>
      </c>
      <c r="Q814" s="14">
        <f>SUM($C$2:C814)</f>
        <v>103473.90918059052</v>
      </c>
      <c r="R814" s="14">
        <f>SUM($D$2:D814)</f>
        <v>102315.46898999342</v>
      </c>
    </row>
    <row r="815" spans="1:18" x14ac:dyDescent="0.25">
      <c r="A815" s="3">
        <f t="shared" si="125"/>
        <v>43181</v>
      </c>
      <c r="B815" s="16">
        <f t="shared" si="126"/>
        <v>0</v>
      </c>
      <c r="C815" s="16">
        <f t="shared" si="127"/>
        <v>0</v>
      </c>
      <c r="D815" s="16">
        <f t="shared" si="128"/>
        <v>0</v>
      </c>
      <c r="E815" s="16"/>
      <c r="F815" s="16">
        <f t="shared" si="129"/>
        <v>0</v>
      </c>
      <c r="G815" s="16"/>
      <c r="H815" s="20">
        <f t="shared" si="130"/>
        <v>0</v>
      </c>
      <c r="I815" s="20">
        <f t="shared" si="131"/>
        <v>0</v>
      </c>
      <c r="J815" s="20">
        <f t="shared" si="132"/>
        <v>0</v>
      </c>
      <c r="K815" s="20"/>
      <c r="L815" s="20"/>
      <c r="M815" s="20"/>
      <c r="N815" s="20">
        <f t="shared" si="133"/>
        <v>0</v>
      </c>
      <c r="O815" s="20"/>
      <c r="P815" s="14">
        <f>SUM($B$2:B815)</f>
        <v>88794.966703216691</v>
      </c>
      <c r="Q815" s="14">
        <f>SUM($C$2:C815)</f>
        <v>103473.90918059052</v>
      </c>
      <c r="R815" s="14">
        <f>SUM($D$2:D815)</f>
        <v>102315.46898999342</v>
      </c>
    </row>
    <row r="816" spans="1:18" x14ac:dyDescent="0.25">
      <c r="A816" s="3">
        <f t="shared" si="125"/>
        <v>43182</v>
      </c>
      <c r="B816" s="16">
        <f t="shared" si="126"/>
        <v>0</v>
      </c>
      <c r="C816" s="16">
        <f t="shared" si="127"/>
        <v>0</v>
      </c>
      <c r="D816" s="16">
        <f t="shared" si="128"/>
        <v>0</v>
      </c>
      <c r="E816" s="16"/>
      <c r="F816" s="16">
        <f t="shared" si="129"/>
        <v>0</v>
      </c>
      <c r="G816" s="16"/>
      <c r="H816" s="20">
        <f t="shared" si="130"/>
        <v>0</v>
      </c>
      <c r="I816" s="20">
        <f t="shared" si="131"/>
        <v>0</v>
      </c>
      <c r="J816" s="20">
        <f t="shared" si="132"/>
        <v>0</v>
      </c>
      <c r="K816" s="20"/>
      <c r="L816" s="20"/>
      <c r="M816" s="20"/>
      <c r="N816" s="20">
        <f t="shared" si="133"/>
        <v>0</v>
      </c>
      <c r="O816" s="20"/>
      <c r="P816" s="14">
        <f>SUM($B$2:B816)</f>
        <v>88794.966703216691</v>
      </c>
      <c r="Q816" s="14">
        <f>SUM($C$2:C816)</f>
        <v>103473.90918059052</v>
      </c>
      <c r="R816" s="14">
        <f>SUM($D$2:D816)</f>
        <v>102315.46898999342</v>
      </c>
    </row>
    <row r="817" spans="1:18" x14ac:dyDescent="0.25">
      <c r="A817" s="3">
        <f t="shared" si="125"/>
        <v>43183</v>
      </c>
      <c r="B817" s="16">
        <f t="shared" si="126"/>
        <v>0</v>
      </c>
      <c r="C817" s="16">
        <f t="shared" si="127"/>
        <v>0</v>
      </c>
      <c r="D817" s="16">
        <f t="shared" si="128"/>
        <v>0</v>
      </c>
      <c r="E817" s="16"/>
      <c r="F817" s="16">
        <f t="shared" si="129"/>
        <v>0</v>
      </c>
      <c r="G817" s="16"/>
      <c r="H817" s="20">
        <f t="shared" si="130"/>
        <v>0</v>
      </c>
      <c r="I817" s="20">
        <f t="shared" si="131"/>
        <v>0</v>
      </c>
      <c r="J817" s="20">
        <f t="shared" si="132"/>
        <v>0</v>
      </c>
      <c r="K817" s="20"/>
      <c r="L817" s="20"/>
      <c r="M817" s="20"/>
      <c r="N817" s="20">
        <f t="shared" si="133"/>
        <v>0</v>
      </c>
      <c r="O817" s="20"/>
      <c r="P817" s="14">
        <f>SUM($B$2:B817)</f>
        <v>88794.966703216691</v>
      </c>
      <c r="Q817" s="14">
        <f>SUM($C$2:C817)</f>
        <v>103473.90918059052</v>
      </c>
      <c r="R817" s="14">
        <f>SUM($D$2:D817)</f>
        <v>102315.46898999342</v>
      </c>
    </row>
    <row r="818" spans="1:18" x14ac:dyDescent="0.25">
      <c r="A818" s="28">
        <f t="shared" si="125"/>
        <v>43184</v>
      </c>
      <c r="B818" s="29">
        <f t="shared" si="126"/>
        <v>0</v>
      </c>
      <c r="C818" s="29">
        <f t="shared" si="127"/>
        <v>0</v>
      </c>
      <c r="D818" s="29">
        <f t="shared" si="128"/>
        <v>0</v>
      </c>
      <c r="E818" s="29"/>
      <c r="F818" s="29">
        <f t="shared" si="129"/>
        <v>0</v>
      </c>
      <c r="G818" s="29"/>
      <c r="H818" s="30">
        <f t="shared" si="130"/>
        <v>0</v>
      </c>
      <c r="I818" s="30">
        <f t="shared" si="131"/>
        <v>0</v>
      </c>
      <c r="J818" s="30">
        <f t="shared" si="132"/>
        <v>0</v>
      </c>
      <c r="K818" s="30"/>
      <c r="L818" s="30"/>
      <c r="M818" s="30"/>
      <c r="N818" s="30">
        <f t="shared" si="133"/>
        <v>0</v>
      </c>
      <c r="O818" s="30"/>
      <c r="P818" s="43">
        <f>SUM($B$2:B818)</f>
        <v>88794.966703216691</v>
      </c>
      <c r="Q818" s="43">
        <f>SUM($C$2:C818)</f>
        <v>103473.90918059052</v>
      </c>
      <c r="R818" s="43">
        <f>SUM($D$2:D818)</f>
        <v>102315.46898999342</v>
      </c>
    </row>
    <row r="819" spans="1:18" x14ac:dyDescent="0.25">
      <c r="A819" s="28">
        <f t="shared" si="125"/>
        <v>43185</v>
      </c>
      <c r="B819" s="29">
        <f t="shared" si="126"/>
        <v>0</v>
      </c>
      <c r="C819" s="29">
        <f t="shared" si="127"/>
        <v>0</v>
      </c>
      <c r="D819" s="29">
        <f t="shared" si="128"/>
        <v>0</v>
      </c>
      <c r="E819" s="29"/>
      <c r="F819" s="29">
        <f t="shared" si="129"/>
        <v>0</v>
      </c>
      <c r="G819" s="29"/>
      <c r="H819" s="30">
        <f t="shared" si="130"/>
        <v>0</v>
      </c>
      <c r="I819" s="30">
        <f t="shared" si="131"/>
        <v>0</v>
      </c>
      <c r="J819" s="30">
        <f t="shared" si="132"/>
        <v>0</v>
      </c>
      <c r="K819" s="30"/>
      <c r="L819" s="30"/>
      <c r="M819" s="30"/>
      <c r="N819" s="30">
        <f t="shared" si="133"/>
        <v>0</v>
      </c>
      <c r="O819" s="30"/>
      <c r="P819" s="43">
        <f>SUM($B$2:B819)</f>
        <v>88794.966703216691</v>
      </c>
      <c r="Q819" s="43">
        <f>SUM($C$2:C819)</f>
        <v>103473.90918059052</v>
      </c>
      <c r="R819" s="43">
        <f>SUM($D$2:D819)</f>
        <v>102315.46898999342</v>
      </c>
    </row>
    <row r="820" spans="1:18" x14ac:dyDescent="0.25">
      <c r="A820" s="3">
        <f t="shared" si="125"/>
        <v>43186</v>
      </c>
      <c r="B820" s="16">
        <f t="shared" si="126"/>
        <v>0</v>
      </c>
      <c r="C820" s="16">
        <f t="shared" si="127"/>
        <v>0</v>
      </c>
      <c r="D820" s="16">
        <f t="shared" si="128"/>
        <v>0</v>
      </c>
      <c r="E820" s="16"/>
      <c r="F820" s="16">
        <f t="shared" si="129"/>
        <v>0</v>
      </c>
      <c r="G820" s="16"/>
      <c r="H820" s="20">
        <f t="shared" si="130"/>
        <v>0</v>
      </c>
      <c r="I820" s="20">
        <f t="shared" si="131"/>
        <v>0</v>
      </c>
      <c r="J820" s="20">
        <f t="shared" si="132"/>
        <v>0</v>
      </c>
      <c r="K820" s="20"/>
      <c r="L820" s="20"/>
      <c r="M820" s="20"/>
      <c r="N820" s="20">
        <f t="shared" si="133"/>
        <v>0</v>
      </c>
      <c r="O820" s="20"/>
      <c r="P820" s="14">
        <f>SUM($B$2:B820)</f>
        <v>88794.966703216691</v>
      </c>
      <c r="Q820" s="14">
        <f>SUM($C$2:C820)</f>
        <v>103473.90918059052</v>
      </c>
      <c r="R820" s="14">
        <f>SUM($D$2:D820)</f>
        <v>102315.46898999342</v>
      </c>
    </row>
    <row r="821" spans="1:18" x14ac:dyDescent="0.25">
      <c r="A821" s="3">
        <f t="shared" si="125"/>
        <v>43187</v>
      </c>
      <c r="B821" s="16">
        <f t="shared" si="126"/>
        <v>0</v>
      </c>
      <c r="C821" s="16">
        <f t="shared" si="127"/>
        <v>0</v>
      </c>
      <c r="D821" s="16">
        <f t="shared" si="128"/>
        <v>0</v>
      </c>
      <c r="E821" s="16"/>
      <c r="F821" s="16">
        <f t="shared" si="129"/>
        <v>0</v>
      </c>
      <c r="G821" s="16"/>
      <c r="H821" s="20">
        <f t="shared" si="130"/>
        <v>0</v>
      </c>
      <c r="I821" s="20">
        <f t="shared" si="131"/>
        <v>0</v>
      </c>
      <c r="J821" s="20">
        <f t="shared" si="132"/>
        <v>0</v>
      </c>
      <c r="K821" s="20"/>
      <c r="L821" s="20"/>
      <c r="M821" s="20"/>
      <c r="N821" s="20">
        <f t="shared" si="133"/>
        <v>0</v>
      </c>
      <c r="O821" s="20"/>
      <c r="P821" s="14">
        <f>SUM($B$2:B821)</f>
        <v>88794.966703216691</v>
      </c>
      <c r="Q821" s="14">
        <f>SUM($C$2:C821)</f>
        <v>103473.90918059052</v>
      </c>
      <c r="R821" s="14">
        <f>SUM($D$2:D821)</f>
        <v>102315.46898999342</v>
      </c>
    </row>
    <row r="822" spans="1:18" x14ac:dyDescent="0.25">
      <c r="A822" s="3">
        <f t="shared" si="125"/>
        <v>43188</v>
      </c>
      <c r="B822" s="16">
        <f t="shared" si="126"/>
        <v>0</v>
      </c>
      <c r="C822" s="16">
        <f t="shared" si="127"/>
        <v>0</v>
      </c>
      <c r="D822" s="16">
        <f t="shared" si="128"/>
        <v>0</v>
      </c>
      <c r="E822" s="16"/>
      <c r="F822" s="16">
        <f t="shared" si="129"/>
        <v>0</v>
      </c>
      <c r="G822" s="16"/>
      <c r="H822" s="20">
        <f t="shared" si="130"/>
        <v>0</v>
      </c>
      <c r="I822" s="20">
        <f t="shared" si="131"/>
        <v>0</v>
      </c>
      <c r="J822" s="20">
        <f t="shared" si="132"/>
        <v>0</v>
      </c>
      <c r="K822" s="20"/>
      <c r="L822" s="20"/>
      <c r="M822" s="20"/>
      <c r="N822" s="20">
        <f t="shared" si="133"/>
        <v>0</v>
      </c>
      <c r="O822" s="20"/>
      <c r="P822" s="14">
        <f>SUM($B$2:B822)</f>
        <v>88794.966703216691</v>
      </c>
      <c r="Q822" s="14">
        <f>SUM($C$2:C822)</f>
        <v>103473.90918059052</v>
      </c>
      <c r="R822" s="14">
        <f>SUM($D$2:D822)</f>
        <v>102315.46898999342</v>
      </c>
    </row>
    <row r="823" spans="1:18" x14ac:dyDescent="0.25">
      <c r="A823" s="3">
        <f t="shared" si="125"/>
        <v>43189</v>
      </c>
      <c r="B823" s="16">
        <f t="shared" si="126"/>
        <v>0</v>
      </c>
      <c r="C823" s="16">
        <f t="shared" si="127"/>
        <v>0</v>
      </c>
      <c r="D823" s="16">
        <f t="shared" si="128"/>
        <v>0</v>
      </c>
      <c r="E823" s="16"/>
      <c r="F823" s="16">
        <f t="shared" si="129"/>
        <v>0</v>
      </c>
      <c r="G823" s="16"/>
      <c r="H823" s="20">
        <f t="shared" si="130"/>
        <v>0</v>
      </c>
      <c r="I823" s="20">
        <f t="shared" si="131"/>
        <v>0</v>
      </c>
      <c r="J823" s="20">
        <f t="shared" si="132"/>
        <v>0</v>
      </c>
      <c r="K823" s="20"/>
      <c r="L823" s="20"/>
      <c r="M823" s="20"/>
      <c r="N823" s="20">
        <f t="shared" si="133"/>
        <v>0</v>
      </c>
      <c r="O823" s="20"/>
      <c r="P823" s="14">
        <f>SUM($B$2:B823)</f>
        <v>88794.966703216691</v>
      </c>
      <c r="Q823" s="14">
        <f>SUM($C$2:C823)</f>
        <v>103473.90918059052</v>
      </c>
      <c r="R823" s="14">
        <f>SUM($D$2:D823)</f>
        <v>102315.46898999342</v>
      </c>
    </row>
    <row r="824" spans="1:18" x14ac:dyDescent="0.25">
      <c r="A824" s="3">
        <f t="shared" si="125"/>
        <v>43190</v>
      </c>
      <c r="B824" s="16">
        <f t="shared" si="126"/>
        <v>0</v>
      </c>
      <c r="C824" s="16">
        <f t="shared" si="127"/>
        <v>0</v>
      </c>
      <c r="D824" s="16">
        <f t="shared" si="128"/>
        <v>0</v>
      </c>
      <c r="E824" s="16"/>
      <c r="F824" s="16">
        <f t="shared" si="129"/>
        <v>0</v>
      </c>
      <c r="G824" s="16"/>
      <c r="H824" s="20">
        <f t="shared" si="130"/>
        <v>0</v>
      </c>
      <c r="I824" s="20">
        <f t="shared" si="131"/>
        <v>0</v>
      </c>
      <c r="J824" s="20">
        <f t="shared" si="132"/>
        <v>0</v>
      </c>
      <c r="K824" s="20"/>
      <c r="L824" s="20"/>
      <c r="M824" s="20"/>
      <c r="N824" s="20">
        <f t="shared" si="133"/>
        <v>0</v>
      </c>
      <c r="O824" s="20"/>
      <c r="P824" s="14">
        <f>SUM($B$2:B824)</f>
        <v>88794.966703216691</v>
      </c>
      <c r="Q824" s="14">
        <f>SUM($C$2:C824)</f>
        <v>103473.90918059052</v>
      </c>
      <c r="R824" s="14">
        <f>SUM($D$2:D824)</f>
        <v>102315.46898999342</v>
      </c>
    </row>
    <row r="825" spans="1:18" x14ac:dyDescent="0.25">
      <c r="A825" s="28">
        <f t="shared" si="125"/>
        <v>43191</v>
      </c>
      <c r="B825" s="29">
        <f t="shared" si="126"/>
        <v>0</v>
      </c>
      <c r="C825" s="29">
        <f t="shared" si="127"/>
        <v>0</v>
      </c>
      <c r="D825" s="29">
        <f t="shared" si="128"/>
        <v>0</v>
      </c>
      <c r="E825" s="29"/>
      <c r="F825" s="29">
        <f t="shared" si="129"/>
        <v>0</v>
      </c>
      <c r="G825" s="29"/>
      <c r="H825" s="30">
        <f t="shared" si="130"/>
        <v>0</v>
      </c>
      <c r="I825" s="30">
        <f t="shared" si="131"/>
        <v>0</v>
      </c>
      <c r="J825" s="30">
        <f t="shared" si="132"/>
        <v>0</v>
      </c>
      <c r="K825" s="30"/>
      <c r="L825" s="30"/>
      <c r="M825" s="30"/>
      <c r="N825" s="30">
        <f t="shared" si="133"/>
        <v>0</v>
      </c>
      <c r="O825" s="30"/>
      <c r="P825" s="43">
        <f>SUM($B$2:B825)</f>
        <v>88794.966703216691</v>
      </c>
      <c r="Q825" s="43">
        <f>SUM($C$2:C825)</f>
        <v>103473.90918059052</v>
      </c>
      <c r="R825" s="43">
        <f>SUM($D$2:D825)</f>
        <v>102315.46898999342</v>
      </c>
    </row>
    <row r="826" spans="1:18" x14ac:dyDescent="0.25">
      <c r="A826" s="28">
        <f t="shared" si="125"/>
        <v>43192</v>
      </c>
      <c r="B826" s="29">
        <f t="shared" si="126"/>
        <v>0</v>
      </c>
      <c r="C826" s="29">
        <f t="shared" si="127"/>
        <v>0</v>
      </c>
      <c r="D826" s="29">
        <f t="shared" si="128"/>
        <v>0</v>
      </c>
      <c r="E826" s="29"/>
      <c r="F826" s="29">
        <f t="shared" si="129"/>
        <v>0</v>
      </c>
      <c r="G826" s="29"/>
      <c r="H826" s="30">
        <f t="shared" si="130"/>
        <v>0</v>
      </c>
      <c r="I826" s="30">
        <f t="shared" si="131"/>
        <v>0</v>
      </c>
      <c r="J826" s="30">
        <f t="shared" si="132"/>
        <v>0</v>
      </c>
      <c r="K826" s="30"/>
      <c r="L826" s="30"/>
      <c r="M826" s="30"/>
      <c r="N826" s="30">
        <f t="shared" si="133"/>
        <v>0</v>
      </c>
      <c r="O826" s="30"/>
      <c r="P826" s="43">
        <f>SUM($B$2:B826)</f>
        <v>88794.966703216691</v>
      </c>
      <c r="Q826" s="43">
        <f>SUM($C$2:C826)</f>
        <v>103473.90918059052</v>
      </c>
      <c r="R826" s="43">
        <f>SUM($D$2:D826)</f>
        <v>102315.46898999342</v>
      </c>
    </row>
    <row r="827" spans="1:18" x14ac:dyDescent="0.25">
      <c r="A827" s="3">
        <f t="shared" si="125"/>
        <v>43193</v>
      </c>
      <c r="B827" s="16">
        <f t="shared" si="126"/>
        <v>0</v>
      </c>
      <c r="C827" s="16">
        <f t="shared" si="127"/>
        <v>0</v>
      </c>
      <c r="D827" s="16">
        <f t="shared" si="128"/>
        <v>0</v>
      </c>
      <c r="E827" s="16"/>
      <c r="F827" s="16">
        <f t="shared" si="129"/>
        <v>0</v>
      </c>
      <c r="G827" s="16"/>
      <c r="H827" s="20">
        <f t="shared" si="130"/>
        <v>0</v>
      </c>
      <c r="I827" s="20">
        <f t="shared" si="131"/>
        <v>0</v>
      </c>
      <c r="J827" s="20">
        <f t="shared" si="132"/>
        <v>0</v>
      </c>
      <c r="K827" s="20"/>
      <c r="L827" s="20"/>
      <c r="M827" s="20"/>
      <c r="N827" s="20">
        <f t="shared" si="133"/>
        <v>0</v>
      </c>
      <c r="O827" s="20"/>
      <c r="P827" s="14">
        <f>SUM($B$2:B827)</f>
        <v>88794.966703216691</v>
      </c>
      <c r="Q827" s="14">
        <f>SUM($C$2:C827)</f>
        <v>103473.90918059052</v>
      </c>
      <c r="R827" s="14">
        <f>SUM($D$2:D827)</f>
        <v>102315.46898999342</v>
      </c>
    </row>
    <row r="828" spans="1:18" x14ac:dyDescent="0.25">
      <c r="A828" s="3">
        <f t="shared" si="125"/>
        <v>43194</v>
      </c>
      <c r="B828" s="16">
        <f t="shared" si="126"/>
        <v>0</v>
      </c>
      <c r="C828" s="16">
        <f t="shared" si="127"/>
        <v>0</v>
      </c>
      <c r="D828" s="16">
        <f t="shared" si="128"/>
        <v>0</v>
      </c>
      <c r="E828" s="16"/>
      <c r="F828" s="16">
        <f t="shared" si="129"/>
        <v>0</v>
      </c>
      <c r="G828" s="16"/>
      <c r="H828" s="20">
        <f t="shared" si="130"/>
        <v>0</v>
      </c>
      <c r="I828" s="20">
        <f t="shared" si="131"/>
        <v>0</v>
      </c>
      <c r="J828" s="20">
        <f t="shared" si="132"/>
        <v>0</v>
      </c>
      <c r="K828" s="20"/>
      <c r="L828" s="20"/>
      <c r="M828" s="20"/>
      <c r="N828" s="20">
        <f t="shared" si="133"/>
        <v>0</v>
      </c>
      <c r="O828" s="20"/>
      <c r="P828" s="14">
        <f>SUM($B$2:B828)</f>
        <v>88794.966703216691</v>
      </c>
      <c r="Q828" s="14">
        <f>SUM($C$2:C828)</f>
        <v>103473.90918059052</v>
      </c>
      <c r="R828" s="14">
        <f>SUM($D$2:D828)</f>
        <v>102315.46898999342</v>
      </c>
    </row>
    <row r="829" spans="1:18" x14ac:dyDescent="0.25">
      <c r="A829" s="3">
        <f t="shared" si="125"/>
        <v>43195</v>
      </c>
      <c r="B829" s="16">
        <f t="shared" si="126"/>
        <v>0</v>
      </c>
      <c r="C829" s="16">
        <f t="shared" si="127"/>
        <v>0</v>
      </c>
      <c r="D829" s="16">
        <f t="shared" si="128"/>
        <v>0</v>
      </c>
      <c r="E829" s="16"/>
      <c r="F829" s="16">
        <f t="shared" si="129"/>
        <v>0</v>
      </c>
      <c r="G829" s="16"/>
      <c r="H829" s="20">
        <f t="shared" si="130"/>
        <v>0</v>
      </c>
      <c r="I829" s="20">
        <f t="shared" si="131"/>
        <v>0</v>
      </c>
      <c r="J829" s="20">
        <f t="shared" si="132"/>
        <v>0</v>
      </c>
      <c r="K829" s="20"/>
      <c r="L829" s="20"/>
      <c r="M829" s="20"/>
      <c r="N829" s="20">
        <f t="shared" si="133"/>
        <v>0</v>
      </c>
      <c r="O829" s="20"/>
      <c r="P829" s="14">
        <f>SUM($B$2:B829)</f>
        <v>88794.966703216691</v>
      </c>
      <c r="Q829" s="14">
        <f>SUM($C$2:C829)</f>
        <v>103473.90918059052</v>
      </c>
      <c r="R829" s="14">
        <f>SUM($D$2:D829)</f>
        <v>102315.46898999342</v>
      </c>
    </row>
    <row r="830" spans="1:18" x14ac:dyDescent="0.25">
      <c r="A830" s="3">
        <f t="shared" si="125"/>
        <v>43196</v>
      </c>
      <c r="B830" s="16">
        <f t="shared" si="126"/>
        <v>0</v>
      </c>
      <c r="C830" s="16">
        <f t="shared" si="127"/>
        <v>0</v>
      </c>
      <c r="D830" s="16">
        <f t="shared" si="128"/>
        <v>0</v>
      </c>
      <c r="E830" s="16"/>
      <c r="F830" s="16">
        <f t="shared" si="129"/>
        <v>0</v>
      </c>
      <c r="G830" s="16"/>
      <c r="H830" s="20">
        <f t="shared" si="130"/>
        <v>0</v>
      </c>
      <c r="I830" s="20">
        <f t="shared" si="131"/>
        <v>0</v>
      </c>
      <c r="J830" s="20">
        <f t="shared" si="132"/>
        <v>0</v>
      </c>
      <c r="K830" s="20"/>
      <c r="L830" s="20"/>
      <c r="M830" s="20"/>
      <c r="N830" s="20">
        <f t="shared" si="133"/>
        <v>0</v>
      </c>
      <c r="O830" s="20"/>
      <c r="P830" s="14">
        <f>SUM($B$2:B830)</f>
        <v>88794.966703216691</v>
      </c>
      <c r="Q830" s="14">
        <f>SUM($C$2:C830)</f>
        <v>103473.90918059052</v>
      </c>
      <c r="R830" s="14">
        <f>SUM($D$2:D830)</f>
        <v>102315.46898999342</v>
      </c>
    </row>
    <row r="831" spans="1:18" x14ac:dyDescent="0.25">
      <c r="A831" s="3">
        <f t="shared" si="125"/>
        <v>43197</v>
      </c>
      <c r="B831" s="16">
        <f t="shared" si="126"/>
        <v>0</v>
      </c>
      <c r="C831" s="16">
        <f t="shared" si="127"/>
        <v>0</v>
      </c>
      <c r="D831" s="16">
        <f t="shared" si="128"/>
        <v>0</v>
      </c>
      <c r="E831" s="16"/>
      <c r="F831" s="16">
        <f t="shared" si="129"/>
        <v>0</v>
      </c>
      <c r="G831" s="16"/>
      <c r="H831" s="20">
        <f t="shared" si="130"/>
        <v>0</v>
      </c>
      <c r="I831" s="20">
        <f t="shared" si="131"/>
        <v>0</v>
      </c>
      <c r="J831" s="20">
        <f t="shared" si="132"/>
        <v>0</v>
      </c>
      <c r="K831" s="20"/>
      <c r="L831" s="20"/>
      <c r="M831" s="20"/>
      <c r="N831" s="20">
        <f t="shared" si="133"/>
        <v>0</v>
      </c>
      <c r="O831" s="20"/>
      <c r="P831" s="14">
        <f>SUM($B$2:B831)</f>
        <v>88794.966703216691</v>
      </c>
      <c r="Q831" s="14">
        <f>SUM($C$2:C831)</f>
        <v>103473.90918059052</v>
      </c>
      <c r="R831" s="14">
        <f>SUM($D$2:D831)</f>
        <v>102315.46898999342</v>
      </c>
    </row>
    <row r="832" spans="1:18" x14ac:dyDescent="0.25">
      <c r="A832" s="28">
        <f t="shared" si="125"/>
        <v>43198</v>
      </c>
      <c r="B832" s="29">
        <f t="shared" si="126"/>
        <v>0</v>
      </c>
      <c r="C832" s="29">
        <f t="shared" si="127"/>
        <v>0</v>
      </c>
      <c r="D832" s="29">
        <f t="shared" si="128"/>
        <v>0</v>
      </c>
      <c r="E832" s="29"/>
      <c r="F832" s="29">
        <f t="shared" si="129"/>
        <v>0</v>
      </c>
      <c r="G832" s="29"/>
      <c r="H832" s="30">
        <f t="shared" si="130"/>
        <v>0</v>
      </c>
      <c r="I832" s="30">
        <f t="shared" si="131"/>
        <v>0</v>
      </c>
      <c r="J832" s="30">
        <f t="shared" si="132"/>
        <v>0</v>
      </c>
      <c r="K832" s="30"/>
      <c r="L832" s="30"/>
      <c r="M832" s="30"/>
      <c r="N832" s="30">
        <f t="shared" si="133"/>
        <v>0</v>
      </c>
      <c r="O832" s="30"/>
      <c r="P832" s="43">
        <f>SUM($B$2:B832)</f>
        <v>88794.966703216691</v>
      </c>
      <c r="Q832" s="43">
        <f>SUM($C$2:C832)</f>
        <v>103473.90918059052</v>
      </c>
      <c r="R832" s="43">
        <f>SUM($D$2:D832)</f>
        <v>102315.46898999342</v>
      </c>
    </row>
    <row r="833" spans="1:18" x14ac:dyDescent="0.25">
      <c r="A833" s="28">
        <f t="shared" si="125"/>
        <v>43199</v>
      </c>
      <c r="B833" s="29">
        <f t="shared" si="126"/>
        <v>0</v>
      </c>
      <c r="C833" s="29">
        <f t="shared" si="127"/>
        <v>0</v>
      </c>
      <c r="D833" s="29">
        <f t="shared" si="128"/>
        <v>0</v>
      </c>
      <c r="E833" s="29"/>
      <c r="F833" s="29">
        <f t="shared" si="129"/>
        <v>0</v>
      </c>
      <c r="G833" s="29"/>
      <c r="H833" s="30">
        <f t="shared" si="130"/>
        <v>0</v>
      </c>
      <c r="I833" s="30">
        <f t="shared" si="131"/>
        <v>0</v>
      </c>
      <c r="J833" s="30">
        <f t="shared" si="132"/>
        <v>0</v>
      </c>
      <c r="K833" s="30"/>
      <c r="L833" s="30"/>
      <c r="M833" s="30"/>
      <c r="N833" s="30">
        <f t="shared" si="133"/>
        <v>0</v>
      </c>
      <c r="O833" s="30"/>
      <c r="P833" s="43">
        <f>SUM($B$2:B833)</f>
        <v>88794.966703216691</v>
      </c>
      <c r="Q833" s="43">
        <f>SUM($C$2:C833)</f>
        <v>103473.90918059052</v>
      </c>
      <c r="R833" s="43">
        <f>SUM($D$2:D833)</f>
        <v>102315.46898999342</v>
      </c>
    </row>
    <row r="834" spans="1:18" x14ac:dyDescent="0.25">
      <c r="A834" s="3">
        <f t="shared" si="125"/>
        <v>43200</v>
      </c>
      <c r="B834" s="16">
        <f t="shared" si="126"/>
        <v>0</v>
      </c>
      <c r="C834" s="16">
        <f t="shared" si="127"/>
        <v>0</v>
      </c>
      <c r="D834" s="16">
        <f t="shared" si="128"/>
        <v>0</v>
      </c>
      <c r="E834" s="16"/>
      <c r="F834" s="16">
        <f t="shared" si="129"/>
        <v>0</v>
      </c>
      <c r="G834" s="16"/>
      <c r="H834" s="20">
        <f t="shared" si="130"/>
        <v>0</v>
      </c>
      <c r="I834" s="20">
        <f t="shared" si="131"/>
        <v>0</v>
      </c>
      <c r="J834" s="20">
        <f t="shared" si="132"/>
        <v>0</v>
      </c>
      <c r="K834" s="20"/>
      <c r="L834" s="20"/>
      <c r="M834" s="20"/>
      <c r="N834" s="20">
        <f t="shared" si="133"/>
        <v>0</v>
      </c>
      <c r="O834" s="20"/>
      <c r="P834" s="14">
        <f>SUM($B$2:B834)</f>
        <v>88794.966703216691</v>
      </c>
      <c r="Q834" s="14">
        <f>SUM($C$2:C834)</f>
        <v>103473.90918059052</v>
      </c>
      <c r="R834" s="14">
        <f>SUM($D$2:D834)</f>
        <v>102315.46898999342</v>
      </c>
    </row>
    <row r="835" spans="1:18" x14ac:dyDescent="0.25">
      <c r="A835" s="3">
        <f t="shared" si="125"/>
        <v>43201</v>
      </c>
      <c r="B835" s="16">
        <f t="shared" si="126"/>
        <v>0</v>
      </c>
      <c r="C835" s="16">
        <f t="shared" si="127"/>
        <v>0</v>
      </c>
      <c r="D835" s="16">
        <f t="shared" si="128"/>
        <v>0</v>
      </c>
      <c r="E835" s="16"/>
      <c r="F835" s="16">
        <f t="shared" si="129"/>
        <v>0</v>
      </c>
      <c r="G835" s="16"/>
      <c r="H835" s="20">
        <f t="shared" si="130"/>
        <v>0</v>
      </c>
      <c r="I835" s="20">
        <f t="shared" si="131"/>
        <v>0</v>
      </c>
      <c r="J835" s="20">
        <f t="shared" si="132"/>
        <v>0</v>
      </c>
      <c r="K835" s="20"/>
      <c r="L835" s="20"/>
      <c r="M835" s="20"/>
      <c r="N835" s="20">
        <f t="shared" si="133"/>
        <v>0</v>
      </c>
      <c r="O835" s="20"/>
      <c r="P835" s="14">
        <f>SUM($B$2:B835)</f>
        <v>88794.966703216691</v>
      </c>
      <c r="Q835" s="14">
        <f>SUM($C$2:C835)</f>
        <v>103473.90918059052</v>
      </c>
      <c r="R835" s="14">
        <f>SUM($D$2:D835)</f>
        <v>102315.46898999342</v>
      </c>
    </row>
    <row r="836" spans="1:18" x14ac:dyDescent="0.25">
      <c r="A836" s="3">
        <f t="shared" si="125"/>
        <v>43202</v>
      </c>
      <c r="B836" s="16">
        <f t="shared" si="126"/>
        <v>0</v>
      </c>
      <c r="C836" s="16">
        <f t="shared" si="127"/>
        <v>0</v>
      </c>
      <c r="D836" s="16">
        <f t="shared" si="128"/>
        <v>0</v>
      </c>
      <c r="E836" s="16"/>
      <c r="F836" s="16">
        <f t="shared" si="129"/>
        <v>0</v>
      </c>
      <c r="G836" s="16"/>
      <c r="H836" s="20">
        <f t="shared" si="130"/>
        <v>0</v>
      </c>
      <c r="I836" s="20">
        <f t="shared" si="131"/>
        <v>0</v>
      </c>
      <c r="J836" s="20">
        <f t="shared" si="132"/>
        <v>0</v>
      </c>
      <c r="K836" s="20"/>
      <c r="L836" s="20"/>
      <c r="M836" s="20"/>
      <c r="N836" s="20">
        <f t="shared" si="133"/>
        <v>0</v>
      </c>
      <c r="O836" s="20"/>
      <c r="P836" s="14">
        <f>SUM($B$2:B836)</f>
        <v>88794.966703216691</v>
      </c>
      <c r="Q836" s="14">
        <f>SUM($C$2:C836)</f>
        <v>103473.90918059052</v>
      </c>
      <c r="R836" s="14">
        <f>SUM($D$2:D836)</f>
        <v>102315.46898999342</v>
      </c>
    </row>
    <row r="837" spans="1:18" x14ac:dyDescent="0.25">
      <c r="A837" s="3">
        <f t="shared" ref="A837:A875" si="134">A836+1</f>
        <v>43203</v>
      </c>
      <c r="B837" s="16">
        <f t="shared" ref="B837:B875" si="135">SUM(Y823:Y836)/14*B830</f>
        <v>0</v>
      </c>
      <c r="C837" s="16">
        <f t="shared" ref="C837:C875" si="136">SUM(Z823:Z836)/14*C830</f>
        <v>0</v>
      </c>
      <c r="D837" s="16">
        <f t="shared" ref="D837:D875" si="137">SUM(AA823:AA836)/14*D830</f>
        <v>0</v>
      </c>
      <c r="E837" s="16"/>
      <c r="F837" s="16">
        <f t="shared" ref="F837:F875" si="138">SUM(B837:D837)/3</f>
        <v>0</v>
      </c>
      <c r="G837" s="16"/>
      <c r="H837" s="20">
        <f t="shared" ref="H837:H875" si="139">B837-B830</f>
        <v>0</v>
      </c>
      <c r="I837" s="20">
        <f t="shared" ref="I837:I875" si="140">C837-C830</f>
        <v>0</v>
      </c>
      <c r="J837" s="20">
        <f t="shared" ref="J837:J875" si="141">D837-D830</f>
        <v>0</v>
      </c>
      <c r="K837" s="20"/>
      <c r="L837" s="20"/>
      <c r="M837" s="20"/>
      <c r="N837" s="20">
        <f t="shared" ref="N837:N875" si="142">F837-F830</f>
        <v>0</v>
      </c>
      <c r="O837" s="20"/>
      <c r="P837" s="14">
        <f>SUM($B$2:B837)</f>
        <v>88794.966703216691</v>
      </c>
      <c r="Q837" s="14">
        <f>SUM($C$2:C837)</f>
        <v>103473.90918059052</v>
      </c>
      <c r="R837" s="14">
        <f>SUM($D$2:D837)</f>
        <v>102315.46898999342</v>
      </c>
    </row>
    <row r="838" spans="1:18" x14ac:dyDescent="0.25">
      <c r="A838" s="3">
        <f t="shared" si="134"/>
        <v>43204</v>
      </c>
      <c r="B838" s="16">
        <f t="shared" si="135"/>
        <v>0</v>
      </c>
      <c r="C838" s="16">
        <f t="shared" si="136"/>
        <v>0</v>
      </c>
      <c r="D838" s="16">
        <f t="shared" si="137"/>
        <v>0</v>
      </c>
      <c r="E838" s="16"/>
      <c r="F838" s="16">
        <f t="shared" si="138"/>
        <v>0</v>
      </c>
      <c r="G838" s="16"/>
      <c r="H838" s="20">
        <f t="shared" si="139"/>
        <v>0</v>
      </c>
      <c r="I838" s="20">
        <f t="shared" si="140"/>
        <v>0</v>
      </c>
      <c r="J838" s="20">
        <f t="shared" si="141"/>
        <v>0</v>
      </c>
      <c r="K838" s="20"/>
      <c r="L838" s="20"/>
      <c r="M838" s="20"/>
      <c r="N838" s="20">
        <f t="shared" si="142"/>
        <v>0</v>
      </c>
      <c r="O838" s="20"/>
      <c r="P838" s="14">
        <f>SUM($B$2:B838)</f>
        <v>88794.966703216691</v>
      </c>
      <c r="Q838" s="14">
        <f>SUM($C$2:C838)</f>
        <v>103473.90918059052</v>
      </c>
      <c r="R838" s="14">
        <f>SUM($D$2:D838)</f>
        <v>102315.46898999342</v>
      </c>
    </row>
    <row r="839" spans="1:18" x14ac:dyDescent="0.25">
      <c r="A839" s="28">
        <f t="shared" si="134"/>
        <v>43205</v>
      </c>
      <c r="B839" s="29">
        <f t="shared" si="135"/>
        <v>0</v>
      </c>
      <c r="C839" s="29">
        <f t="shared" si="136"/>
        <v>0</v>
      </c>
      <c r="D839" s="29">
        <f t="shared" si="137"/>
        <v>0</v>
      </c>
      <c r="E839" s="29"/>
      <c r="F839" s="29">
        <f t="shared" si="138"/>
        <v>0</v>
      </c>
      <c r="G839" s="29"/>
      <c r="H839" s="30">
        <f t="shared" si="139"/>
        <v>0</v>
      </c>
      <c r="I839" s="30">
        <f t="shared" si="140"/>
        <v>0</v>
      </c>
      <c r="J839" s="30">
        <f t="shared" si="141"/>
        <v>0</v>
      </c>
      <c r="K839" s="30"/>
      <c r="L839" s="30"/>
      <c r="M839" s="30"/>
      <c r="N839" s="30">
        <f t="shared" si="142"/>
        <v>0</v>
      </c>
      <c r="O839" s="30"/>
      <c r="P839" s="43">
        <f>SUM($B$2:B839)</f>
        <v>88794.966703216691</v>
      </c>
      <c r="Q839" s="43">
        <f>SUM($C$2:C839)</f>
        <v>103473.90918059052</v>
      </c>
      <c r="R839" s="43">
        <f>SUM($D$2:D839)</f>
        <v>102315.46898999342</v>
      </c>
    </row>
    <row r="840" spans="1:18" x14ac:dyDescent="0.25">
      <c r="A840" s="28">
        <f t="shared" si="134"/>
        <v>43206</v>
      </c>
      <c r="B840" s="29">
        <f t="shared" si="135"/>
        <v>0</v>
      </c>
      <c r="C840" s="29">
        <f t="shared" si="136"/>
        <v>0</v>
      </c>
      <c r="D840" s="29">
        <f t="shared" si="137"/>
        <v>0</v>
      </c>
      <c r="E840" s="29"/>
      <c r="F840" s="29">
        <f t="shared" si="138"/>
        <v>0</v>
      </c>
      <c r="G840" s="29"/>
      <c r="H840" s="30">
        <f t="shared" si="139"/>
        <v>0</v>
      </c>
      <c r="I840" s="30">
        <f t="shared" si="140"/>
        <v>0</v>
      </c>
      <c r="J840" s="30">
        <f t="shared" si="141"/>
        <v>0</v>
      </c>
      <c r="K840" s="30"/>
      <c r="L840" s="30"/>
      <c r="M840" s="30"/>
      <c r="N840" s="30">
        <f t="shared" si="142"/>
        <v>0</v>
      </c>
      <c r="O840" s="30"/>
      <c r="P840" s="43">
        <f>SUM($B$2:B840)</f>
        <v>88794.966703216691</v>
      </c>
      <c r="Q840" s="43">
        <f>SUM($C$2:C840)</f>
        <v>103473.90918059052</v>
      </c>
      <c r="R840" s="43">
        <f>SUM($D$2:D840)</f>
        <v>102315.46898999342</v>
      </c>
    </row>
    <row r="841" spans="1:18" x14ac:dyDescent="0.25">
      <c r="A841" s="3">
        <f t="shared" si="134"/>
        <v>43207</v>
      </c>
      <c r="B841" s="16">
        <f t="shared" si="135"/>
        <v>0</v>
      </c>
      <c r="C841" s="16">
        <f t="shared" si="136"/>
        <v>0</v>
      </c>
      <c r="D841" s="16">
        <f t="shared" si="137"/>
        <v>0</v>
      </c>
      <c r="E841" s="16"/>
      <c r="F841" s="16">
        <f t="shared" si="138"/>
        <v>0</v>
      </c>
      <c r="G841" s="16"/>
      <c r="H841" s="20">
        <f t="shared" si="139"/>
        <v>0</v>
      </c>
      <c r="I841" s="20">
        <f t="shared" si="140"/>
        <v>0</v>
      </c>
      <c r="J841" s="20">
        <f t="shared" si="141"/>
        <v>0</v>
      </c>
      <c r="K841" s="20"/>
      <c r="L841" s="20"/>
      <c r="M841" s="20"/>
      <c r="N841" s="20">
        <f t="shared" si="142"/>
        <v>0</v>
      </c>
      <c r="O841" s="20"/>
      <c r="P841" s="14">
        <f>SUM($B$2:B841)</f>
        <v>88794.966703216691</v>
      </c>
      <c r="Q841" s="14">
        <f>SUM($C$2:C841)</f>
        <v>103473.90918059052</v>
      </c>
      <c r="R841" s="14">
        <f>SUM($D$2:D841)</f>
        <v>102315.46898999342</v>
      </c>
    </row>
    <row r="842" spans="1:18" x14ac:dyDescent="0.25">
      <c r="A842" s="3">
        <f t="shared" si="134"/>
        <v>43208</v>
      </c>
      <c r="B842" s="16">
        <f t="shared" si="135"/>
        <v>0</v>
      </c>
      <c r="C842" s="16">
        <f t="shared" si="136"/>
        <v>0</v>
      </c>
      <c r="D842" s="16">
        <f t="shared" si="137"/>
        <v>0</v>
      </c>
      <c r="E842" s="16"/>
      <c r="F842" s="16">
        <f t="shared" si="138"/>
        <v>0</v>
      </c>
      <c r="G842" s="16"/>
      <c r="H842" s="20">
        <f t="shared" si="139"/>
        <v>0</v>
      </c>
      <c r="I842" s="20">
        <f t="shared" si="140"/>
        <v>0</v>
      </c>
      <c r="J842" s="20">
        <f t="shared" si="141"/>
        <v>0</v>
      </c>
      <c r="K842" s="20"/>
      <c r="L842" s="20"/>
      <c r="M842" s="20"/>
      <c r="N842" s="20">
        <f t="shared" si="142"/>
        <v>0</v>
      </c>
      <c r="O842" s="20"/>
      <c r="P842" s="14">
        <f>SUM($B$2:B842)</f>
        <v>88794.966703216691</v>
      </c>
      <c r="Q842" s="14">
        <f>SUM($C$2:C842)</f>
        <v>103473.90918059052</v>
      </c>
      <c r="R842" s="14">
        <f>SUM($D$2:D842)</f>
        <v>102315.46898999342</v>
      </c>
    </row>
    <row r="843" spans="1:18" x14ac:dyDescent="0.25">
      <c r="A843" s="3">
        <f t="shared" si="134"/>
        <v>43209</v>
      </c>
      <c r="B843" s="16">
        <f t="shared" si="135"/>
        <v>0</v>
      </c>
      <c r="C843" s="16">
        <f t="shared" si="136"/>
        <v>0</v>
      </c>
      <c r="D843" s="16">
        <f t="shared" si="137"/>
        <v>0</v>
      </c>
      <c r="E843" s="16"/>
      <c r="F843" s="16">
        <f t="shared" si="138"/>
        <v>0</v>
      </c>
      <c r="G843" s="16"/>
      <c r="H843" s="20">
        <f t="shared" si="139"/>
        <v>0</v>
      </c>
      <c r="I843" s="20">
        <f t="shared" si="140"/>
        <v>0</v>
      </c>
      <c r="J843" s="20">
        <f t="shared" si="141"/>
        <v>0</v>
      </c>
      <c r="K843" s="20"/>
      <c r="L843" s="20"/>
      <c r="M843" s="20"/>
      <c r="N843" s="20">
        <f t="shared" si="142"/>
        <v>0</v>
      </c>
      <c r="O843" s="20"/>
      <c r="P843" s="14">
        <f>SUM($B$2:B843)</f>
        <v>88794.966703216691</v>
      </c>
      <c r="Q843" s="14">
        <f>SUM($C$2:C843)</f>
        <v>103473.90918059052</v>
      </c>
      <c r="R843" s="14">
        <f>SUM($D$2:D843)</f>
        <v>102315.46898999342</v>
      </c>
    </row>
    <row r="844" spans="1:18" x14ac:dyDescent="0.25">
      <c r="A844" s="3">
        <f t="shared" si="134"/>
        <v>43210</v>
      </c>
      <c r="B844" s="16">
        <f t="shared" si="135"/>
        <v>0</v>
      </c>
      <c r="C844" s="16">
        <f t="shared" si="136"/>
        <v>0</v>
      </c>
      <c r="D844" s="16">
        <f t="shared" si="137"/>
        <v>0</v>
      </c>
      <c r="E844" s="16"/>
      <c r="F844" s="16">
        <f t="shared" si="138"/>
        <v>0</v>
      </c>
      <c r="G844" s="16"/>
      <c r="H844" s="20">
        <f t="shared" si="139"/>
        <v>0</v>
      </c>
      <c r="I844" s="20">
        <f t="shared" si="140"/>
        <v>0</v>
      </c>
      <c r="J844" s="20">
        <f t="shared" si="141"/>
        <v>0</v>
      </c>
      <c r="K844" s="20"/>
      <c r="L844" s="20"/>
      <c r="M844" s="20"/>
      <c r="N844" s="20">
        <f t="shared" si="142"/>
        <v>0</v>
      </c>
      <c r="O844" s="20"/>
      <c r="P844" s="14">
        <f>SUM($B$2:B844)</f>
        <v>88794.966703216691</v>
      </c>
      <c r="Q844" s="14">
        <f>SUM($C$2:C844)</f>
        <v>103473.90918059052</v>
      </c>
      <c r="R844" s="14">
        <f>SUM($D$2:D844)</f>
        <v>102315.46898999342</v>
      </c>
    </row>
    <row r="845" spans="1:18" x14ac:dyDescent="0.25">
      <c r="A845" s="3">
        <f t="shared" si="134"/>
        <v>43211</v>
      </c>
      <c r="B845" s="16">
        <f t="shared" si="135"/>
        <v>0</v>
      </c>
      <c r="C845" s="16">
        <f t="shared" si="136"/>
        <v>0</v>
      </c>
      <c r="D845" s="16">
        <f t="shared" si="137"/>
        <v>0</v>
      </c>
      <c r="E845" s="16"/>
      <c r="F845" s="16">
        <f t="shared" si="138"/>
        <v>0</v>
      </c>
      <c r="G845" s="16"/>
      <c r="H845" s="20">
        <f t="shared" si="139"/>
        <v>0</v>
      </c>
      <c r="I845" s="20">
        <f t="shared" si="140"/>
        <v>0</v>
      </c>
      <c r="J845" s="20">
        <f t="shared" si="141"/>
        <v>0</v>
      </c>
      <c r="K845" s="20"/>
      <c r="L845" s="20"/>
      <c r="M845" s="20"/>
      <c r="N845" s="20">
        <f t="shared" si="142"/>
        <v>0</v>
      </c>
      <c r="O845" s="20"/>
      <c r="P845" s="14">
        <f>SUM($B$2:B845)</f>
        <v>88794.966703216691</v>
      </c>
      <c r="Q845" s="14">
        <f>SUM($C$2:C845)</f>
        <v>103473.90918059052</v>
      </c>
      <c r="R845" s="14">
        <f>SUM($D$2:D845)</f>
        <v>102315.46898999342</v>
      </c>
    </row>
    <row r="846" spans="1:18" x14ac:dyDescent="0.25">
      <c r="A846" s="28">
        <f t="shared" si="134"/>
        <v>43212</v>
      </c>
      <c r="B846" s="29">
        <f t="shared" si="135"/>
        <v>0</v>
      </c>
      <c r="C846" s="29">
        <f t="shared" si="136"/>
        <v>0</v>
      </c>
      <c r="D846" s="29">
        <f t="shared" si="137"/>
        <v>0</v>
      </c>
      <c r="E846" s="29"/>
      <c r="F846" s="29">
        <f t="shared" si="138"/>
        <v>0</v>
      </c>
      <c r="G846" s="29"/>
      <c r="H846" s="30">
        <f t="shared" si="139"/>
        <v>0</v>
      </c>
      <c r="I846" s="30">
        <f t="shared" si="140"/>
        <v>0</v>
      </c>
      <c r="J846" s="30">
        <f t="shared" si="141"/>
        <v>0</v>
      </c>
      <c r="K846" s="30"/>
      <c r="L846" s="30"/>
      <c r="M846" s="30"/>
      <c r="N846" s="30">
        <f t="shared" si="142"/>
        <v>0</v>
      </c>
      <c r="O846" s="30"/>
      <c r="P846" s="43">
        <f>SUM($B$2:B846)</f>
        <v>88794.966703216691</v>
      </c>
      <c r="Q846" s="43">
        <f>SUM($C$2:C846)</f>
        <v>103473.90918059052</v>
      </c>
      <c r="R846" s="43">
        <f>SUM($D$2:D846)</f>
        <v>102315.46898999342</v>
      </c>
    </row>
    <row r="847" spans="1:18" x14ac:dyDescent="0.25">
      <c r="A847" s="28">
        <f t="shared" si="134"/>
        <v>43213</v>
      </c>
      <c r="B847" s="29">
        <f t="shared" si="135"/>
        <v>0</v>
      </c>
      <c r="C847" s="29">
        <f t="shared" si="136"/>
        <v>0</v>
      </c>
      <c r="D847" s="29">
        <f t="shared" si="137"/>
        <v>0</v>
      </c>
      <c r="E847" s="29"/>
      <c r="F847" s="29">
        <f t="shared" si="138"/>
        <v>0</v>
      </c>
      <c r="G847" s="29"/>
      <c r="H847" s="30">
        <f t="shared" si="139"/>
        <v>0</v>
      </c>
      <c r="I847" s="30">
        <f t="shared" si="140"/>
        <v>0</v>
      </c>
      <c r="J847" s="30">
        <f t="shared" si="141"/>
        <v>0</v>
      </c>
      <c r="K847" s="30"/>
      <c r="L847" s="30"/>
      <c r="M847" s="30"/>
      <c r="N847" s="30">
        <f t="shared" si="142"/>
        <v>0</v>
      </c>
      <c r="O847" s="30"/>
      <c r="P847" s="43">
        <f>SUM($B$2:B847)</f>
        <v>88794.966703216691</v>
      </c>
      <c r="Q847" s="43">
        <f>SUM($C$2:C847)</f>
        <v>103473.90918059052</v>
      </c>
      <c r="R847" s="43">
        <f>SUM($D$2:D847)</f>
        <v>102315.46898999342</v>
      </c>
    </row>
    <row r="848" spans="1:18" x14ac:dyDescent="0.25">
      <c r="A848" s="3">
        <f t="shared" si="134"/>
        <v>43214</v>
      </c>
      <c r="B848" s="16">
        <f t="shared" si="135"/>
        <v>0</v>
      </c>
      <c r="C848" s="16">
        <f t="shared" si="136"/>
        <v>0</v>
      </c>
      <c r="D848" s="16">
        <f t="shared" si="137"/>
        <v>0</v>
      </c>
      <c r="E848" s="16"/>
      <c r="F848" s="16">
        <f t="shared" si="138"/>
        <v>0</v>
      </c>
      <c r="G848" s="16"/>
      <c r="H848" s="20">
        <f t="shared" si="139"/>
        <v>0</v>
      </c>
      <c r="I848" s="20">
        <f t="shared" si="140"/>
        <v>0</v>
      </c>
      <c r="J848" s="20">
        <f t="shared" si="141"/>
        <v>0</v>
      </c>
      <c r="K848" s="20"/>
      <c r="L848" s="20"/>
      <c r="M848" s="20"/>
      <c r="N848" s="20">
        <f t="shared" si="142"/>
        <v>0</v>
      </c>
      <c r="O848" s="20"/>
      <c r="P848" s="14">
        <f>SUM($B$2:B848)</f>
        <v>88794.966703216691</v>
      </c>
      <c r="Q848" s="14">
        <f>SUM($C$2:C848)</f>
        <v>103473.90918059052</v>
      </c>
      <c r="R848" s="14">
        <f>SUM($D$2:D848)</f>
        <v>102315.46898999342</v>
      </c>
    </row>
    <row r="849" spans="1:18" x14ac:dyDescent="0.25">
      <c r="A849" s="3">
        <f t="shared" si="134"/>
        <v>43215</v>
      </c>
      <c r="B849" s="16">
        <f t="shared" si="135"/>
        <v>0</v>
      </c>
      <c r="C849" s="16">
        <f t="shared" si="136"/>
        <v>0</v>
      </c>
      <c r="D849" s="16">
        <f t="shared" si="137"/>
        <v>0</v>
      </c>
      <c r="E849" s="16"/>
      <c r="F849" s="16">
        <f t="shared" si="138"/>
        <v>0</v>
      </c>
      <c r="G849" s="16"/>
      <c r="H849" s="20">
        <f t="shared" si="139"/>
        <v>0</v>
      </c>
      <c r="I849" s="20">
        <f t="shared" si="140"/>
        <v>0</v>
      </c>
      <c r="J849" s="20">
        <f t="shared" si="141"/>
        <v>0</v>
      </c>
      <c r="K849" s="20"/>
      <c r="L849" s="20"/>
      <c r="M849" s="20"/>
      <c r="N849" s="20">
        <f t="shared" si="142"/>
        <v>0</v>
      </c>
      <c r="O849" s="20"/>
      <c r="P849" s="14">
        <f>SUM($B$2:B849)</f>
        <v>88794.966703216691</v>
      </c>
      <c r="Q849" s="14">
        <f>SUM($C$2:C849)</f>
        <v>103473.90918059052</v>
      </c>
      <c r="R849" s="14">
        <f>SUM($D$2:D849)</f>
        <v>102315.46898999342</v>
      </c>
    </row>
    <row r="850" spans="1:18" x14ac:dyDescent="0.25">
      <c r="A850" s="3">
        <f t="shared" si="134"/>
        <v>43216</v>
      </c>
      <c r="B850" s="16">
        <f t="shared" si="135"/>
        <v>0</v>
      </c>
      <c r="C850" s="16">
        <f t="shared" si="136"/>
        <v>0</v>
      </c>
      <c r="D850" s="16">
        <f t="shared" si="137"/>
        <v>0</v>
      </c>
      <c r="E850" s="16"/>
      <c r="F850" s="16">
        <f t="shared" si="138"/>
        <v>0</v>
      </c>
      <c r="G850" s="16"/>
      <c r="H850" s="20">
        <f t="shared" si="139"/>
        <v>0</v>
      </c>
      <c r="I850" s="20">
        <f t="shared" si="140"/>
        <v>0</v>
      </c>
      <c r="J850" s="20">
        <f t="shared" si="141"/>
        <v>0</v>
      </c>
      <c r="K850" s="20"/>
      <c r="L850" s="20"/>
      <c r="M850" s="20"/>
      <c r="N850" s="20">
        <f t="shared" si="142"/>
        <v>0</v>
      </c>
      <c r="O850" s="20"/>
      <c r="P850" s="14">
        <f>SUM($B$2:B850)</f>
        <v>88794.966703216691</v>
      </c>
      <c r="Q850" s="14">
        <f>SUM($C$2:C850)</f>
        <v>103473.90918059052</v>
      </c>
      <c r="R850" s="14">
        <f>SUM($D$2:D850)</f>
        <v>102315.46898999342</v>
      </c>
    </row>
    <row r="851" spans="1:18" x14ac:dyDescent="0.25">
      <c r="A851" s="3">
        <f t="shared" si="134"/>
        <v>43217</v>
      </c>
      <c r="B851" s="16">
        <f t="shared" si="135"/>
        <v>0</v>
      </c>
      <c r="C851" s="16">
        <f t="shared" si="136"/>
        <v>0</v>
      </c>
      <c r="D851" s="16">
        <f t="shared" si="137"/>
        <v>0</v>
      </c>
      <c r="E851" s="16"/>
      <c r="F851" s="16">
        <f t="shared" si="138"/>
        <v>0</v>
      </c>
      <c r="G851" s="16"/>
      <c r="H851" s="20">
        <f t="shared" si="139"/>
        <v>0</v>
      </c>
      <c r="I851" s="20">
        <f t="shared" si="140"/>
        <v>0</v>
      </c>
      <c r="J851" s="20">
        <f t="shared" si="141"/>
        <v>0</v>
      </c>
      <c r="K851" s="20"/>
      <c r="L851" s="20"/>
      <c r="M851" s="20"/>
      <c r="N851" s="20">
        <f t="shared" si="142"/>
        <v>0</v>
      </c>
      <c r="O851" s="20"/>
      <c r="P851" s="14">
        <f>SUM($B$2:B851)</f>
        <v>88794.966703216691</v>
      </c>
      <c r="Q851" s="14">
        <f>SUM($C$2:C851)</f>
        <v>103473.90918059052</v>
      </c>
      <c r="R851" s="14">
        <f>SUM($D$2:D851)</f>
        <v>102315.46898999342</v>
      </c>
    </row>
    <row r="852" spans="1:18" x14ac:dyDescent="0.25">
      <c r="A852" s="3">
        <f t="shared" si="134"/>
        <v>43218</v>
      </c>
      <c r="B852" s="16">
        <f t="shared" si="135"/>
        <v>0</v>
      </c>
      <c r="C852" s="16">
        <f t="shared" si="136"/>
        <v>0</v>
      </c>
      <c r="D852" s="16">
        <f t="shared" si="137"/>
        <v>0</v>
      </c>
      <c r="E852" s="16"/>
      <c r="F852" s="16">
        <f t="shared" si="138"/>
        <v>0</v>
      </c>
      <c r="G852" s="16"/>
      <c r="H852" s="20">
        <f t="shared" si="139"/>
        <v>0</v>
      </c>
      <c r="I852" s="20">
        <f t="shared" si="140"/>
        <v>0</v>
      </c>
      <c r="J852" s="20">
        <f t="shared" si="141"/>
        <v>0</v>
      </c>
      <c r="K852" s="20"/>
      <c r="L852" s="20"/>
      <c r="M852" s="20"/>
      <c r="N852" s="20">
        <f t="shared" si="142"/>
        <v>0</v>
      </c>
      <c r="O852" s="20"/>
      <c r="P852" s="14">
        <f>SUM($B$2:B852)</f>
        <v>88794.966703216691</v>
      </c>
      <c r="Q852" s="14">
        <f>SUM($C$2:C852)</f>
        <v>103473.90918059052</v>
      </c>
      <c r="R852" s="14">
        <f>SUM($D$2:D852)</f>
        <v>102315.46898999342</v>
      </c>
    </row>
    <row r="853" spans="1:18" x14ac:dyDescent="0.25">
      <c r="A853" s="28">
        <f t="shared" si="134"/>
        <v>43219</v>
      </c>
      <c r="B853" s="29">
        <f t="shared" si="135"/>
        <v>0</v>
      </c>
      <c r="C853" s="29">
        <f t="shared" si="136"/>
        <v>0</v>
      </c>
      <c r="D853" s="29">
        <f t="shared" si="137"/>
        <v>0</v>
      </c>
      <c r="E853" s="29"/>
      <c r="F853" s="29">
        <f t="shared" si="138"/>
        <v>0</v>
      </c>
      <c r="G853" s="29"/>
      <c r="H853" s="30">
        <f t="shared" si="139"/>
        <v>0</v>
      </c>
      <c r="I853" s="30">
        <f t="shared" si="140"/>
        <v>0</v>
      </c>
      <c r="J853" s="30">
        <f t="shared" si="141"/>
        <v>0</v>
      </c>
      <c r="K853" s="30"/>
      <c r="L853" s="30"/>
      <c r="M853" s="30"/>
      <c r="N853" s="30">
        <f t="shared" si="142"/>
        <v>0</v>
      </c>
      <c r="O853" s="30"/>
      <c r="P853" s="43">
        <f>SUM($B$2:B853)</f>
        <v>88794.966703216691</v>
      </c>
      <c r="Q853" s="43">
        <f>SUM($C$2:C853)</f>
        <v>103473.90918059052</v>
      </c>
      <c r="R853" s="43">
        <f>SUM($D$2:D853)</f>
        <v>102315.46898999342</v>
      </c>
    </row>
    <row r="854" spans="1:18" x14ac:dyDescent="0.25">
      <c r="A854" s="28">
        <f t="shared" si="134"/>
        <v>43220</v>
      </c>
      <c r="B854" s="29">
        <f t="shared" si="135"/>
        <v>0</v>
      </c>
      <c r="C854" s="29">
        <f t="shared" si="136"/>
        <v>0</v>
      </c>
      <c r="D854" s="29">
        <f t="shared" si="137"/>
        <v>0</v>
      </c>
      <c r="E854" s="29"/>
      <c r="F854" s="29">
        <f t="shared" si="138"/>
        <v>0</v>
      </c>
      <c r="G854" s="29"/>
      <c r="H854" s="30">
        <f t="shared" si="139"/>
        <v>0</v>
      </c>
      <c r="I854" s="30">
        <f t="shared" si="140"/>
        <v>0</v>
      </c>
      <c r="J854" s="30">
        <f t="shared" si="141"/>
        <v>0</v>
      </c>
      <c r="K854" s="30"/>
      <c r="L854" s="30"/>
      <c r="M854" s="30"/>
      <c r="N854" s="30">
        <f t="shared" si="142"/>
        <v>0</v>
      </c>
      <c r="O854" s="30"/>
      <c r="P854" s="43">
        <f>SUM($B$2:B854)</f>
        <v>88794.966703216691</v>
      </c>
      <c r="Q854" s="43">
        <f>SUM($C$2:C854)</f>
        <v>103473.90918059052</v>
      </c>
      <c r="R854" s="43">
        <f>SUM($D$2:D854)</f>
        <v>102315.46898999342</v>
      </c>
    </row>
    <row r="855" spans="1:18" x14ac:dyDescent="0.25">
      <c r="A855" s="3">
        <f t="shared" si="134"/>
        <v>43221</v>
      </c>
      <c r="B855" s="16">
        <f t="shared" si="135"/>
        <v>0</v>
      </c>
      <c r="C855" s="16">
        <f t="shared" si="136"/>
        <v>0</v>
      </c>
      <c r="D855" s="16">
        <f t="shared" si="137"/>
        <v>0</v>
      </c>
      <c r="E855" s="16"/>
      <c r="F855" s="16">
        <f t="shared" si="138"/>
        <v>0</v>
      </c>
      <c r="G855" s="16"/>
      <c r="H855" s="20">
        <f t="shared" si="139"/>
        <v>0</v>
      </c>
      <c r="I855" s="20">
        <f t="shared" si="140"/>
        <v>0</v>
      </c>
      <c r="J855" s="20">
        <f t="shared" si="141"/>
        <v>0</v>
      </c>
      <c r="K855" s="20"/>
      <c r="L855" s="20"/>
      <c r="M855" s="20"/>
      <c r="N855" s="20">
        <f t="shared" si="142"/>
        <v>0</v>
      </c>
      <c r="O855" s="20"/>
      <c r="P855" s="14">
        <f>SUM($B$2:B855)</f>
        <v>88794.966703216691</v>
      </c>
      <c r="Q855" s="14">
        <f>SUM($C$2:C855)</f>
        <v>103473.90918059052</v>
      </c>
      <c r="R855" s="14">
        <f>SUM($D$2:D855)</f>
        <v>102315.46898999342</v>
      </c>
    </row>
    <row r="856" spans="1:18" x14ac:dyDescent="0.25">
      <c r="A856" s="3">
        <f t="shared" si="134"/>
        <v>43222</v>
      </c>
      <c r="B856" s="16">
        <f t="shared" si="135"/>
        <v>0</v>
      </c>
      <c r="C856" s="16">
        <f t="shared" si="136"/>
        <v>0</v>
      </c>
      <c r="D856" s="16">
        <f t="shared" si="137"/>
        <v>0</v>
      </c>
      <c r="E856" s="16"/>
      <c r="F856" s="16">
        <f t="shared" si="138"/>
        <v>0</v>
      </c>
      <c r="G856" s="16"/>
      <c r="H856" s="20">
        <f t="shared" si="139"/>
        <v>0</v>
      </c>
      <c r="I856" s="20">
        <f t="shared" si="140"/>
        <v>0</v>
      </c>
      <c r="J856" s="20">
        <f t="shared" si="141"/>
        <v>0</v>
      </c>
      <c r="K856" s="20"/>
      <c r="L856" s="20"/>
      <c r="M856" s="20"/>
      <c r="N856" s="20">
        <f t="shared" si="142"/>
        <v>0</v>
      </c>
      <c r="O856" s="20"/>
      <c r="P856" s="14">
        <f>SUM($B$2:B856)</f>
        <v>88794.966703216691</v>
      </c>
      <c r="Q856" s="14">
        <f>SUM($C$2:C856)</f>
        <v>103473.90918059052</v>
      </c>
      <c r="R856" s="14">
        <f>SUM($D$2:D856)</f>
        <v>102315.46898999342</v>
      </c>
    </row>
    <row r="857" spans="1:18" x14ac:dyDescent="0.25">
      <c r="A857" s="3">
        <f t="shared" si="134"/>
        <v>43223</v>
      </c>
      <c r="B857" s="16">
        <f t="shared" si="135"/>
        <v>0</v>
      </c>
      <c r="C857" s="16">
        <f t="shared" si="136"/>
        <v>0</v>
      </c>
      <c r="D857" s="16">
        <f t="shared" si="137"/>
        <v>0</v>
      </c>
      <c r="E857" s="16"/>
      <c r="F857" s="16">
        <f t="shared" si="138"/>
        <v>0</v>
      </c>
      <c r="G857" s="16"/>
      <c r="H857" s="20">
        <f t="shared" si="139"/>
        <v>0</v>
      </c>
      <c r="I857" s="20">
        <f t="shared" si="140"/>
        <v>0</v>
      </c>
      <c r="J857" s="20">
        <f t="shared" si="141"/>
        <v>0</v>
      </c>
      <c r="K857" s="20"/>
      <c r="L857" s="20"/>
      <c r="M857" s="20"/>
      <c r="N857" s="20">
        <f t="shared" si="142"/>
        <v>0</v>
      </c>
      <c r="O857" s="20"/>
      <c r="P857" s="14">
        <f>SUM($B$2:B857)</f>
        <v>88794.966703216691</v>
      </c>
      <c r="Q857" s="14">
        <f>SUM($C$2:C857)</f>
        <v>103473.90918059052</v>
      </c>
      <c r="R857" s="14">
        <f>SUM($D$2:D857)</f>
        <v>102315.46898999342</v>
      </c>
    </row>
    <row r="858" spans="1:18" x14ac:dyDescent="0.25">
      <c r="A858" s="3">
        <f t="shared" si="134"/>
        <v>43224</v>
      </c>
      <c r="B858" s="16">
        <f t="shared" si="135"/>
        <v>0</v>
      </c>
      <c r="C858" s="16">
        <f t="shared" si="136"/>
        <v>0</v>
      </c>
      <c r="D858" s="16">
        <f t="shared" si="137"/>
        <v>0</v>
      </c>
      <c r="E858" s="16"/>
      <c r="F858" s="16">
        <f t="shared" si="138"/>
        <v>0</v>
      </c>
      <c r="G858" s="16"/>
      <c r="H858" s="20">
        <f t="shared" si="139"/>
        <v>0</v>
      </c>
      <c r="I858" s="20">
        <f t="shared" si="140"/>
        <v>0</v>
      </c>
      <c r="J858" s="20">
        <f t="shared" si="141"/>
        <v>0</v>
      </c>
      <c r="K858" s="20"/>
      <c r="L858" s="20"/>
      <c r="M858" s="20"/>
      <c r="N858" s="20">
        <f t="shared" si="142"/>
        <v>0</v>
      </c>
      <c r="O858" s="20"/>
      <c r="P858" s="14">
        <f>SUM($B$2:B858)</f>
        <v>88794.966703216691</v>
      </c>
      <c r="Q858" s="14">
        <f>SUM($C$2:C858)</f>
        <v>103473.90918059052</v>
      </c>
      <c r="R858" s="14">
        <f>SUM($D$2:D858)</f>
        <v>102315.46898999342</v>
      </c>
    </row>
    <row r="859" spans="1:18" x14ac:dyDescent="0.25">
      <c r="A859" s="3">
        <f t="shared" si="134"/>
        <v>43225</v>
      </c>
      <c r="B859" s="16">
        <f t="shared" si="135"/>
        <v>0</v>
      </c>
      <c r="C859" s="16">
        <f t="shared" si="136"/>
        <v>0</v>
      </c>
      <c r="D859" s="16">
        <f t="shared" si="137"/>
        <v>0</v>
      </c>
      <c r="E859" s="16"/>
      <c r="F859" s="16">
        <f t="shared" si="138"/>
        <v>0</v>
      </c>
      <c r="G859" s="16"/>
      <c r="H859" s="20">
        <f t="shared" si="139"/>
        <v>0</v>
      </c>
      <c r="I859" s="20">
        <f t="shared" si="140"/>
        <v>0</v>
      </c>
      <c r="J859" s="20">
        <f t="shared" si="141"/>
        <v>0</v>
      </c>
      <c r="K859" s="20"/>
      <c r="L859" s="20"/>
      <c r="M859" s="20"/>
      <c r="N859" s="20">
        <f t="shared" si="142"/>
        <v>0</v>
      </c>
      <c r="O859" s="20"/>
      <c r="P859" s="14">
        <f>SUM($B$2:B859)</f>
        <v>88794.966703216691</v>
      </c>
      <c r="Q859" s="14">
        <f>SUM($C$2:C859)</f>
        <v>103473.90918059052</v>
      </c>
      <c r="R859" s="14">
        <f>SUM($D$2:D859)</f>
        <v>102315.46898999342</v>
      </c>
    </row>
    <row r="860" spans="1:18" x14ac:dyDescent="0.25">
      <c r="A860" s="28">
        <f t="shared" si="134"/>
        <v>43226</v>
      </c>
      <c r="B860" s="29">
        <f t="shared" si="135"/>
        <v>0</v>
      </c>
      <c r="C860" s="29">
        <f t="shared" si="136"/>
        <v>0</v>
      </c>
      <c r="D860" s="29">
        <f t="shared" si="137"/>
        <v>0</v>
      </c>
      <c r="E860" s="29"/>
      <c r="F860" s="29">
        <f t="shared" si="138"/>
        <v>0</v>
      </c>
      <c r="G860" s="29"/>
      <c r="H860" s="30">
        <f t="shared" si="139"/>
        <v>0</v>
      </c>
      <c r="I860" s="30">
        <f t="shared" si="140"/>
        <v>0</v>
      </c>
      <c r="J860" s="30">
        <f t="shared" si="141"/>
        <v>0</v>
      </c>
      <c r="K860" s="30"/>
      <c r="L860" s="30"/>
      <c r="M860" s="30"/>
      <c r="N860" s="30">
        <f t="shared" si="142"/>
        <v>0</v>
      </c>
      <c r="O860" s="30"/>
      <c r="P860" s="43">
        <f>SUM($B$2:B860)</f>
        <v>88794.966703216691</v>
      </c>
      <c r="Q860" s="43">
        <f>SUM($C$2:C860)</f>
        <v>103473.90918059052</v>
      </c>
      <c r="R860" s="43">
        <f>SUM($D$2:D860)</f>
        <v>102315.46898999342</v>
      </c>
    </row>
    <row r="861" spans="1:18" x14ac:dyDescent="0.25">
      <c r="A861" s="28">
        <f t="shared" si="134"/>
        <v>43227</v>
      </c>
      <c r="B861" s="29">
        <f t="shared" si="135"/>
        <v>0</v>
      </c>
      <c r="C861" s="29">
        <f t="shared" si="136"/>
        <v>0</v>
      </c>
      <c r="D861" s="29">
        <f t="shared" si="137"/>
        <v>0</v>
      </c>
      <c r="E861" s="29"/>
      <c r="F861" s="29">
        <f t="shared" si="138"/>
        <v>0</v>
      </c>
      <c r="G861" s="29"/>
      <c r="H861" s="30">
        <f t="shared" si="139"/>
        <v>0</v>
      </c>
      <c r="I861" s="30">
        <f t="shared" si="140"/>
        <v>0</v>
      </c>
      <c r="J861" s="30">
        <f t="shared" si="141"/>
        <v>0</v>
      </c>
      <c r="K861" s="30"/>
      <c r="L861" s="30"/>
      <c r="M861" s="30"/>
      <c r="N861" s="30">
        <f t="shared" si="142"/>
        <v>0</v>
      </c>
      <c r="O861" s="30"/>
      <c r="P861" s="43">
        <f>SUM($B$2:B861)</f>
        <v>88794.966703216691</v>
      </c>
      <c r="Q861" s="43">
        <f>SUM($C$2:C861)</f>
        <v>103473.90918059052</v>
      </c>
      <c r="R861" s="43">
        <f>SUM($D$2:D861)</f>
        <v>102315.46898999342</v>
      </c>
    </row>
    <row r="862" spans="1:18" x14ac:dyDescent="0.25">
      <c r="A862" s="3">
        <f t="shared" si="134"/>
        <v>43228</v>
      </c>
      <c r="B862" s="16">
        <f t="shared" si="135"/>
        <v>0</v>
      </c>
      <c r="C862" s="16">
        <f t="shared" si="136"/>
        <v>0</v>
      </c>
      <c r="D862" s="16">
        <f t="shared" si="137"/>
        <v>0</v>
      </c>
      <c r="E862" s="16"/>
      <c r="F862" s="16">
        <f t="shared" si="138"/>
        <v>0</v>
      </c>
      <c r="G862" s="16"/>
      <c r="H862" s="20">
        <f t="shared" si="139"/>
        <v>0</v>
      </c>
      <c r="I862" s="20">
        <f t="shared" si="140"/>
        <v>0</v>
      </c>
      <c r="J862" s="20">
        <f t="shared" si="141"/>
        <v>0</v>
      </c>
      <c r="K862" s="20"/>
      <c r="L862" s="20"/>
      <c r="M862" s="20"/>
      <c r="N862" s="20">
        <f t="shared" si="142"/>
        <v>0</v>
      </c>
      <c r="O862" s="20"/>
      <c r="P862" s="14">
        <f>SUM($B$2:B862)</f>
        <v>88794.966703216691</v>
      </c>
      <c r="Q862" s="14">
        <f>SUM($C$2:C862)</f>
        <v>103473.90918059052</v>
      </c>
      <c r="R862" s="14">
        <f>SUM($D$2:D862)</f>
        <v>102315.46898999342</v>
      </c>
    </row>
    <row r="863" spans="1:18" x14ac:dyDescent="0.25">
      <c r="A863" s="3">
        <f t="shared" si="134"/>
        <v>43229</v>
      </c>
      <c r="B863" s="16">
        <f t="shared" si="135"/>
        <v>0</v>
      </c>
      <c r="C863" s="16">
        <f t="shared" si="136"/>
        <v>0</v>
      </c>
      <c r="D863" s="16">
        <f t="shared" si="137"/>
        <v>0</v>
      </c>
      <c r="E863" s="16"/>
      <c r="F863" s="16">
        <f t="shared" si="138"/>
        <v>0</v>
      </c>
      <c r="G863" s="16"/>
      <c r="H863" s="20">
        <f t="shared" si="139"/>
        <v>0</v>
      </c>
      <c r="I863" s="20">
        <f t="shared" si="140"/>
        <v>0</v>
      </c>
      <c r="J863" s="20">
        <f t="shared" si="141"/>
        <v>0</v>
      </c>
      <c r="K863" s="20"/>
      <c r="L863" s="20"/>
      <c r="M863" s="20"/>
      <c r="N863" s="20">
        <f t="shared" si="142"/>
        <v>0</v>
      </c>
      <c r="O863" s="20"/>
      <c r="P863" s="14">
        <f>SUM($B$2:B863)</f>
        <v>88794.966703216691</v>
      </c>
      <c r="Q863" s="14">
        <f>SUM($C$2:C863)</f>
        <v>103473.90918059052</v>
      </c>
      <c r="R863" s="14">
        <f>SUM($D$2:D863)</f>
        <v>102315.46898999342</v>
      </c>
    </row>
    <row r="864" spans="1:18" x14ac:dyDescent="0.25">
      <c r="A864" s="3">
        <f t="shared" si="134"/>
        <v>43230</v>
      </c>
      <c r="B864" s="16">
        <f t="shared" si="135"/>
        <v>0</v>
      </c>
      <c r="C864" s="16">
        <f t="shared" si="136"/>
        <v>0</v>
      </c>
      <c r="D864" s="16">
        <f t="shared" si="137"/>
        <v>0</v>
      </c>
      <c r="E864" s="16"/>
      <c r="F864" s="16">
        <f t="shared" si="138"/>
        <v>0</v>
      </c>
      <c r="G864" s="16"/>
      <c r="H864" s="20">
        <f t="shared" si="139"/>
        <v>0</v>
      </c>
      <c r="I864" s="20">
        <f t="shared" si="140"/>
        <v>0</v>
      </c>
      <c r="J864" s="20">
        <f t="shared" si="141"/>
        <v>0</v>
      </c>
      <c r="K864" s="20"/>
      <c r="L864" s="20"/>
      <c r="M864" s="20"/>
      <c r="N864" s="20">
        <f t="shared" si="142"/>
        <v>0</v>
      </c>
      <c r="O864" s="20"/>
      <c r="P864" s="14">
        <f>SUM($B$2:B864)</f>
        <v>88794.966703216691</v>
      </c>
      <c r="Q864" s="14">
        <f>SUM($C$2:C864)</f>
        <v>103473.90918059052</v>
      </c>
      <c r="R864" s="14">
        <f>SUM($D$2:D864)</f>
        <v>102315.46898999342</v>
      </c>
    </row>
    <row r="865" spans="1:18" x14ac:dyDescent="0.25">
      <c r="A865" s="3">
        <f t="shared" si="134"/>
        <v>43231</v>
      </c>
      <c r="B865" s="16">
        <f t="shared" si="135"/>
        <v>0</v>
      </c>
      <c r="C865" s="16">
        <f t="shared" si="136"/>
        <v>0</v>
      </c>
      <c r="D865" s="16">
        <f t="shared" si="137"/>
        <v>0</v>
      </c>
      <c r="E865" s="16"/>
      <c r="F865" s="16">
        <f t="shared" si="138"/>
        <v>0</v>
      </c>
      <c r="G865" s="16"/>
      <c r="H865" s="20">
        <f t="shared" si="139"/>
        <v>0</v>
      </c>
      <c r="I865" s="20">
        <f t="shared" si="140"/>
        <v>0</v>
      </c>
      <c r="J865" s="20">
        <f t="shared" si="141"/>
        <v>0</v>
      </c>
      <c r="K865" s="20"/>
      <c r="L865" s="20"/>
      <c r="M865" s="20"/>
      <c r="N865" s="20">
        <f t="shared" si="142"/>
        <v>0</v>
      </c>
      <c r="O865" s="20"/>
      <c r="P865" s="14">
        <f>SUM($B$2:B865)</f>
        <v>88794.966703216691</v>
      </c>
      <c r="Q865" s="14">
        <f>SUM($C$2:C865)</f>
        <v>103473.90918059052</v>
      </c>
      <c r="R865" s="14">
        <f>SUM($D$2:D865)</f>
        <v>102315.46898999342</v>
      </c>
    </row>
    <row r="866" spans="1:18" x14ac:dyDescent="0.25">
      <c r="A866" s="3">
        <f t="shared" si="134"/>
        <v>43232</v>
      </c>
      <c r="B866" s="16">
        <f t="shared" si="135"/>
        <v>0</v>
      </c>
      <c r="C866" s="16">
        <f t="shared" si="136"/>
        <v>0</v>
      </c>
      <c r="D866" s="16">
        <f t="shared" si="137"/>
        <v>0</v>
      </c>
      <c r="E866" s="16"/>
      <c r="F866" s="16">
        <f t="shared" si="138"/>
        <v>0</v>
      </c>
      <c r="G866" s="16"/>
      <c r="H866" s="20">
        <f t="shared" si="139"/>
        <v>0</v>
      </c>
      <c r="I866" s="20">
        <f t="shared" si="140"/>
        <v>0</v>
      </c>
      <c r="J866" s="20">
        <f t="shared" si="141"/>
        <v>0</v>
      </c>
      <c r="K866" s="20"/>
      <c r="L866" s="20"/>
      <c r="M866" s="20"/>
      <c r="N866" s="20">
        <f t="shared" si="142"/>
        <v>0</v>
      </c>
      <c r="O866" s="20"/>
      <c r="P866" s="14">
        <f>SUM($B$2:B866)</f>
        <v>88794.966703216691</v>
      </c>
      <c r="Q866" s="14">
        <f>SUM($C$2:C866)</f>
        <v>103473.90918059052</v>
      </c>
      <c r="R866" s="14">
        <f>SUM($D$2:D866)</f>
        <v>102315.46898999342</v>
      </c>
    </row>
    <row r="867" spans="1:18" x14ac:dyDescent="0.25">
      <c r="A867" s="28">
        <f t="shared" si="134"/>
        <v>43233</v>
      </c>
      <c r="B867" s="29">
        <f t="shared" si="135"/>
        <v>0</v>
      </c>
      <c r="C867" s="29">
        <f t="shared" si="136"/>
        <v>0</v>
      </c>
      <c r="D867" s="29">
        <f t="shared" si="137"/>
        <v>0</v>
      </c>
      <c r="E867" s="29"/>
      <c r="F867" s="29">
        <f t="shared" si="138"/>
        <v>0</v>
      </c>
      <c r="G867" s="29"/>
      <c r="H867" s="30">
        <f t="shared" si="139"/>
        <v>0</v>
      </c>
      <c r="I867" s="30">
        <f t="shared" si="140"/>
        <v>0</v>
      </c>
      <c r="J867" s="30">
        <f t="shared" si="141"/>
        <v>0</v>
      </c>
      <c r="K867" s="30"/>
      <c r="L867" s="30"/>
      <c r="M867" s="30"/>
      <c r="N867" s="30">
        <f t="shared" si="142"/>
        <v>0</v>
      </c>
      <c r="O867" s="30"/>
      <c r="P867" s="43">
        <f>SUM($B$2:B867)</f>
        <v>88794.966703216691</v>
      </c>
      <c r="Q867" s="43">
        <f>SUM($C$2:C867)</f>
        <v>103473.90918059052</v>
      </c>
      <c r="R867" s="43">
        <f>SUM($D$2:D867)</f>
        <v>102315.46898999342</v>
      </c>
    </row>
    <row r="868" spans="1:18" x14ac:dyDescent="0.25">
      <c r="A868" s="28">
        <f t="shared" si="134"/>
        <v>43234</v>
      </c>
      <c r="B868" s="29">
        <f t="shared" si="135"/>
        <v>0</v>
      </c>
      <c r="C868" s="29">
        <f t="shared" si="136"/>
        <v>0</v>
      </c>
      <c r="D868" s="29">
        <f t="shared" si="137"/>
        <v>0</v>
      </c>
      <c r="E868" s="29"/>
      <c r="F868" s="29">
        <f t="shared" si="138"/>
        <v>0</v>
      </c>
      <c r="G868" s="29"/>
      <c r="H868" s="30">
        <f t="shared" si="139"/>
        <v>0</v>
      </c>
      <c r="I868" s="30">
        <f t="shared" si="140"/>
        <v>0</v>
      </c>
      <c r="J868" s="30">
        <f t="shared" si="141"/>
        <v>0</v>
      </c>
      <c r="K868" s="30"/>
      <c r="L868" s="30"/>
      <c r="M868" s="30"/>
      <c r="N868" s="30">
        <f t="shared" si="142"/>
        <v>0</v>
      </c>
      <c r="O868" s="30"/>
      <c r="P868" s="43">
        <f>SUM($B$2:B868)</f>
        <v>88794.966703216691</v>
      </c>
      <c r="Q868" s="43">
        <f>SUM($C$2:C868)</f>
        <v>103473.90918059052</v>
      </c>
      <c r="R868" s="43">
        <f>SUM($D$2:D868)</f>
        <v>102315.46898999342</v>
      </c>
    </row>
    <row r="869" spans="1:18" x14ac:dyDescent="0.25">
      <c r="A869" s="3">
        <f t="shared" si="134"/>
        <v>43235</v>
      </c>
      <c r="B869" s="16">
        <f t="shared" si="135"/>
        <v>0</v>
      </c>
      <c r="C869" s="16">
        <f t="shared" si="136"/>
        <v>0</v>
      </c>
      <c r="D869" s="16">
        <f t="shared" si="137"/>
        <v>0</v>
      </c>
      <c r="E869" s="16"/>
      <c r="F869" s="16">
        <f t="shared" si="138"/>
        <v>0</v>
      </c>
      <c r="G869" s="16"/>
      <c r="H869" s="20">
        <f t="shared" si="139"/>
        <v>0</v>
      </c>
      <c r="I869" s="20">
        <f t="shared" si="140"/>
        <v>0</v>
      </c>
      <c r="J869" s="20">
        <f t="shared" si="141"/>
        <v>0</v>
      </c>
      <c r="K869" s="20"/>
      <c r="L869" s="20"/>
      <c r="M869" s="20"/>
      <c r="N869" s="20">
        <f t="shared" si="142"/>
        <v>0</v>
      </c>
      <c r="O869" s="20"/>
      <c r="P869" s="14">
        <f>SUM($B$2:B869)</f>
        <v>88794.966703216691</v>
      </c>
      <c r="Q869" s="14">
        <f>SUM($C$2:C869)</f>
        <v>103473.90918059052</v>
      </c>
      <c r="R869" s="14">
        <f>SUM($D$2:D869)</f>
        <v>102315.46898999342</v>
      </c>
    </row>
    <row r="870" spans="1:18" x14ac:dyDescent="0.25">
      <c r="A870" s="3">
        <f t="shared" si="134"/>
        <v>43236</v>
      </c>
      <c r="B870" s="16">
        <f t="shared" si="135"/>
        <v>0</v>
      </c>
      <c r="C870" s="16">
        <f t="shared" si="136"/>
        <v>0</v>
      </c>
      <c r="D870" s="16">
        <f t="shared" si="137"/>
        <v>0</v>
      </c>
      <c r="E870" s="16"/>
      <c r="F870" s="16">
        <f t="shared" si="138"/>
        <v>0</v>
      </c>
      <c r="G870" s="16"/>
      <c r="H870" s="20">
        <f t="shared" si="139"/>
        <v>0</v>
      </c>
      <c r="I870" s="20">
        <f t="shared" si="140"/>
        <v>0</v>
      </c>
      <c r="J870" s="20">
        <f t="shared" si="141"/>
        <v>0</v>
      </c>
      <c r="K870" s="20"/>
      <c r="L870" s="20"/>
      <c r="M870" s="20"/>
      <c r="N870" s="20">
        <f t="shared" si="142"/>
        <v>0</v>
      </c>
      <c r="O870" s="20"/>
      <c r="P870" s="14">
        <f>SUM($B$2:B870)</f>
        <v>88794.966703216691</v>
      </c>
      <c r="Q870" s="14">
        <f>SUM($C$2:C870)</f>
        <v>103473.90918059052</v>
      </c>
      <c r="R870" s="14">
        <f>SUM($D$2:D870)</f>
        <v>102315.46898999342</v>
      </c>
    </row>
    <row r="871" spans="1:18" x14ac:dyDescent="0.25">
      <c r="A871" s="3">
        <f t="shared" si="134"/>
        <v>43237</v>
      </c>
      <c r="B871" s="16">
        <f t="shared" si="135"/>
        <v>0</v>
      </c>
      <c r="C871" s="16">
        <f t="shared" si="136"/>
        <v>0</v>
      </c>
      <c r="D871" s="16">
        <f t="shared" si="137"/>
        <v>0</v>
      </c>
      <c r="E871" s="16"/>
      <c r="F871" s="16">
        <f t="shared" si="138"/>
        <v>0</v>
      </c>
      <c r="G871" s="16"/>
      <c r="H871" s="20">
        <f t="shared" si="139"/>
        <v>0</v>
      </c>
      <c r="I871" s="20">
        <f t="shared" si="140"/>
        <v>0</v>
      </c>
      <c r="J871" s="20">
        <f t="shared" si="141"/>
        <v>0</v>
      </c>
      <c r="K871" s="20"/>
      <c r="L871" s="20"/>
      <c r="M871" s="20"/>
      <c r="N871" s="20">
        <f t="shared" si="142"/>
        <v>0</v>
      </c>
      <c r="O871" s="20"/>
      <c r="P871" s="14">
        <f>SUM($B$2:B871)</f>
        <v>88794.966703216691</v>
      </c>
      <c r="Q871" s="14">
        <f>SUM($C$2:C871)</f>
        <v>103473.90918059052</v>
      </c>
      <c r="R871" s="14">
        <f>SUM($D$2:D871)</f>
        <v>102315.46898999342</v>
      </c>
    </row>
    <row r="872" spans="1:18" x14ac:dyDescent="0.25">
      <c r="A872" s="3">
        <f t="shared" si="134"/>
        <v>43238</v>
      </c>
      <c r="B872" s="16">
        <f t="shared" si="135"/>
        <v>0</v>
      </c>
      <c r="C872" s="16">
        <f t="shared" si="136"/>
        <v>0</v>
      </c>
      <c r="D872" s="16">
        <f t="shared" si="137"/>
        <v>0</v>
      </c>
      <c r="E872" s="16"/>
      <c r="F872" s="16">
        <f t="shared" si="138"/>
        <v>0</v>
      </c>
      <c r="G872" s="16"/>
      <c r="H872" s="20">
        <f t="shared" si="139"/>
        <v>0</v>
      </c>
      <c r="I872" s="20">
        <f t="shared" si="140"/>
        <v>0</v>
      </c>
      <c r="J872" s="20">
        <f t="shared" si="141"/>
        <v>0</v>
      </c>
      <c r="K872" s="20"/>
      <c r="L872" s="20"/>
      <c r="M872" s="20"/>
      <c r="N872" s="20">
        <f t="shared" si="142"/>
        <v>0</v>
      </c>
      <c r="O872" s="20"/>
      <c r="P872" s="14">
        <f>SUM($B$2:B872)</f>
        <v>88794.966703216691</v>
      </c>
      <c r="Q872" s="14">
        <f>SUM($C$2:C872)</f>
        <v>103473.90918059052</v>
      </c>
      <c r="R872" s="14">
        <f>SUM($D$2:D872)</f>
        <v>102315.46898999342</v>
      </c>
    </row>
    <row r="873" spans="1:18" x14ac:dyDescent="0.25">
      <c r="A873" s="3">
        <f t="shared" si="134"/>
        <v>43239</v>
      </c>
      <c r="B873" s="16">
        <f t="shared" si="135"/>
        <v>0</v>
      </c>
      <c r="C873" s="16">
        <f t="shared" si="136"/>
        <v>0</v>
      </c>
      <c r="D873" s="16">
        <f t="shared" si="137"/>
        <v>0</v>
      </c>
      <c r="E873" s="16"/>
      <c r="F873" s="16">
        <f t="shared" si="138"/>
        <v>0</v>
      </c>
      <c r="G873" s="16"/>
      <c r="H873" s="20">
        <f t="shared" si="139"/>
        <v>0</v>
      </c>
      <c r="I873" s="20">
        <f t="shared" si="140"/>
        <v>0</v>
      </c>
      <c r="J873" s="20">
        <f t="shared" si="141"/>
        <v>0</v>
      </c>
      <c r="K873" s="20"/>
      <c r="L873" s="20"/>
      <c r="M873" s="20"/>
      <c r="N873" s="20">
        <f t="shared" si="142"/>
        <v>0</v>
      </c>
      <c r="O873" s="20"/>
      <c r="P873" s="14">
        <f>SUM($B$2:B873)</f>
        <v>88794.966703216691</v>
      </c>
      <c r="Q873" s="14">
        <f>SUM($C$2:C873)</f>
        <v>103473.90918059052</v>
      </c>
      <c r="R873" s="14">
        <f>SUM($D$2:D873)</f>
        <v>102315.46898999342</v>
      </c>
    </row>
    <row r="874" spans="1:18" x14ac:dyDescent="0.25">
      <c r="A874" s="28">
        <f t="shared" si="134"/>
        <v>43240</v>
      </c>
      <c r="B874" s="29">
        <f t="shared" si="135"/>
        <v>0</v>
      </c>
      <c r="C874" s="29">
        <f t="shared" si="136"/>
        <v>0</v>
      </c>
      <c r="D874" s="29">
        <f t="shared" si="137"/>
        <v>0</v>
      </c>
      <c r="E874" s="29"/>
      <c r="F874" s="29">
        <f t="shared" si="138"/>
        <v>0</v>
      </c>
      <c r="G874" s="29"/>
      <c r="H874" s="30">
        <f t="shared" si="139"/>
        <v>0</v>
      </c>
      <c r="I874" s="30">
        <f t="shared" si="140"/>
        <v>0</v>
      </c>
      <c r="J874" s="30">
        <f t="shared" si="141"/>
        <v>0</v>
      </c>
      <c r="K874" s="30"/>
      <c r="L874" s="30"/>
      <c r="M874" s="30"/>
      <c r="N874" s="30">
        <f t="shared" si="142"/>
        <v>0</v>
      </c>
      <c r="O874" s="30"/>
      <c r="P874" s="43">
        <f>SUM($B$2:B874)</f>
        <v>88794.966703216691</v>
      </c>
      <c r="Q874" s="43">
        <f>SUM($C$2:C874)</f>
        <v>103473.90918059052</v>
      </c>
      <c r="R874" s="43">
        <f>SUM($D$2:D874)</f>
        <v>102315.46898999342</v>
      </c>
    </row>
    <row r="875" spans="1:18" x14ac:dyDescent="0.25">
      <c r="A875" s="28">
        <f t="shared" si="134"/>
        <v>43241</v>
      </c>
      <c r="B875" s="29">
        <f t="shared" si="135"/>
        <v>0</v>
      </c>
      <c r="C875" s="29">
        <f t="shared" si="136"/>
        <v>0</v>
      </c>
      <c r="D875" s="29">
        <f t="shared" si="137"/>
        <v>0</v>
      </c>
      <c r="E875" s="29"/>
      <c r="F875" s="29">
        <f t="shared" si="138"/>
        <v>0</v>
      </c>
      <c r="G875" s="29"/>
      <c r="H875" s="30">
        <f t="shared" si="139"/>
        <v>0</v>
      </c>
      <c r="I875" s="30">
        <f t="shared" si="140"/>
        <v>0</v>
      </c>
      <c r="J875" s="30">
        <f t="shared" si="141"/>
        <v>0</v>
      </c>
      <c r="K875" s="30"/>
      <c r="L875" s="30"/>
      <c r="M875" s="30"/>
      <c r="N875" s="30">
        <f t="shared" si="142"/>
        <v>0</v>
      </c>
      <c r="O875" s="30"/>
      <c r="P875" s="43">
        <f>SUM($B$2:B875)</f>
        <v>88794.966703216691</v>
      </c>
      <c r="Q875" s="43">
        <f>SUM($C$2:C875)</f>
        <v>103473.90918059052</v>
      </c>
      <c r="R875" s="43">
        <f>SUM($D$2:D875)</f>
        <v>102315.46898999342</v>
      </c>
    </row>
  </sheetData>
  <conditionalFormatting sqref="B226:B244 Y2:AH15 B3:E224 Y323:AH335 W336:X378 G3:G224 B245:E348 G245:G264 I3:M34 I2:O2 K35:M224 G286:G348 K245:M348 Y336:AN524 AB525:AN525 B2:G2 G265:H285">
    <cfRule type="expression" dxfId="4152" priority="2943">
      <formula>$A2=TODAY()</formula>
    </cfRule>
  </conditionalFormatting>
  <conditionalFormatting sqref="W379:X384">
    <cfRule type="expression" dxfId="4151" priority="2940">
      <formula>$A379=TODAY()</formula>
    </cfRule>
  </conditionalFormatting>
  <conditionalFormatting sqref="W385:X520">
    <cfRule type="expression" dxfId="4150" priority="2938">
      <formula>$A385=TODAY()</formula>
    </cfRule>
  </conditionalFormatting>
  <conditionalFormatting sqref="Y16 G265:H285">
    <cfRule type="expression" dxfId="4149" priority="2937">
      <formula>$A16=TODAY()</formula>
    </cfRule>
  </conditionalFormatting>
  <conditionalFormatting sqref="Y17:Y322">
    <cfRule type="expression" dxfId="4148" priority="2935">
      <formula>$A17=TODAY()</formula>
    </cfRule>
  </conditionalFormatting>
  <conditionalFormatting sqref="Z16:AN322">
    <cfRule type="expression" dxfId="4147" priority="2934">
      <formula>$A16=TODAY()</formula>
    </cfRule>
  </conditionalFormatting>
  <conditionalFormatting sqref="B225:E341 G225:G264 G286:G341 K225:M341">
    <cfRule type="expression" dxfId="4146" priority="2932">
      <formula>$A225=TODAY()</formula>
    </cfRule>
  </conditionalFormatting>
  <conditionalFormatting sqref="N3:O34">
    <cfRule type="expression" dxfId="4145" priority="2928">
      <formula>$A3=TODAY()</formula>
    </cfRule>
  </conditionalFormatting>
  <conditionalFormatting sqref="A2:A386">
    <cfRule type="expression" dxfId="4144" priority="2927">
      <formula>$A2=TODAY()</formula>
    </cfRule>
  </conditionalFormatting>
  <conditionalFormatting sqref="A387:A404">
    <cfRule type="expression" dxfId="4143" priority="2926">
      <formula>$A387=TODAY()</formula>
    </cfRule>
  </conditionalFormatting>
  <conditionalFormatting sqref="B342:E348 G342:G348 K342:M348">
    <cfRule type="expression" dxfId="4142" priority="2920">
      <formula>$A342=TODAY()</formula>
    </cfRule>
  </conditionalFormatting>
  <conditionalFormatting sqref="B349:E369 G349:G369 K349:M369">
    <cfRule type="expression" dxfId="4141" priority="2919">
      <formula>$A349=TODAY()</formula>
    </cfRule>
  </conditionalFormatting>
  <conditionalFormatting sqref="B349:E362 G349:G362 K349:M362">
    <cfRule type="expression" dxfId="4140" priority="2918">
      <formula>$A349=TODAY()</formula>
    </cfRule>
  </conditionalFormatting>
  <conditionalFormatting sqref="B363:E369 G363:G369 K363:M369">
    <cfRule type="expression" dxfId="4139" priority="2917">
      <formula>$A363=TODAY()</formula>
    </cfRule>
  </conditionalFormatting>
  <conditionalFormatting sqref="B370:E383 G370:G383 K370:M383">
    <cfRule type="expression" dxfId="4138" priority="2916">
      <formula>$A370=TODAY()</formula>
    </cfRule>
  </conditionalFormatting>
  <conditionalFormatting sqref="B370:E383 G370:G383 K370:M383">
    <cfRule type="expression" dxfId="4137" priority="2915">
      <formula>$A370=TODAY()</formula>
    </cfRule>
  </conditionalFormatting>
  <conditionalFormatting sqref="B384:E404 G384:G404 K384:M404">
    <cfRule type="expression" dxfId="4136" priority="2913">
      <formula>$A384=TODAY()</formula>
    </cfRule>
  </conditionalFormatting>
  <conditionalFormatting sqref="B384:E397 G384:G397 K384:M397">
    <cfRule type="expression" dxfId="4135" priority="2912">
      <formula>$A384=TODAY()</formula>
    </cfRule>
  </conditionalFormatting>
  <conditionalFormatting sqref="B398:E404 G398:G404 K398:M404">
    <cfRule type="expression" dxfId="4134" priority="2911">
      <formula>$A398=TODAY()</formula>
    </cfRule>
  </conditionalFormatting>
  <conditionalFormatting sqref="H384:H397">
    <cfRule type="expression" dxfId="4133" priority="2667">
      <formula>$A384=TODAY()</formula>
    </cfRule>
  </conditionalFormatting>
  <conditionalFormatting sqref="I314:J327">
    <cfRule type="expression" dxfId="4132" priority="2685">
      <formula>$A314=TODAY()</formula>
    </cfRule>
  </conditionalFormatting>
  <conditionalFormatting sqref="I342:J355">
    <cfRule type="expression" dxfId="4131" priority="2677">
      <formula>$A342=TODAY()</formula>
    </cfRule>
  </conditionalFormatting>
  <conditionalFormatting sqref="I342:J355">
    <cfRule type="expression" dxfId="4130" priority="2676">
      <formula>$A342=TODAY()</formula>
    </cfRule>
  </conditionalFormatting>
  <conditionalFormatting sqref="H286:H299">
    <cfRule type="expression" dxfId="4129" priority="2695">
      <formula>$A286=TODAY()</formula>
    </cfRule>
  </conditionalFormatting>
  <conditionalFormatting sqref="H286:H299">
    <cfRule type="expression" dxfId="4128" priority="2694">
      <formula>$A286=TODAY()</formula>
    </cfRule>
  </conditionalFormatting>
  <conditionalFormatting sqref="F391:F392">
    <cfRule type="expression" dxfId="4127" priority="2739">
      <formula>$A391=TODAY()</formula>
    </cfRule>
  </conditionalFormatting>
  <conditionalFormatting sqref="F400:F404">
    <cfRule type="expression" dxfId="4126" priority="2736">
      <formula>$A400=TODAY()</formula>
    </cfRule>
  </conditionalFormatting>
  <conditionalFormatting sqref="F328:F329">
    <cfRule type="expression" dxfId="4125" priority="2757">
      <formula>$A328=TODAY()</formula>
    </cfRule>
  </conditionalFormatting>
  <conditionalFormatting sqref="F337:F341">
    <cfRule type="expression" dxfId="4124" priority="2754">
      <formula>$A337=TODAY()</formula>
    </cfRule>
  </conditionalFormatting>
  <conditionalFormatting sqref="H440:H446">
    <cfRule type="expression" dxfId="4123" priority="2293">
      <formula>$A440=TODAY()</formula>
    </cfRule>
  </conditionalFormatting>
  <conditionalFormatting sqref="N427:O427">
    <cfRule type="expression" dxfId="4122" priority="2309">
      <formula>$A427=TODAY()</formula>
    </cfRule>
  </conditionalFormatting>
  <conditionalFormatting sqref="N428:O432">
    <cfRule type="expression" dxfId="4121" priority="2307">
      <formula>$A428=TODAY()</formula>
    </cfRule>
  </conditionalFormatting>
  <conditionalFormatting sqref="A433:A446">
    <cfRule type="expression" dxfId="4120" priority="2305">
      <formula>$A433=TODAY()</formula>
    </cfRule>
  </conditionalFormatting>
  <conditionalFormatting sqref="F433:F434">
    <cfRule type="expression" dxfId="4119" priority="2301">
      <formula>$A433=TODAY()</formula>
    </cfRule>
  </conditionalFormatting>
  <conditionalFormatting sqref="F440:F441">
    <cfRule type="expression" dxfId="4118" priority="2299">
      <formula>$A440=TODAY()</formula>
    </cfRule>
  </conditionalFormatting>
  <conditionalFormatting sqref="A419:A432">
    <cfRule type="expression" dxfId="4117" priority="2333">
      <formula>$A419=TODAY()</formula>
    </cfRule>
  </conditionalFormatting>
  <conditionalFormatting sqref="F419:F420">
    <cfRule type="expression" dxfId="4116" priority="2329">
      <formula>$A419=TODAY()</formula>
    </cfRule>
  </conditionalFormatting>
  <conditionalFormatting sqref="F426:F427">
    <cfRule type="expression" dxfId="4115" priority="2327">
      <formula>$A426=TODAY()</formula>
    </cfRule>
  </conditionalFormatting>
  <conditionalFormatting sqref="H419:H425">
    <cfRule type="expression" dxfId="4114" priority="2325">
      <formula>$A419=TODAY()</formula>
    </cfRule>
  </conditionalFormatting>
  <conditionalFormatting sqref="I419:J425">
    <cfRule type="expression" dxfId="4113" priority="2323">
      <formula>$A419=TODAY()</formula>
    </cfRule>
  </conditionalFormatting>
  <conditionalFormatting sqref="F405:F406">
    <cfRule type="expression" dxfId="4112" priority="2357">
      <formula>$A405=TODAY()</formula>
    </cfRule>
  </conditionalFormatting>
  <conditionalFormatting sqref="F412:F413">
    <cfRule type="expression" dxfId="4111" priority="2355">
      <formula>$A412=TODAY()</formula>
    </cfRule>
  </conditionalFormatting>
  <conditionalFormatting sqref="H405:H411">
    <cfRule type="expression" dxfId="4110" priority="2353">
      <formula>$A405=TODAY()</formula>
    </cfRule>
  </conditionalFormatting>
  <conditionalFormatting sqref="I405:J411">
    <cfRule type="expression" dxfId="4109" priority="2351">
      <formula>$A405=TODAY()</formula>
    </cfRule>
  </conditionalFormatting>
  <conditionalFormatting sqref="F3:F271">
    <cfRule type="expression" dxfId="4108" priority="2774">
      <formula>$A3=TODAY()</formula>
    </cfRule>
  </conditionalFormatting>
  <conditionalFormatting sqref="F272:F273">
    <cfRule type="expression" dxfId="4107" priority="2773">
      <formula>$A272=TODAY()</formula>
    </cfRule>
  </conditionalFormatting>
  <conditionalFormatting sqref="F274:F278">
    <cfRule type="expression" dxfId="4106" priority="2772">
      <formula>$A274=TODAY()</formula>
    </cfRule>
  </conditionalFormatting>
  <conditionalFormatting sqref="F279:F280">
    <cfRule type="expression" dxfId="4105" priority="2771">
      <formula>$A279=TODAY()</formula>
    </cfRule>
  </conditionalFormatting>
  <conditionalFormatting sqref="F281:F285">
    <cfRule type="expression" dxfId="4104" priority="2770">
      <formula>$A281=TODAY()</formula>
    </cfRule>
  </conditionalFormatting>
  <conditionalFormatting sqref="F286:F287">
    <cfRule type="expression" dxfId="4103" priority="2769">
      <formula>$A286=TODAY()</formula>
    </cfRule>
  </conditionalFormatting>
  <conditionalFormatting sqref="F288:F292">
    <cfRule type="expression" dxfId="4102" priority="2768">
      <formula>$A288=TODAY()</formula>
    </cfRule>
  </conditionalFormatting>
  <conditionalFormatting sqref="F293:F294">
    <cfRule type="expression" dxfId="4101" priority="2767">
      <formula>$A293=TODAY()</formula>
    </cfRule>
  </conditionalFormatting>
  <conditionalFormatting sqref="F295:F299">
    <cfRule type="expression" dxfId="4100" priority="2766">
      <formula>$A295=TODAY()</formula>
    </cfRule>
  </conditionalFormatting>
  <conditionalFormatting sqref="F300:F301">
    <cfRule type="expression" dxfId="4099" priority="2765">
      <formula>$A300=TODAY()</formula>
    </cfRule>
  </conditionalFormatting>
  <conditionalFormatting sqref="F302:F306">
    <cfRule type="expression" dxfId="4098" priority="2764">
      <formula>$A302=TODAY()</formula>
    </cfRule>
  </conditionalFormatting>
  <conditionalFormatting sqref="F307:F308">
    <cfRule type="expression" dxfId="4097" priority="2763">
      <formula>$A307=TODAY()</formula>
    </cfRule>
  </conditionalFormatting>
  <conditionalFormatting sqref="F309:F313">
    <cfRule type="expression" dxfId="4096" priority="2762">
      <formula>$A309=TODAY()</formula>
    </cfRule>
  </conditionalFormatting>
  <conditionalFormatting sqref="F314:F315">
    <cfRule type="expression" dxfId="4095" priority="2761">
      <formula>$A314=TODAY()</formula>
    </cfRule>
  </conditionalFormatting>
  <conditionalFormatting sqref="F316:F320">
    <cfRule type="expression" dxfId="4094" priority="2760">
      <formula>$A316=TODAY()</formula>
    </cfRule>
  </conditionalFormatting>
  <conditionalFormatting sqref="F321:F322">
    <cfRule type="expression" dxfId="4093" priority="2759">
      <formula>$A321=TODAY()</formula>
    </cfRule>
  </conditionalFormatting>
  <conditionalFormatting sqref="F323:F327">
    <cfRule type="expression" dxfId="4092" priority="2758">
      <formula>$A323=TODAY()</formula>
    </cfRule>
  </conditionalFormatting>
  <conditionalFormatting sqref="F330:F334">
    <cfRule type="expression" dxfId="4091" priority="2756">
      <formula>$A330=TODAY()</formula>
    </cfRule>
  </conditionalFormatting>
  <conditionalFormatting sqref="F335:F336">
    <cfRule type="expression" dxfId="4090" priority="2755">
      <formula>$A335=TODAY()</formula>
    </cfRule>
  </conditionalFormatting>
  <conditionalFormatting sqref="F342:F343">
    <cfRule type="expression" dxfId="4089" priority="2753">
      <formula>$A342=TODAY()</formula>
    </cfRule>
  </conditionalFormatting>
  <conditionalFormatting sqref="F344:F348">
    <cfRule type="expression" dxfId="4088" priority="2752">
      <formula>$A344=TODAY()</formula>
    </cfRule>
  </conditionalFormatting>
  <conditionalFormatting sqref="F349:F350">
    <cfRule type="expression" dxfId="4087" priority="2751">
      <formula>$A349=TODAY()</formula>
    </cfRule>
  </conditionalFormatting>
  <conditionalFormatting sqref="F351:F355">
    <cfRule type="expression" dxfId="4086" priority="2750">
      <formula>$A351=TODAY()</formula>
    </cfRule>
  </conditionalFormatting>
  <conditionalFormatting sqref="F356:F357">
    <cfRule type="expression" dxfId="4085" priority="2749">
      <formula>$A356=TODAY()</formula>
    </cfRule>
  </conditionalFormatting>
  <conditionalFormatting sqref="F358:F362">
    <cfRule type="expression" dxfId="4084" priority="2748">
      <formula>$A358=TODAY()</formula>
    </cfRule>
  </conditionalFormatting>
  <conditionalFormatting sqref="F363:F364">
    <cfRule type="expression" dxfId="4083" priority="2747">
      <formula>$A363=TODAY()</formula>
    </cfRule>
  </conditionalFormatting>
  <conditionalFormatting sqref="F365:F369">
    <cfRule type="expression" dxfId="4082" priority="2746">
      <formula>$A365=TODAY()</formula>
    </cfRule>
  </conditionalFormatting>
  <conditionalFormatting sqref="F370:F371">
    <cfRule type="expression" dxfId="4081" priority="2745">
      <formula>$A370=TODAY()</formula>
    </cfRule>
  </conditionalFormatting>
  <conditionalFormatting sqref="F372:F376">
    <cfRule type="expression" dxfId="4080" priority="2744">
      <formula>$A372=TODAY()</formula>
    </cfRule>
  </conditionalFormatting>
  <conditionalFormatting sqref="F377:F378">
    <cfRule type="expression" dxfId="4079" priority="2743">
      <formula>$A377=TODAY()</formula>
    </cfRule>
  </conditionalFormatting>
  <conditionalFormatting sqref="F379:F383">
    <cfRule type="expression" dxfId="4078" priority="2742">
      <formula>$A379=TODAY()</formula>
    </cfRule>
  </conditionalFormatting>
  <conditionalFormatting sqref="F384:F385">
    <cfRule type="expression" dxfId="4077" priority="2741">
      <formula>$A384=TODAY()</formula>
    </cfRule>
  </conditionalFormatting>
  <conditionalFormatting sqref="F386:F390">
    <cfRule type="expression" dxfId="4076" priority="2740">
      <formula>$A386=TODAY()</formula>
    </cfRule>
  </conditionalFormatting>
  <conditionalFormatting sqref="F393:F397">
    <cfRule type="expression" dxfId="4075" priority="2738">
      <formula>$A393=TODAY()</formula>
    </cfRule>
  </conditionalFormatting>
  <conditionalFormatting sqref="F398:F399">
    <cfRule type="expression" dxfId="4074" priority="2737">
      <formula>$A398=TODAY()</formula>
    </cfRule>
  </conditionalFormatting>
  <conditionalFormatting sqref="N377:O377">
    <cfRule type="expression" dxfId="4073" priority="2523">
      <formula>$A377=TODAY()</formula>
    </cfRule>
  </conditionalFormatting>
  <conditionalFormatting sqref="N378:O378">
    <cfRule type="expression" dxfId="4072" priority="2521">
      <formula>$A378=TODAY()</formula>
    </cfRule>
  </conditionalFormatting>
  <conditionalFormatting sqref="N349:O349">
    <cfRule type="expression" dxfId="4071" priority="2547">
      <formula>$A349=TODAY()</formula>
    </cfRule>
  </conditionalFormatting>
  <conditionalFormatting sqref="N350:O350">
    <cfRule type="expression" dxfId="4070" priority="2545">
      <formula>$A350=TODAY()</formula>
    </cfRule>
  </conditionalFormatting>
  <conditionalFormatting sqref="N321:O321">
    <cfRule type="expression" dxfId="4069" priority="2571">
      <formula>$A321=TODAY()</formula>
    </cfRule>
  </conditionalFormatting>
  <conditionalFormatting sqref="N322:O322">
    <cfRule type="expression" dxfId="4068" priority="2569">
      <formula>$A322=TODAY()</formula>
    </cfRule>
  </conditionalFormatting>
  <conditionalFormatting sqref="N293:O293">
    <cfRule type="expression" dxfId="4067" priority="2595">
      <formula>$A293=TODAY()</formula>
    </cfRule>
  </conditionalFormatting>
  <conditionalFormatting sqref="N294:O294">
    <cfRule type="expression" dxfId="4066" priority="2593">
      <formula>$A294=TODAY()</formula>
    </cfRule>
  </conditionalFormatting>
  <conditionalFormatting sqref="N35:O35">
    <cfRule type="expression" dxfId="4065" priority="2619">
      <formula>$A35=TODAY()</formula>
    </cfRule>
  </conditionalFormatting>
  <conditionalFormatting sqref="H2:H264">
    <cfRule type="expression" dxfId="4064" priority="2701">
      <formula>$A2=TODAY()</formula>
    </cfRule>
  </conditionalFormatting>
  <conditionalFormatting sqref="H2:H264">
    <cfRule type="expression" dxfId="4063" priority="2700">
      <formula>$A2=TODAY()</formula>
    </cfRule>
  </conditionalFormatting>
  <conditionalFormatting sqref="I265:J285">
    <cfRule type="expression" dxfId="4062" priority="2699">
      <formula>$A265=TODAY()</formula>
    </cfRule>
  </conditionalFormatting>
  <conditionalFormatting sqref="I265:J285">
    <cfRule type="expression" dxfId="4061" priority="2698">
      <formula>$A265=TODAY()</formula>
    </cfRule>
  </conditionalFormatting>
  <conditionalFormatting sqref="I35:J264">
    <cfRule type="expression" dxfId="4060" priority="2697">
      <formula>$A35=TODAY()</formula>
    </cfRule>
  </conditionalFormatting>
  <conditionalFormatting sqref="I35:J264">
    <cfRule type="expression" dxfId="4059" priority="2696">
      <formula>$A35=TODAY()</formula>
    </cfRule>
  </conditionalFormatting>
  <conditionalFormatting sqref="I286:J299">
    <cfRule type="expression" dxfId="4058" priority="2693">
      <formula>$A286=TODAY()</formula>
    </cfRule>
  </conditionalFormatting>
  <conditionalFormatting sqref="I286:J299">
    <cfRule type="expression" dxfId="4057" priority="2692">
      <formula>$A286=TODAY()</formula>
    </cfRule>
  </conditionalFormatting>
  <conditionalFormatting sqref="H300:H313">
    <cfRule type="expression" dxfId="4056" priority="2691">
      <formula>$A300=TODAY()</formula>
    </cfRule>
  </conditionalFormatting>
  <conditionalFormatting sqref="H300:H313">
    <cfRule type="expression" dxfId="4055" priority="2690">
      <formula>$A300=TODAY()</formula>
    </cfRule>
  </conditionalFormatting>
  <conditionalFormatting sqref="I300:J313">
    <cfRule type="expression" dxfId="4054" priority="2689">
      <formula>$A300=TODAY()</formula>
    </cfRule>
  </conditionalFormatting>
  <conditionalFormatting sqref="I300:J313">
    <cfRule type="expression" dxfId="4053" priority="2688">
      <formula>$A300=TODAY()</formula>
    </cfRule>
  </conditionalFormatting>
  <conditionalFormatting sqref="H314:H327">
    <cfRule type="expression" dxfId="4052" priority="2687">
      <formula>$A314=TODAY()</formula>
    </cfRule>
  </conditionalFormatting>
  <conditionalFormatting sqref="H314:H327">
    <cfRule type="expression" dxfId="4051" priority="2686">
      <formula>$A314=TODAY()</formula>
    </cfRule>
  </conditionalFormatting>
  <conditionalFormatting sqref="I314:J327">
    <cfRule type="expression" dxfId="4050" priority="2684">
      <formula>$A314=TODAY()</formula>
    </cfRule>
  </conditionalFormatting>
  <conditionalFormatting sqref="H328:H341">
    <cfRule type="expression" dxfId="4049" priority="2683">
      <formula>$A328=TODAY()</formula>
    </cfRule>
  </conditionalFormatting>
  <conditionalFormatting sqref="H328:H341">
    <cfRule type="expression" dxfId="4048" priority="2682">
      <formula>$A328=TODAY()</formula>
    </cfRule>
  </conditionalFormatting>
  <conditionalFormatting sqref="I328:J341">
    <cfRule type="expression" dxfId="4047" priority="2681">
      <formula>$A328=TODAY()</formula>
    </cfRule>
  </conditionalFormatting>
  <conditionalFormatting sqref="I328:J341">
    <cfRule type="expression" dxfId="4046" priority="2680">
      <formula>$A328=TODAY()</formula>
    </cfRule>
  </conditionalFormatting>
  <conditionalFormatting sqref="H342:H355">
    <cfRule type="expression" dxfId="4045" priority="2679">
      <formula>$A342=TODAY()</formula>
    </cfRule>
  </conditionalFormatting>
  <conditionalFormatting sqref="H342:H355">
    <cfRule type="expression" dxfId="4044" priority="2678">
      <formula>$A342=TODAY()</formula>
    </cfRule>
  </conditionalFormatting>
  <conditionalFormatting sqref="H356:H369">
    <cfRule type="expression" dxfId="4043" priority="2675">
      <formula>$A356=TODAY()</formula>
    </cfRule>
  </conditionalFormatting>
  <conditionalFormatting sqref="H356:H369">
    <cfRule type="expression" dxfId="4042" priority="2674">
      <formula>$A356=TODAY()</formula>
    </cfRule>
  </conditionalFormatting>
  <conditionalFormatting sqref="I356:J369">
    <cfRule type="expression" dxfId="4041" priority="2673">
      <formula>$A356=TODAY()</formula>
    </cfRule>
  </conditionalFormatting>
  <conditionalFormatting sqref="I356:J369">
    <cfRule type="expression" dxfId="4040" priority="2672">
      <formula>$A356=TODAY()</formula>
    </cfRule>
  </conditionalFormatting>
  <conditionalFormatting sqref="H370:H383">
    <cfRule type="expression" dxfId="4039" priority="2671">
      <formula>$A370=TODAY()</formula>
    </cfRule>
  </conditionalFormatting>
  <conditionalFormatting sqref="H370:H383">
    <cfRule type="expression" dxfId="4038" priority="2670">
      <formula>$A370=TODAY()</formula>
    </cfRule>
  </conditionalFormatting>
  <conditionalFormatting sqref="I370:J383">
    <cfRule type="expression" dxfId="4037" priority="2669">
      <formula>$A370=TODAY()</formula>
    </cfRule>
  </conditionalFormatting>
  <conditionalFormatting sqref="I370:J383">
    <cfRule type="expression" dxfId="4036" priority="2668">
      <formula>$A370=TODAY()</formula>
    </cfRule>
  </conditionalFormatting>
  <conditionalFormatting sqref="H384:H397">
    <cfRule type="expression" dxfId="4035" priority="2666">
      <formula>$A384=TODAY()</formula>
    </cfRule>
  </conditionalFormatting>
  <conditionalFormatting sqref="I384:J397">
    <cfRule type="expression" dxfId="4034" priority="2665">
      <formula>$A384=TODAY()</formula>
    </cfRule>
  </conditionalFormatting>
  <conditionalFormatting sqref="I384:J397">
    <cfRule type="expression" dxfId="4033" priority="2664">
      <formula>$A384=TODAY()</formula>
    </cfRule>
  </conditionalFormatting>
  <conditionalFormatting sqref="H398:H404">
    <cfRule type="expression" dxfId="4032" priority="2663">
      <formula>$A398=TODAY()</formula>
    </cfRule>
  </conditionalFormatting>
  <conditionalFormatting sqref="H398:H404">
    <cfRule type="expression" dxfId="4031" priority="2662">
      <formula>$A398=TODAY()</formula>
    </cfRule>
  </conditionalFormatting>
  <conditionalFormatting sqref="I398:J404">
    <cfRule type="expression" dxfId="4030" priority="2661">
      <formula>$A398=TODAY()</formula>
    </cfRule>
  </conditionalFormatting>
  <conditionalFormatting sqref="I398:J404">
    <cfRule type="expression" dxfId="4029" priority="2660">
      <formula>$A398=TODAY()</formula>
    </cfRule>
  </conditionalFormatting>
  <conditionalFormatting sqref="N377:O377">
    <cfRule type="expression" dxfId="4028" priority="2522">
      <formula>$A377=TODAY()</formula>
    </cfRule>
  </conditionalFormatting>
  <conditionalFormatting sqref="N378:O378">
    <cfRule type="expression" dxfId="4027" priority="2520">
      <formula>$A378=TODAY()</formula>
    </cfRule>
  </conditionalFormatting>
  <conditionalFormatting sqref="N349:O349">
    <cfRule type="expression" dxfId="4026" priority="2546">
      <formula>$A349=TODAY()</formula>
    </cfRule>
  </conditionalFormatting>
  <conditionalFormatting sqref="N350:O350">
    <cfRule type="expression" dxfId="4025" priority="2544">
      <formula>$A350=TODAY()</formula>
    </cfRule>
  </conditionalFormatting>
  <conditionalFormatting sqref="N321:O321">
    <cfRule type="expression" dxfId="4024" priority="2570">
      <formula>$A321=TODAY()</formula>
    </cfRule>
  </conditionalFormatting>
  <conditionalFormatting sqref="N322:O322">
    <cfRule type="expression" dxfId="4023" priority="2568">
      <formula>$A322=TODAY()</formula>
    </cfRule>
  </conditionalFormatting>
  <conditionalFormatting sqref="N293:O293">
    <cfRule type="expression" dxfId="4022" priority="2594">
      <formula>$A293=TODAY()</formula>
    </cfRule>
  </conditionalFormatting>
  <conditionalFormatting sqref="N294:O294">
    <cfRule type="expression" dxfId="4021" priority="2592">
      <formula>$A294=TODAY()</formula>
    </cfRule>
  </conditionalFormatting>
  <conditionalFormatting sqref="N35:O35">
    <cfRule type="expression" dxfId="4020" priority="2618">
      <formula>$A35=TODAY()</formula>
    </cfRule>
  </conditionalFormatting>
  <conditionalFormatting sqref="N36:O271">
    <cfRule type="expression" dxfId="4019" priority="2617">
      <formula>$A36=TODAY()</formula>
    </cfRule>
  </conditionalFormatting>
  <conditionalFormatting sqref="N36:O271">
    <cfRule type="expression" dxfId="4018" priority="2616">
      <formula>$A36=TODAY()</formula>
    </cfRule>
  </conditionalFormatting>
  <conditionalFormatting sqref="N272:O272">
    <cfRule type="expression" dxfId="4015" priority="2613">
      <formula>$A272=TODAY()</formula>
    </cfRule>
  </conditionalFormatting>
  <conditionalFormatting sqref="N272:O272">
    <cfRule type="expression" dxfId="4014" priority="2612">
      <formula>$A272=TODAY()</formula>
    </cfRule>
  </conditionalFormatting>
  <conditionalFormatting sqref="N273:O273">
    <cfRule type="expression" dxfId="4013" priority="2611">
      <formula>$A273=TODAY()</formula>
    </cfRule>
  </conditionalFormatting>
  <conditionalFormatting sqref="N273:O273">
    <cfRule type="expression" dxfId="4012" priority="2610">
      <formula>$A273=TODAY()</formula>
    </cfRule>
  </conditionalFormatting>
  <conditionalFormatting sqref="N274:O278">
    <cfRule type="expression" dxfId="4011" priority="2609">
      <formula>$A274=TODAY()</formula>
    </cfRule>
  </conditionalFormatting>
  <conditionalFormatting sqref="N274:O278">
    <cfRule type="expression" dxfId="4010" priority="2608">
      <formula>$A274=TODAY()</formula>
    </cfRule>
  </conditionalFormatting>
  <conditionalFormatting sqref="N279:O279">
    <cfRule type="expression" dxfId="4009" priority="2607">
      <formula>$A279=TODAY()</formula>
    </cfRule>
  </conditionalFormatting>
  <conditionalFormatting sqref="N279:O279">
    <cfRule type="expression" dxfId="4008" priority="2606">
      <formula>$A279=TODAY()</formula>
    </cfRule>
  </conditionalFormatting>
  <conditionalFormatting sqref="N280:O280">
    <cfRule type="expression" dxfId="4007" priority="2605">
      <formula>$A280=TODAY()</formula>
    </cfRule>
  </conditionalFormatting>
  <conditionalFormatting sqref="N280:O280">
    <cfRule type="expression" dxfId="4006" priority="2604">
      <formula>$A280=TODAY()</formula>
    </cfRule>
  </conditionalFormatting>
  <conditionalFormatting sqref="N281:O285">
    <cfRule type="expression" dxfId="4005" priority="2603">
      <formula>$A281=TODAY()</formula>
    </cfRule>
  </conditionalFormatting>
  <conditionalFormatting sqref="N281:O285">
    <cfRule type="expression" dxfId="4004" priority="2602">
      <formula>$A281=TODAY()</formula>
    </cfRule>
  </conditionalFormatting>
  <conditionalFormatting sqref="N286:O286">
    <cfRule type="expression" dxfId="4003" priority="2601">
      <formula>$A286=TODAY()</formula>
    </cfRule>
  </conditionalFormatting>
  <conditionalFormatting sqref="N286:O286">
    <cfRule type="expression" dxfId="4002" priority="2600">
      <formula>$A286=TODAY()</formula>
    </cfRule>
  </conditionalFormatting>
  <conditionalFormatting sqref="N287:O287">
    <cfRule type="expression" dxfId="4001" priority="2599">
      <formula>$A287=TODAY()</formula>
    </cfRule>
  </conditionalFormatting>
  <conditionalFormatting sqref="N287:O287">
    <cfRule type="expression" dxfId="4000" priority="2598">
      <formula>$A287=TODAY()</formula>
    </cfRule>
  </conditionalFormatting>
  <conditionalFormatting sqref="N288:O292">
    <cfRule type="expression" dxfId="3999" priority="2597">
      <formula>$A288=TODAY()</formula>
    </cfRule>
  </conditionalFormatting>
  <conditionalFormatting sqref="N288:O292">
    <cfRule type="expression" dxfId="3998" priority="2596">
      <formula>$A288=TODAY()</formula>
    </cfRule>
  </conditionalFormatting>
  <conditionalFormatting sqref="N295:O299">
    <cfRule type="expression" dxfId="3997" priority="2591">
      <formula>$A295=TODAY()</formula>
    </cfRule>
  </conditionalFormatting>
  <conditionalFormatting sqref="N295:O299">
    <cfRule type="expression" dxfId="3996" priority="2590">
      <formula>$A295=TODAY()</formula>
    </cfRule>
  </conditionalFormatting>
  <conditionalFormatting sqref="N300:O300">
    <cfRule type="expression" dxfId="3995" priority="2589">
      <formula>$A300=TODAY()</formula>
    </cfRule>
  </conditionalFormatting>
  <conditionalFormatting sqref="N300:O300">
    <cfRule type="expression" dxfId="3994" priority="2588">
      <formula>$A300=TODAY()</formula>
    </cfRule>
  </conditionalFormatting>
  <conditionalFormatting sqref="N301:O301">
    <cfRule type="expression" dxfId="3993" priority="2587">
      <formula>$A301=TODAY()</formula>
    </cfRule>
  </conditionalFormatting>
  <conditionalFormatting sqref="N301:O301">
    <cfRule type="expression" dxfId="3992" priority="2586">
      <formula>$A301=TODAY()</formula>
    </cfRule>
  </conditionalFormatting>
  <conditionalFormatting sqref="N302:O306">
    <cfRule type="expression" dxfId="3991" priority="2585">
      <formula>$A302=TODAY()</formula>
    </cfRule>
  </conditionalFormatting>
  <conditionalFormatting sqref="N302:O306">
    <cfRule type="expression" dxfId="3990" priority="2584">
      <formula>$A302=TODAY()</formula>
    </cfRule>
  </conditionalFormatting>
  <conditionalFormatting sqref="N307:O307">
    <cfRule type="expression" dxfId="3989" priority="2583">
      <formula>$A307=TODAY()</formula>
    </cfRule>
  </conditionalFormatting>
  <conditionalFormatting sqref="N307:O307">
    <cfRule type="expression" dxfId="3988" priority="2582">
      <formula>$A307=TODAY()</formula>
    </cfRule>
  </conditionalFormatting>
  <conditionalFormatting sqref="N308:O308">
    <cfRule type="expression" dxfId="3987" priority="2581">
      <formula>$A308=TODAY()</formula>
    </cfRule>
  </conditionalFormatting>
  <conditionalFormatting sqref="N308:O308">
    <cfRule type="expression" dxfId="3986" priority="2580">
      <formula>$A308=TODAY()</formula>
    </cfRule>
  </conditionalFormatting>
  <conditionalFormatting sqref="N309:O313">
    <cfRule type="expression" dxfId="3985" priority="2579">
      <formula>$A309=TODAY()</formula>
    </cfRule>
  </conditionalFormatting>
  <conditionalFormatting sqref="N309:O313">
    <cfRule type="expression" dxfId="3984" priority="2578">
      <formula>$A309=TODAY()</formula>
    </cfRule>
  </conditionalFormatting>
  <conditionalFormatting sqref="N314:O314">
    <cfRule type="expression" dxfId="3983" priority="2577">
      <formula>$A314=TODAY()</formula>
    </cfRule>
  </conditionalFormatting>
  <conditionalFormatting sqref="N314:O314">
    <cfRule type="expression" dxfId="3982" priority="2576">
      <formula>$A314=TODAY()</formula>
    </cfRule>
  </conditionalFormatting>
  <conditionalFormatting sqref="N315:O315">
    <cfRule type="expression" dxfId="3981" priority="2575">
      <formula>$A315=TODAY()</formula>
    </cfRule>
  </conditionalFormatting>
  <conditionalFormatting sqref="N315:O315">
    <cfRule type="expression" dxfId="3980" priority="2574">
      <formula>$A315=TODAY()</formula>
    </cfRule>
  </conditionalFormatting>
  <conditionalFormatting sqref="N316:O320">
    <cfRule type="expression" dxfId="3979" priority="2573">
      <formula>$A316=TODAY()</formula>
    </cfRule>
  </conditionalFormatting>
  <conditionalFormatting sqref="N316:O320">
    <cfRule type="expression" dxfId="3978" priority="2572">
      <formula>$A316=TODAY()</formula>
    </cfRule>
  </conditionalFormatting>
  <conditionalFormatting sqref="N323:O327">
    <cfRule type="expression" dxfId="3977" priority="2567">
      <formula>$A323=TODAY()</formula>
    </cfRule>
  </conditionalFormatting>
  <conditionalFormatting sqref="N323:O327">
    <cfRule type="expression" dxfId="3976" priority="2566">
      <formula>$A323=TODAY()</formula>
    </cfRule>
  </conditionalFormatting>
  <conditionalFormatting sqref="N328:O328">
    <cfRule type="expression" dxfId="3975" priority="2565">
      <formula>$A328=TODAY()</formula>
    </cfRule>
  </conditionalFormatting>
  <conditionalFormatting sqref="N328:O328">
    <cfRule type="expression" dxfId="3974" priority="2564">
      <formula>$A328=TODAY()</formula>
    </cfRule>
  </conditionalFormatting>
  <conditionalFormatting sqref="N329:O329">
    <cfRule type="expression" dxfId="3973" priority="2563">
      <formula>$A329=TODAY()</formula>
    </cfRule>
  </conditionalFormatting>
  <conditionalFormatting sqref="N329:O329">
    <cfRule type="expression" dxfId="3972" priority="2562">
      <formula>$A329=TODAY()</formula>
    </cfRule>
  </conditionalFormatting>
  <conditionalFormatting sqref="N330:O334">
    <cfRule type="expression" dxfId="3971" priority="2561">
      <formula>$A330=TODAY()</formula>
    </cfRule>
  </conditionalFormatting>
  <conditionalFormatting sqref="N330:O334">
    <cfRule type="expression" dxfId="3970" priority="2560">
      <formula>$A330=TODAY()</formula>
    </cfRule>
  </conditionalFormatting>
  <conditionalFormatting sqref="N335:O335">
    <cfRule type="expression" dxfId="3969" priority="2559">
      <formula>$A335=TODAY()</formula>
    </cfRule>
  </conditionalFormatting>
  <conditionalFormatting sqref="N335:O335">
    <cfRule type="expression" dxfId="3968" priority="2558">
      <formula>$A335=TODAY()</formula>
    </cfRule>
  </conditionalFormatting>
  <conditionalFormatting sqref="N336:O336">
    <cfRule type="expression" dxfId="3967" priority="2557">
      <formula>$A336=TODAY()</formula>
    </cfRule>
  </conditionalFormatting>
  <conditionalFormatting sqref="N336:O336">
    <cfRule type="expression" dxfId="3966" priority="2556">
      <formula>$A336=TODAY()</formula>
    </cfRule>
  </conditionalFormatting>
  <conditionalFormatting sqref="N337:O341">
    <cfRule type="expression" dxfId="3965" priority="2555">
      <formula>$A337=TODAY()</formula>
    </cfRule>
  </conditionalFormatting>
  <conditionalFormatting sqref="N337:O341">
    <cfRule type="expression" dxfId="3964" priority="2554">
      <formula>$A337=TODAY()</formula>
    </cfRule>
  </conditionalFormatting>
  <conditionalFormatting sqref="N342:O342">
    <cfRule type="expression" dxfId="3963" priority="2553">
      <formula>$A342=TODAY()</formula>
    </cfRule>
  </conditionalFormatting>
  <conditionalFormatting sqref="N342:O342">
    <cfRule type="expression" dxfId="3962" priority="2552">
      <formula>$A342=TODAY()</formula>
    </cfRule>
  </conditionalFormatting>
  <conditionalFormatting sqref="N343:O343">
    <cfRule type="expression" dxfId="3961" priority="2551">
      <formula>$A343=TODAY()</formula>
    </cfRule>
  </conditionalFormatting>
  <conditionalFormatting sqref="N343:O343">
    <cfRule type="expression" dxfId="3960" priority="2550">
      <formula>$A343=TODAY()</formula>
    </cfRule>
  </conditionalFormatting>
  <conditionalFormatting sqref="N344:O348">
    <cfRule type="expression" dxfId="3959" priority="2549">
      <formula>$A344=TODAY()</formula>
    </cfRule>
  </conditionalFormatting>
  <conditionalFormatting sqref="N344:O348">
    <cfRule type="expression" dxfId="3958" priority="2548">
      <formula>$A344=TODAY()</formula>
    </cfRule>
  </conditionalFormatting>
  <conditionalFormatting sqref="N351:O355">
    <cfRule type="expression" dxfId="3957" priority="2543">
      <formula>$A351=TODAY()</formula>
    </cfRule>
  </conditionalFormatting>
  <conditionalFormatting sqref="N351:O355">
    <cfRule type="expression" dxfId="3956" priority="2542">
      <formula>$A351=TODAY()</formula>
    </cfRule>
  </conditionalFormatting>
  <conditionalFormatting sqref="N356:O356">
    <cfRule type="expression" dxfId="3955" priority="2541">
      <formula>$A356=TODAY()</formula>
    </cfRule>
  </conditionalFormatting>
  <conditionalFormatting sqref="N356:O356">
    <cfRule type="expression" dxfId="3954" priority="2540">
      <formula>$A356=TODAY()</formula>
    </cfRule>
  </conditionalFormatting>
  <conditionalFormatting sqref="N357:O357">
    <cfRule type="expression" dxfId="3953" priority="2539">
      <formula>$A357=TODAY()</formula>
    </cfRule>
  </conditionalFormatting>
  <conditionalFormatting sqref="N357:O357">
    <cfRule type="expression" dxfId="3952" priority="2538">
      <formula>$A357=TODAY()</formula>
    </cfRule>
  </conditionalFormatting>
  <conditionalFormatting sqref="N358:O362">
    <cfRule type="expression" dxfId="3951" priority="2537">
      <formula>$A358=TODAY()</formula>
    </cfRule>
  </conditionalFormatting>
  <conditionalFormatting sqref="N358:O362">
    <cfRule type="expression" dxfId="3950" priority="2536">
      <formula>$A358=TODAY()</formula>
    </cfRule>
  </conditionalFormatting>
  <conditionalFormatting sqref="N363:O363">
    <cfRule type="expression" dxfId="3949" priority="2535">
      <formula>$A363=TODAY()</formula>
    </cfRule>
  </conditionalFormatting>
  <conditionalFormatting sqref="N363:O363">
    <cfRule type="expression" dxfId="3948" priority="2534">
      <formula>$A363=TODAY()</formula>
    </cfRule>
  </conditionalFormatting>
  <conditionalFormatting sqref="N364:O364">
    <cfRule type="expression" dxfId="3947" priority="2533">
      <formula>$A364=TODAY()</formula>
    </cfRule>
  </conditionalFormatting>
  <conditionalFormatting sqref="N364:O364">
    <cfRule type="expression" dxfId="3946" priority="2532">
      <formula>$A364=TODAY()</formula>
    </cfRule>
  </conditionalFormatting>
  <conditionalFormatting sqref="N365:O369">
    <cfRule type="expression" dxfId="3945" priority="2531">
      <formula>$A365=TODAY()</formula>
    </cfRule>
  </conditionalFormatting>
  <conditionalFormatting sqref="N365:O369">
    <cfRule type="expression" dxfId="3944" priority="2530">
      <formula>$A365=TODAY()</formula>
    </cfRule>
  </conditionalFormatting>
  <conditionalFormatting sqref="N370:O370">
    <cfRule type="expression" dxfId="3943" priority="2529">
      <formula>$A370=TODAY()</formula>
    </cfRule>
  </conditionalFormatting>
  <conditionalFormatting sqref="N370:O370">
    <cfRule type="expression" dxfId="3942" priority="2528">
      <formula>$A370=TODAY()</formula>
    </cfRule>
  </conditionalFormatting>
  <conditionalFormatting sqref="N371:O371">
    <cfRule type="expression" dxfId="3941" priority="2527">
      <formula>$A371=TODAY()</formula>
    </cfRule>
  </conditionalFormatting>
  <conditionalFormatting sqref="N371:O371">
    <cfRule type="expression" dxfId="3940" priority="2526">
      <formula>$A371=TODAY()</formula>
    </cfRule>
  </conditionalFormatting>
  <conditionalFormatting sqref="N372:O376">
    <cfRule type="expression" dxfId="3939" priority="2525">
      <formula>$A372=TODAY()</formula>
    </cfRule>
  </conditionalFormatting>
  <conditionalFormatting sqref="N372:O376">
    <cfRule type="expression" dxfId="3938" priority="2524">
      <formula>$A372=TODAY()</formula>
    </cfRule>
  </conditionalFormatting>
  <conditionalFormatting sqref="N379:O383">
    <cfRule type="expression" dxfId="3937" priority="2519">
      <formula>$A379=TODAY()</formula>
    </cfRule>
  </conditionalFormatting>
  <conditionalFormatting sqref="N379:O383">
    <cfRule type="expression" dxfId="3936" priority="2518">
      <formula>$A379=TODAY()</formula>
    </cfRule>
  </conditionalFormatting>
  <conditionalFormatting sqref="N384:O384">
    <cfRule type="expression" dxfId="3935" priority="2517">
      <formula>$A384=TODAY()</formula>
    </cfRule>
  </conditionalFormatting>
  <conditionalFormatting sqref="N384:O384">
    <cfRule type="expression" dxfId="3934" priority="2516">
      <formula>$A384=TODAY()</formula>
    </cfRule>
  </conditionalFormatting>
  <conditionalFormatting sqref="N385:O385">
    <cfRule type="expression" dxfId="3933" priority="2515">
      <formula>$A385=TODAY()</formula>
    </cfRule>
  </conditionalFormatting>
  <conditionalFormatting sqref="N385:O385">
    <cfRule type="expression" dxfId="3932" priority="2514">
      <formula>$A385=TODAY()</formula>
    </cfRule>
  </conditionalFormatting>
  <conditionalFormatting sqref="N386:O390">
    <cfRule type="expression" dxfId="3931" priority="2513">
      <formula>$A386=TODAY()</formula>
    </cfRule>
  </conditionalFormatting>
  <conditionalFormatting sqref="N386:O390">
    <cfRule type="expression" dxfId="3930" priority="2512">
      <formula>$A386=TODAY()</formula>
    </cfRule>
  </conditionalFormatting>
  <conditionalFormatting sqref="N391:O391">
    <cfRule type="expression" dxfId="3929" priority="2511">
      <formula>$A391=TODAY()</formula>
    </cfRule>
  </conditionalFormatting>
  <conditionalFormatting sqref="N391:O391">
    <cfRule type="expression" dxfId="3928" priority="2510">
      <formula>$A391=TODAY()</formula>
    </cfRule>
  </conditionalFormatting>
  <conditionalFormatting sqref="N392:O392">
    <cfRule type="expression" dxfId="3927" priority="2509">
      <formula>$A392=TODAY()</formula>
    </cfRule>
  </conditionalFormatting>
  <conditionalFormatting sqref="N392:O392">
    <cfRule type="expression" dxfId="3926" priority="2508">
      <formula>$A392=TODAY()</formula>
    </cfRule>
  </conditionalFormatting>
  <conditionalFormatting sqref="N393:O397">
    <cfRule type="expression" dxfId="3925" priority="2507">
      <formula>$A393=TODAY()</formula>
    </cfRule>
  </conditionalFormatting>
  <conditionalFormatting sqref="N393:O397">
    <cfRule type="expression" dxfId="3924" priority="2506">
      <formula>$A393=TODAY()</formula>
    </cfRule>
  </conditionalFormatting>
  <conditionalFormatting sqref="N398:O398">
    <cfRule type="expression" dxfId="3923" priority="2505">
      <formula>$A398=TODAY()</formula>
    </cfRule>
  </conditionalFormatting>
  <conditionalFormatting sqref="N398:O398">
    <cfRule type="expression" dxfId="3922" priority="2504">
      <formula>$A398=TODAY()</formula>
    </cfRule>
  </conditionalFormatting>
  <conditionalFormatting sqref="N399:O399">
    <cfRule type="expression" dxfId="3921" priority="2503">
      <formula>$A399=TODAY()</formula>
    </cfRule>
  </conditionalFormatting>
  <conditionalFormatting sqref="N399:O399">
    <cfRule type="expression" dxfId="3920" priority="2502">
      <formula>$A399=TODAY()</formula>
    </cfRule>
  </conditionalFormatting>
  <conditionalFormatting sqref="N400:O404">
    <cfRule type="expression" dxfId="3919" priority="2501">
      <formula>$A400=TODAY()</formula>
    </cfRule>
  </conditionalFormatting>
  <conditionalFormatting sqref="N400:O404">
    <cfRule type="expression" dxfId="3918" priority="2500">
      <formula>$A400=TODAY()</formula>
    </cfRule>
  </conditionalFormatting>
  <conditionalFormatting sqref="B496:E502 G496:G502 K496:M502">
    <cfRule type="expression" dxfId="3917" priority="2190">
      <formula>$A496=TODAY()</formula>
    </cfRule>
  </conditionalFormatting>
  <conditionalFormatting sqref="F489:F490">
    <cfRule type="expression" dxfId="3916" priority="2189">
      <formula>$A489=TODAY()</formula>
    </cfRule>
  </conditionalFormatting>
  <conditionalFormatting sqref="F496:F497">
    <cfRule type="expression" dxfId="3915" priority="2187">
      <formula>$A496=TODAY()</formula>
    </cfRule>
  </conditionalFormatting>
  <conditionalFormatting sqref="H489:H495">
    <cfRule type="expression" dxfId="3914" priority="2185">
      <formula>$A489=TODAY()</formula>
    </cfRule>
  </conditionalFormatting>
  <conditionalFormatting sqref="H489:H495">
    <cfRule type="expression" dxfId="3913" priority="2184">
      <formula>$A489=TODAY()</formula>
    </cfRule>
  </conditionalFormatting>
  <conditionalFormatting sqref="I489:J495">
    <cfRule type="expression" dxfId="3912" priority="2183">
      <formula>$A489=TODAY()</formula>
    </cfRule>
  </conditionalFormatting>
  <conditionalFormatting sqref="I489:J495">
    <cfRule type="expression" dxfId="3911" priority="2182">
      <formula>$A489=TODAY()</formula>
    </cfRule>
  </conditionalFormatting>
  <conditionalFormatting sqref="H496:H502">
    <cfRule type="expression" dxfId="3910" priority="2181">
      <formula>$A496=TODAY()</formula>
    </cfRule>
  </conditionalFormatting>
  <conditionalFormatting sqref="H496:H502">
    <cfRule type="expression" dxfId="3909" priority="2180">
      <formula>$A496=TODAY()</formula>
    </cfRule>
  </conditionalFormatting>
  <conditionalFormatting sqref="I482:J488">
    <cfRule type="expression" dxfId="3908" priority="2207">
      <formula>$A482=TODAY()</formula>
    </cfRule>
  </conditionalFormatting>
  <conditionalFormatting sqref="I482:J488">
    <cfRule type="expression" dxfId="3907" priority="2206">
      <formula>$A482=TODAY()</formula>
    </cfRule>
  </conditionalFormatting>
  <conditionalFormatting sqref="N475:O475">
    <cfRule type="expression" dxfId="3906" priority="2205">
      <formula>$A475=TODAY()</formula>
    </cfRule>
  </conditionalFormatting>
  <conditionalFormatting sqref="N475:O475">
    <cfRule type="expression" dxfId="3905" priority="2204">
      <formula>$A475=TODAY()</formula>
    </cfRule>
  </conditionalFormatting>
  <conditionalFormatting sqref="N476:O476">
    <cfRule type="expression" dxfId="3904" priority="2203">
      <formula>$A476=TODAY()</formula>
    </cfRule>
  </conditionalFormatting>
  <conditionalFormatting sqref="N476:O476">
    <cfRule type="expression" dxfId="3903" priority="2202">
      <formula>$A476=TODAY()</formula>
    </cfRule>
  </conditionalFormatting>
  <conditionalFormatting sqref="N477:O481">
    <cfRule type="expression" dxfId="3902" priority="2201">
      <formula>$A477=TODAY()</formula>
    </cfRule>
  </conditionalFormatting>
  <conditionalFormatting sqref="N477:O481">
    <cfRule type="expression" dxfId="3901" priority="2200">
      <formula>$A477=TODAY()</formula>
    </cfRule>
  </conditionalFormatting>
  <conditionalFormatting sqref="N482:O482">
    <cfRule type="expression" dxfId="3900" priority="2199">
      <formula>$A482=TODAY()</formula>
    </cfRule>
  </conditionalFormatting>
  <conditionalFormatting sqref="N482:O482">
    <cfRule type="expression" dxfId="3899" priority="2198">
      <formula>$A482=TODAY()</formula>
    </cfRule>
  </conditionalFormatting>
  <conditionalFormatting sqref="N483:O483">
    <cfRule type="expression" dxfId="3898" priority="2197">
      <formula>$A483=TODAY()</formula>
    </cfRule>
  </conditionalFormatting>
  <conditionalFormatting sqref="N483:O483">
    <cfRule type="expression" dxfId="3897" priority="2196">
      <formula>$A483=TODAY()</formula>
    </cfRule>
  </conditionalFormatting>
  <conditionalFormatting sqref="N470:O474">
    <cfRule type="expression" dxfId="3896" priority="2223">
      <formula>$A470=TODAY()</formula>
    </cfRule>
  </conditionalFormatting>
  <conditionalFormatting sqref="N470:O474">
    <cfRule type="expression" dxfId="3895" priority="2222">
      <formula>$A470=TODAY()</formula>
    </cfRule>
  </conditionalFormatting>
  <conditionalFormatting sqref="A475:A488">
    <cfRule type="expression" dxfId="3894" priority="2221">
      <formula>$A475=TODAY()</formula>
    </cfRule>
  </conditionalFormatting>
  <conditionalFormatting sqref="B482:E488 G482:G488 K482:M488">
    <cfRule type="expression" dxfId="3893" priority="2218">
      <formula>$A482=TODAY()</formula>
    </cfRule>
  </conditionalFormatting>
  <conditionalFormatting sqref="F475:F476">
    <cfRule type="expression" dxfId="3892" priority="2217">
      <formula>$A475=TODAY()</formula>
    </cfRule>
  </conditionalFormatting>
  <conditionalFormatting sqref="F482:F483">
    <cfRule type="expression" dxfId="3891" priority="2215">
      <formula>$A482=TODAY()</formula>
    </cfRule>
  </conditionalFormatting>
  <conditionalFormatting sqref="H475:H481">
    <cfRule type="expression" dxfId="3890" priority="2213">
      <formula>$A475=TODAY()</formula>
    </cfRule>
  </conditionalFormatting>
  <conditionalFormatting sqref="H475:H481">
    <cfRule type="expression" dxfId="3889" priority="2212">
      <formula>$A475=TODAY()</formula>
    </cfRule>
  </conditionalFormatting>
  <conditionalFormatting sqref="I461:J467">
    <cfRule type="expression" dxfId="3888" priority="2239">
      <formula>$A461=TODAY()</formula>
    </cfRule>
  </conditionalFormatting>
  <conditionalFormatting sqref="I461:J467">
    <cfRule type="expression" dxfId="3887" priority="2238">
      <formula>$A461=TODAY()</formula>
    </cfRule>
  </conditionalFormatting>
  <conditionalFormatting sqref="H468:H474">
    <cfRule type="expression" dxfId="3886" priority="2237">
      <formula>$A468=TODAY()</formula>
    </cfRule>
  </conditionalFormatting>
  <conditionalFormatting sqref="H468:H474">
    <cfRule type="expression" dxfId="3885" priority="2236">
      <formula>$A468=TODAY()</formula>
    </cfRule>
  </conditionalFormatting>
  <conditionalFormatting sqref="I468:J474">
    <cfRule type="expression" dxfId="3884" priority="2235">
      <formula>$A468=TODAY()</formula>
    </cfRule>
  </conditionalFormatting>
  <conditionalFormatting sqref="I468:J474">
    <cfRule type="expression" dxfId="3883" priority="2234">
      <formula>$A468=TODAY()</formula>
    </cfRule>
  </conditionalFormatting>
  <conditionalFormatting sqref="N461:O461">
    <cfRule type="expression" dxfId="3882" priority="2233">
      <formula>$A461=TODAY()</formula>
    </cfRule>
  </conditionalFormatting>
  <conditionalFormatting sqref="N461:O461">
    <cfRule type="expression" dxfId="3881" priority="2232">
      <formula>$A461=TODAY()</formula>
    </cfRule>
  </conditionalFormatting>
  <conditionalFormatting sqref="N462:O462">
    <cfRule type="expression" dxfId="3880" priority="2231">
      <formula>$A462=TODAY()</formula>
    </cfRule>
  </conditionalFormatting>
  <conditionalFormatting sqref="N462:O462">
    <cfRule type="expression" dxfId="3879" priority="2230">
      <formula>$A462=TODAY()</formula>
    </cfRule>
  </conditionalFormatting>
  <conditionalFormatting sqref="N463:O467">
    <cfRule type="expression" dxfId="3878" priority="2229">
      <formula>$A463=TODAY()</formula>
    </cfRule>
  </conditionalFormatting>
  <conditionalFormatting sqref="N463:O467">
    <cfRule type="expression" dxfId="3877" priority="2228">
      <formula>$A463=TODAY()</formula>
    </cfRule>
  </conditionalFormatting>
  <conditionalFormatting sqref="N454:O454">
    <cfRule type="expression" dxfId="3876" priority="2255">
      <formula>$A454=TODAY()</formula>
    </cfRule>
  </conditionalFormatting>
  <conditionalFormatting sqref="N454:O454">
    <cfRule type="expression" dxfId="3875" priority="2254">
      <formula>$A454=TODAY()</formula>
    </cfRule>
  </conditionalFormatting>
  <conditionalFormatting sqref="N455:O455">
    <cfRule type="expression" dxfId="3874" priority="2253">
      <formula>$A455=TODAY()</formula>
    </cfRule>
  </conditionalFormatting>
  <conditionalFormatting sqref="N455:O455">
    <cfRule type="expression" dxfId="3873" priority="2252">
      <formula>$A455=TODAY()</formula>
    </cfRule>
  </conditionalFormatting>
  <conditionalFormatting sqref="N456:O460">
    <cfRule type="expression" dxfId="3872" priority="2251">
      <formula>$A456=TODAY()</formula>
    </cfRule>
  </conditionalFormatting>
  <conditionalFormatting sqref="N456:O460">
    <cfRule type="expression" dxfId="3871" priority="2250">
      <formula>$A456=TODAY()</formula>
    </cfRule>
  </conditionalFormatting>
  <conditionalFormatting sqref="A461:A474">
    <cfRule type="expression" dxfId="3870" priority="2249">
      <formula>$A461=TODAY()</formula>
    </cfRule>
  </conditionalFormatting>
  <conditionalFormatting sqref="B468:E474 G468:G474 K468:M474">
    <cfRule type="expression" dxfId="3869" priority="2246">
      <formula>$A468=TODAY()</formula>
    </cfRule>
  </conditionalFormatting>
  <conditionalFormatting sqref="F461:F462">
    <cfRule type="expression" dxfId="3868" priority="2245">
      <formula>$A461=TODAY()</formula>
    </cfRule>
  </conditionalFormatting>
  <conditionalFormatting sqref="F454:F455">
    <cfRule type="expression" dxfId="3867" priority="2271">
      <formula>$A454=TODAY()</formula>
    </cfRule>
  </conditionalFormatting>
  <conditionalFormatting sqref="H447:H453">
    <cfRule type="expression" dxfId="3866" priority="2269">
      <formula>$A447=TODAY()</formula>
    </cfRule>
  </conditionalFormatting>
  <conditionalFormatting sqref="H447:H453">
    <cfRule type="expression" dxfId="3865" priority="2268">
      <formula>$A447=TODAY()</formula>
    </cfRule>
  </conditionalFormatting>
  <conditionalFormatting sqref="I447:J453">
    <cfRule type="expression" dxfId="3864" priority="2267">
      <formula>$A447=TODAY()</formula>
    </cfRule>
  </conditionalFormatting>
  <conditionalFormatting sqref="I447:J453">
    <cfRule type="expression" dxfId="3863" priority="2266">
      <formula>$A447=TODAY()</formula>
    </cfRule>
  </conditionalFormatting>
  <conditionalFormatting sqref="H454:H460">
    <cfRule type="expression" dxfId="3862" priority="2265">
      <formula>$A454=TODAY()</formula>
    </cfRule>
  </conditionalFormatting>
  <conditionalFormatting sqref="H454:H460">
    <cfRule type="expression" dxfId="3861" priority="2264">
      <formula>$A454=TODAY()</formula>
    </cfRule>
  </conditionalFormatting>
  <conditionalFormatting sqref="I454:J460">
    <cfRule type="expression" dxfId="3860" priority="2263">
      <formula>$A454=TODAY()</formula>
    </cfRule>
  </conditionalFormatting>
  <conditionalFormatting sqref="I454:J460">
    <cfRule type="expression" dxfId="3859" priority="2262">
      <formula>$A454=TODAY()</formula>
    </cfRule>
  </conditionalFormatting>
  <conditionalFormatting sqref="N447:O447">
    <cfRule type="expression" dxfId="3858" priority="2261">
      <formula>$A447=TODAY()</formula>
    </cfRule>
  </conditionalFormatting>
  <conditionalFormatting sqref="N447:O447">
    <cfRule type="expression" dxfId="3857" priority="2260">
      <formula>$A447=TODAY()</formula>
    </cfRule>
  </conditionalFormatting>
  <conditionalFormatting sqref="N434:O434">
    <cfRule type="expression" dxfId="3856" priority="2287">
      <formula>$A434=TODAY()</formula>
    </cfRule>
  </conditionalFormatting>
  <conditionalFormatting sqref="N434:O434">
    <cfRule type="expression" dxfId="3855" priority="2286">
      <formula>$A434=TODAY()</formula>
    </cfRule>
  </conditionalFormatting>
  <conditionalFormatting sqref="N435:O439">
    <cfRule type="expression" dxfId="3854" priority="2285">
      <formula>$A435=TODAY()</formula>
    </cfRule>
  </conditionalFormatting>
  <conditionalFormatting sqref="N435:O439">
    <cfRule type="expression" dxfId="3853" priority="2284">
      <formula>$A435=TODAY()</formula>
    </cfRule>
  </conditionalFormatting>
  <conditionalFormatting sqref="N440:O440">
    <cfRule type="expression" dxfId="3852" priority="2283">
      <formula>$A440=TODAY()</formula>
    </cfRule>
  </conditionalFormatting>
  <conditionalFormatting sqref="N440:O440">
    <cfRule type="expression" dxfId="3851" priority="2282">
      <formula>$A440=TODAY()</formula>
    </cfRule>
  </conditionalFormatting>
  <conditionalFormatting sqref="N441:O441">
    <cfRule type="expression" dxfId="3850" priority="2281">
      <formula>$A441=TODAY()</formula>
    </cfRule>
  </conditionalFormatting>
  <conditionalFormatting sqref="N441:O441">
    <cfRule type="expression" dxfId="3849" priority="2280">
      <formula>$A441=TODAY()</formula>
    </cfRule>
  </conditionalFormatting>
  <conditionalFormatting sqref="N442:O446">
    <cfRule type="expression" dxfId="3848" priority="2279">
      <formula>$A442=TODAY()</formula>
    </cfRule>
  </conditionalFormatting>
  <conditionalFormatting sqref="N442:O446">
    <cfRule type="expression" dxfId="3847" priority="2278">
      <formula>$A442=TODAY()</formula>
    </cfRule>
  </conditionalFormatting>
  <conditionalFormatting sqref="A447:A460">
    <cfRule type="expression" dxfId="3846" priority="2277">
      <formula>$A447=TODAY()</formula>
    </cfRule>
  </conditionalFormatting>
  <conditionalFormatting sqref="B440:E446 G440:G446 K440:M446">
    <cfRule type="expression" dxfId="3845" priority="2302">
      <formula>$A440=TODAY()</formula>
    </cfRule>
  </conditionalFormatting>
  <conditionalFormatting sqref="H433:H439">
    <cfRule type="expression" dxfId="3844" priority="2297">
      <formula>$A433=TODAY()</formula>
    </cfRule>
  </conditionalFormatting>
  <conditionalFormatting sqref="H433:H439">
    <cfRule type="expression" dxfId="3843" priority="2296">
      <formula>$A433=TODAY()</formula>
    </cfRule>
  </conditionalFormatting>
  <conditionalFormatting sqref="I433:J439">
    <cfRule type="expression" dxfId="3842" priority="2295">
      <formula>$A433=TODAY()</formula>
    </cfRule>
  </conditionalFormatting>
  <conditionalFormatting sqref="I433:J439">
    <cfRule type="expression" dxfId="3841" priority="2294">
      <formula>$A433=TODAY()</formula>
    </cfRule>
  </conditionalFormatting>
  <conditionalFormatting sqref="H440:H446">
    <cfRule type="expression" dxfId="3840" priority="2292">
      <formula>$A440=TODAY()</formula>
    </cfRule>
  </conditionalFormatting>
  <conditionalFormatting sqref="I426:J432">
    <cfRule type="expression" dxfId="3839" priority="2319">
      <formula>$A426=TODAY()</formula>
    </cfRule>
  </conditionalFormatting>
  <conditionalFormatting sqref="I426:J432">
    <cfRule type="expression" dxfId="3838" priority="2318">
      <formula>$A426=TODAY()</formula>
    </cfRule>
  </conditionalFormatting>
  <conditionalFormatting sqref="N419:O419">
    <cfRule type="expression" dxfId="3837" priority="2317">
      <formula>$A419=TODAY()</formula>
    </cfRule>
  </conditionalFormatting>
  <conditionalFormatting sqref="N419:O419">
    <cfRule type="expression" dxfId="3836" priority="2316">
      <formula>$A419=TODAY()</formula>
    </cfRule>
  </conditionalFormatting>
  <conditionalFormatting sqref="N420:O420">
    <cfRule type="expression" dxfId="3835" priority="2315">
      <formula>$A420=TODAY()</formula>
    </cfRule>
  </conditionalFormatting>
  <conditionalFormatting sqref="N420:O420">
    <cfRule type="expression" dxfId="3834" priority="2314">
      <formula>$A420=TODAY()</formula>
    </cfRule>
  </conditionalFormatting>
  <conditionalFormatting sqref="N538:O538">
    <cfRule type="expression" dxfId="3833" priority="2065">
      <formula>$A538=TODAY()</formula>
    </cfRule>
  </conditionalFormatting>
  <conditionalFormatting sqref="N538:O538">
    <cfRule type="expression" dxfId="3832" priority="2064">
      <formula>$A538=TODAY()</formula>
    </cfRule>
  </conditionalFormatting>
  <conditionalFormatting sqref="N539:O539">
    <cfRule type="expression" dxfId="3831" priority="2063">
      <formula>$A539=TODAY()</formula>
    </cfRule>
  </conditionalFormatting>
  <conditionalFormatting sqref="N539:O539">
    <cfRule type="expression" dxfId="3830" priority="2062">
      <formula>$A539=TODAY()</formula>
    </cfRule>
  </conditionalFormatting>
  <conditionalFormatting sqref="N540:O544">
    <cfRule type="expression" dxfId="3829" priority="2061">
      <formula>$A540=TODAY()</formula>
    </cfRule>
  </conditionalFormatting>
  <conditionalFormatting sqref="N540:O544">
    <cfRule type="expression" dxfId="3828" priority="2060">
      <formula>$A540=TODAY()</formula>
    </cfRule>
  </conditionalFormatting>
  <conditionalFormatting sqref="N545:O545">
    <cfRule type="expression" dxfId="3827" priority="2059">
      <formula>$A545=TODAY()</formula>
    </cfRule>
  </conditionalFormatting>
  <conditionalFormatting sqref="N545:O545">
    <cfRule type="expression" dxfId="3826" priority="2058">
      <formula>$A545=TODAY()</formula>
    </cfRule>
  </conditionalFormatting>
  <conditionalFormatting sqref="N546:O546">
    <cfRule type="expression" dxfId="3825" priority="2057">
      <formula>$A546=TODAY()</formula>
    </cfRule>
  </conditionalFormatting>
  <conditionalFormatting sqref="N546:O546">
    <cfRule type="expression" dxfId="3824" priority="2056">
      <formula>$A546=TODAY()</formula>
    </cfRule>
  </conditionalFormatting>
  <conditionalFormatting sqref="I419:J425">
    <cfRule type="expression" dxfId="3823" priority="2322">
      <formula>$A419=TODAY()</formula>
    </cfRule>
  </conditionalFormatting>
  <conditionalFormatting sqref="H426:H432">
    <cfRule type="expression" dxfId="3822" priority="2321">
      <formula>$A426=TODAY()</formula>
    </cfRule>
  </conditionalFormatting>
  <conditionalFormatting sqref="H426:H432">
    <cfRule type="expression" dxfId="3821" priority="2320">
      <formula>$A426=TODAY()</formula>
    </cfRule>
  </conditionalFormatting>
  <conditionalFormatting sqref="N421:O425">
    <cfRule type="expression" dxfId="3820" priority="2313">
      <formula>$A421=TODAY()</formula>
    </cfRule>
  </conditionalFormatting>
  <conditionalFormatting sqref="N421:O425">
    <cfRule type="expression" dxfId="3819" priority="2312">
      <formula>$A421=TODAY()</formula>
    </cfRule>
  </conditionalFormatting>
  <conditionalFormatting sqref="N412:O412">
    <cfRule type="expression" dxfId="3818" priority="2339">
      <formula>$A412=TODAY()</formula>
    </cfRule>
  </conditionalFormatting>
  <conditionalFormatting sqref="N412:O412">
    <cfRule type="expression" dxfId="3817" priority="2338">
      <formula>$A412=TODAY()</formula>
    </cfRule>
  </conditionalFormatting>
  <conditionalFormatting sqref="N413:O413">
    <cfRule type="expression" dxfId="3816" priority="2337">
      <formula>$A413=TODAY()</formula>
    </cfRule>
  </conditionalFormatting>
  <conditionalFormatting sqref="N413:O413">
    <cfRule type="expression" dxfId="3815" priority="2336">
      <formula>$A413=TODAY()</formula>
    </cfRule>
  </conditionalFormatting>
  <conditionalFormatting sqref="N414:O418">
    <cfRule type="expression" dxfId="3814" priority="2335">
      <formula>$A414=TODAY()</formula>
    </cfRule>
  </conditionalFormatting>
  <conditionalFormatting sqref="N414:O418">
    <cfRule type="expression" dxfId="3813" priority="2334">
      <formula>$A414=TODAY()</formula>
    </cfRule>
  </conditionalFormatting>
  <conditionalFormatting sqref="A405:A418">
    <cfRule type="expression" dxfId="3812" priority="2361">
      <formula>$A405=TODAY()</formula>
    </cfRule>
  </conditionalFormatting>
  <conditionalFormatting sqref="G405:G418 K405:M418 B405:E418">
    <cfRule type="expression" dxfId="3811" priority="2360">
      <formula>$A405=TODAY()</formula>
    </cfRule>
  </conditionalFormatting>
  <conditionalFormatting sqref="B405:E411 G405:G411 K405:M411 B407:D546">
    <cfRule type="expression" dxfId="3810" priority="2359">
      <formula>$A405=TODAY()</formula>
    </cfRule>
  </conditionalFormatting>
  <conditionalFormatting sqref="B412:E418 G412:G418 K412:M418">
    <cfRule type="expression" dxfId="3809" priority="2358">
      <formula>$A412=TODAY()</formula>
    </cfRule>
  </conditionalFormatting>
  <conditionalFormatting sqref="F407:F411">
    <cfRule type="expression" dxfId="3808" priority="2356">
      <formula>$A407=TODAY()</formula>
    </cfRule>
  </conditionalFormatting>
  <conditionalFormatting sqref="F414:F418">
    <cfRule type="expression" dxfId="3807" priority="2354">
      <formula>$A414=TODAY()</formula>
    </cfRule>
  </conditionalFormatting>
  <conditionalFormatting sqref="H405:H411">
    <cfRule type="expression" dxfId="3806" priority="2352">
      <formula>$A405=TODAY()</formula>
    </cfRule>
  </conditionalFormatting>
  <conditionalFormatting sqref="I405:J411">
    <cfRule type="expression" dxfId="3805" priority="2350">
      <formula>$A405=TODAY()</formula>
    </cfRule>
  </conditionalFormatting>
  <conditionalFormatting sqref="H412:H418">
    <cfRule type="expression" dxfId="3804" priority="2349">
      <formula>$A412=TODAY()</formula>
    </cfRule>
  </conditionalFormatting>
  <conditionalFormatting sqref="H412:H418">
    <cfRule type="expression" dxfId="3803" priority="2348">
      <formula>$A412=TODAY()</formula>
    </cfRule>
  </conditionalFormatting>
  <conditionalFormatting sqref="I412:J418">
    <cfRule type="expression" dxfId="3802" priority="2347">
      <formula>$A412=TODAY()</formula>
    </cfRule>
  </conditionalFormatting>
  <conditionalFormatting sqref="I412:J418">
    <cfRule type="expression" dxfId="3801" priority="2346">
      <formula>$A412=TODAY()</formula>
    </cfRule>
  </conditionalFormatting>
  <conditionalFormatting sqref="N405:O405">
    <cfRule type="expression" dxfId="3800" priority="2345">
      <formula>$A405=TODAY()</formula>
    </cfRule>
  </conditionalFormatting>
  <conditionalFormatting sqref="N405:O405">
    <cfRule type="expression" dxfId="3799" priority="2344">
      <formula>$A405=TODAY()</formula>
    </cfRule>
  </conditionalFormatting>
  <conditionalFormatting sqref="N406:O406">
    <cfRule type="expression" dxfId="3798" priority="2343">
      <formula>$A406=TODAY()</formula>
    </cfRule>
  </conditionalFormatting>
  <conditionalFormatting sqref="N406:O406">
    <cfRule type="expression" dxfId="3797" priority="2342">
      <formula>$A406=TODAY()</formula>
    </cfRule>
  </conditionalFormatting>
  <conditionalFormatting sqref="N407:O411">
    <cfRule type="expression" dxfId="3796" priority="2341">
      <formula>$A407=TODAY()</formula>
    </cfRule>
  </conditionalFormatting>
  <conditionalFormatting sqref="N407:O411">
    <cfRule type="expression" dxfId="3795" priority="2340">
      <formula>$A407=TODAY()</formula>
    </cfRule>
  </conditionalFormatting>
  <conditionalFormatting sqref="B419:E432 G419:G432 K419:M432">
    <cfRule type="expression" dxfId="3794" priority="2332">
      <formula>$A419=TODAY()</formula>
    </cfRule>
  </conditionalFormatting>
  <conditionalFormatting sqref="B419:E425 G419:G425 K419:M425">
    <cfRule type="expression" dxfId="3793" priority="2331">
      <formula>$A419=TODAY()</formula>
    </cfRule>
  </conditionalFormatting>
  <conditionalFormatting sqref="B426:E432 G426:G432 K426:M432">
    <cfRule type="expression" dxfId="3792" priority="2330">
      <formula>$A426=TODAY()</formula>
    </cfRule>
  </conditionalFormatting>
  <conditionalFormatting sqref="F421:F425">
    <cfRule type="expression" dxfId="3791" priority="2328">
      <formula>$A421=TODAY()</formula>
    </cfRule>
  </conditionalFormatting>
  <conditionalFormatting sqref="F428:F432">
    <cfRule type="expression" dxfId="3790" priority="2326">
      <formula>$A428=TODAY()</formula>
    </cfRule>
  </conditionalFormatting>
  <conditionalFormatting sqref="H419:H425">
    <cfRule type="expression" dxfId="3789" priority="2324">
      <formula>$A419=TODAY()</formula>
    </cfRule>
  </conditionalFormatting>
  <conditionalFormatting sqref="N426:O426">
    <cfRule type="expression" dxfId="3788" priority="2311">
      <formula>$A426=TODAY()</formula>
    </cfRule>
  </conditionalFormatting>
  <conditionalFormatting sqref="N426:O426">
    <cfRule type="expression" dxfId="3787" priority="2310">
      <formula>$A426=TODAY()</formula>
    </cfRule>
  </conditionalFormatting>
  <conditionalFormatting sqref="N427:O427">
    <cfRule type="expression" dxfId="3786" priority="2308">
      <formula>$A427=TODAY()</formula>
    </cfRule>
  </conditionalFormatting>
  <conditionalFormatting sqref="N428:O432">
    <cfRule type="expression" dxfId="3785" priority="2306">
      <formula>$A428=TODAY()</formula>
    </cfRule>
  </conditionalFormatting>
  <conditionalFormatting sqref="B433:E446 G433:G446 K433:M446">
    <cfRule type="expression" dxfId="3784" priority="2304">
      <formula>$A433=TODAY()</formula>
    </cfRule>
  </conditionalFormatting>
  <conditionalFormatting sqref="B433:E439 G433:G439 K433:M439">
    <cfRule type="expression" dxfId="3783" priority="2303">
      <formula>$A433=TODAY()</formula>
    </cfRule>
  </conditionalFormatting>
  <conditionalFormatting sqref="F435:F439">
    <cfRule type="expression" dxfId="3782" priority="2300">
      <formula>$A435=TODAY()</formula>
    </cfRule>
  </conditionalFormatting>
  <conditionalFormatting sqref="F442:F446">
    <cfRule type="expression" dxfId="3781" priority="2298">
      <formula>$A442=TODAY()</formula>
    </cfRule>
  </conditionalFormatting>
  <conditionalFormatting sqref="I440:J446">
    <cfRule type="expression" dxfId="3780" priority="2291">
      <formula>$A440=TODAY()</formula>
    </cfRule>
  </conditionalFormatting>
  <conditionalFormatting sqref="I440:J446">
    <cfRule type="expression" dxfId="3779" priority="2290">
      <formula>$A440=TODAY()</formula>
    </cfRule>
  </conditionalFormatting>
  <conditionalFormatting sqref="N433:O433">
    <cfRule type="expression" dxfId="3778" priority="2289">
      <formula>$A433=TODAY()</formula>
    </cfRule>
  </conditionalFormatting>
  <conditionalFormatting sqref="N433:O433">
    <cfRule type="expression" dxfId="3777" priority="2288">
      <formula>$A433=TODAY()</formula>
    </cfRule>
  </conditionalFormatting>
  <conditionalFormatting sqref="B447:E460 G447:G460 K447:M460">
    <cfRule type="expression" dxfId="3776" priority="2276">
      <formula>$A447=TODAY()</formula>
    </cfRule>
  </conditionalFormatting>
  <conditionalFormatting sqref="B447:E453 G447:G453 K447:M453">
    <cfRule type="expression" dxfId="3775" priority="2275">
      <formula>$A447=TODAY()</formula>
    </cfRule>
  </conditionalFormatting>
  <conditionalFormatting sqref="B454:E460 G454:G460 K454:M460">
    <cfRule type="expression" dxfId="3774" priority="2274">
      <formula>$A454=TODAY()</formula>
    </cfRule>
  </conditionalFormatting>
  <conditionalFormatting sqref="F447:F448">
    <cfRule type="expression" dxfId="3773" priority="2273">
      <formula>$A447=TODAY()</formula>
    </cfRule>
  </conditionalFormatting>
  <conditionalFormatting sqref="F449:F453">
    <cfRule type="expression" dxfId="3772" priority="2272">
      <formula>$A449=TODAY()</formula>
    </cfRule>
  </conditionalFormatting>
  <conditionalFormatting sqref="F456:F460">
    <cfRule type="expression" dxfId="3771" priority="2270">
      <formula>$A456=TODAY()</formula>
    </cfRule>
  </conditionalFormatting>
  <conditionalFormatting sqref="N448:O448">
    <cfRule type="expression" dxfId="3770" priority="2259">
      <formula>$A448=TODAY()</formula>
    </cfRule>
  </conditionalFormatting>
  <conditionalFormatting sqref="N448:O448">
    <cfRule type="expression" dxfId="3769" priority="2258">
      <formula>$A448=TODAY()</formula>
    </cfRule>
  </conditionalFormatting>
  <conditionalFormatting sqref="N449:O453">
    <cfRule type="expression" dxfId="3768" priority="2257">
      <formula>$A449=TODAY()</formula>
    </cfRule>
  </conditionalFormatting>
  <conditionalFormatting sqref="N449:O453">
    <cfRule type="expression" dxfId="3767" priority="2256">
      <formula>$A449=TODAY()</formula>
    </cfRule>
  </conditionalFormatting>
  <conditionalFormatting sqref="B461:E474 G461:G474 K461:M474">
    <cfRule type="expression" dxfId="3766" priority="2248">
      <formula>$A461=TODAY()</formula>
    </cfRule>
  </conditionalFormatting>
  <conditionalFormatting sqref="B461:E467 G461:G467 K461:M467">
    <cfRule type="expression" dxfId="3765" priority="2247">
      <formula>$A461=TODAY()</formula>
    </cfRule>
  </conditionalFormatting>
  <conditionalFormatting sqref="F463:F467">
    <cfRule type="expression" dxfId="3764" priority="2244">
      <formula>$A463=TODAY()</formula>
    </cfRule>
  </conditionalFormatting>
  <conditionalFormatting sqref="F468:F469">
    <cfRule type="expression" dxfId="3763" priority="2243">
      <formula>$A468=TODAY()</formula>
    </cfRule>
  </conditionalFormatting>
  <conditionalFormatting sqref="F470:F474">
    <cfRule type="expression" dxfId="3762" priority="2242">
      <formula>$A470=TODAY()</formula>
    </cfRule>
  </conditionalFormatting>
  <conditionalFormatting sqref="H461:H467">
    <cfRule type="expression" dxfId="3761" priority="2241">
      <formula>$A461=TODAY()</formula>
    </cfRule>
  </conditionalFormatting>
  <conditionalFormatting sqref="H461:H467">
    <cfRule type="expression" dxfId="3760" priority="2240">
      <formula>$A461=TODAY()</formula>
    </cfRule>
  </conditionalFormatting>
  <conditionalFormatting sqref="N468:O468">
    <cfRule type="expression" dxfId="3759" priority="2227">
      <formula>$A468=TODAY()</formula>
    </cfRule>
  </conditionalFormatting>
  <conditionalFormatting sqref="N468:O468">
    <cfRule type="expression" dxfId="3758" priority="2226">
      <formula>$A468=TODAY()</formula>
    </cfRule>
  </conditionalFormatting>
  <conditionalFormatting sqref="N469:O469">
    <cfRule type="expression" dxfId="3757" priority="2225">
      <formula>$A469=TODAY()</formula>
    </cfRule>
  </conditionalFormatting>
  <conditionalFormatting sqref="N469:O469">
    <cfRule type="expression" dxfId="3756" priority="2224">
      <formula>$A469=TODAY()</formula>
    </cfRule>
  </conditionalFormatting>
  <conditionalFormatting sqref="B475:E488 G475:G488 K475:M488">
    <cfRule type="expression" dxfId="3755" priority="2220">
      <formula>$A475=TODAY()</formula>
    </cfRule>
  </conditionalFormatting>
  <conditionalFormatting sqref="B475:E481 G475:G481 K475:M481">
    <cfRule type="expression" dxfId="3754" priority="2219">
      <formula>$A475=TODAY()</formula>
    </cfRule>
  </conditionalFormatting>
  <conditionalFormatting sqref="F477:F481">
    <cfRule type="expression" dxfId="3753" priority="2216">
      <formula>$A477=TODAY()</formula>
    </cfRule>
  </conditionalFormatting>
  <conditionalFormatting sqref="F484:F488">
    <cfRule type="expression" dxfId="3752" priority="2214">
      <formula>$A484=TODAY()</formula>
    </cfRule>
  </conditionalFormatting>
  <conditionalFormatting sqref="I475:J481">
    <cfRule type="expression" dxfId="3751" priority="2211">
      <formula>$A475=TODAY()</formula>
    </cfRule>
  </conditionalFormatting>
  <conditionalFormatting sqref="I475:J481">
    <cfRule type="expression" dxfId="3750" priority="2210">
      <formula>$A475=TODAY()</formula>
    </cfRule>
  </conditionalFormatting>
  <conditionalFormatting sqref="H482:H488">
    <cfRule type="expression" dxfId="3749" priority="2209">
      <formula>$A482=TODAY()</formula>
    </cfRule>
  </conditionalFormatting>
  <conditionalFormatting sqref="H482:H488">
    <cfRule type="expression" dxfId="3748" priority="2208">
      <formula>$A482=TODAY()</formula>
    </cfRule>
  </conditionalFormatting>
  <conditionalFormatting sqref="N484:O488">
    <cfRule type="expression" dxfId="3747" priority="2195">
      <formula>$A484=TODAY()</formula>
    </cfRule>
  </conditionalFormatting>
  <conditionalFormatting sqref="N484:O488">
    <cfRule type="expression" dxfId="3746" priority="2194">
      <formula>$A484=TODAY()</formula>
    </cfRule>
  </conditionalFormatting>
  <conditionalFormatting sqref="A489:A502">
    <cfRule type="expression" dxfId="3745" priority="2193">
      <formula>$A489=TODAY()</formula>
    </cfRule>
  </conditionalFormatting>
  <conditionalFormatting sqref="B489:E502 G489:G502 K489:M502">
    <cfRule type="expression" dxfId="3744" priority="2192">
      <formula>$A489=TODAY()</formula>
    </cfRule>
  </conditionalFormatting>
  <conditionalFormatting sqref="B489:E495 G489:G495 K489:M495">
    <cfRule type="expression" dxfId="3743" priority="2191">
      <formula>$A489=TODAY()</formula>
    </cfRule>
  </conditionalFormatting>
  <conditionalFormatting sqref="F491:F495">
    <cfRule type="expression" dxfId="3742" priority="2188">
      <formula>$A491=TODAY()</formula>
    </cfRule>
  </conditionalFormatting>
  <conditionalFormatting sqref="F498:F502">
    <cfRule type="expression" dxfId="3741" priority="2186">
      <formula>$A498=TODAY()</formula>
    </cfRule>
  </conditionalFormatting>
  <conditionalFormatting sqref="I496:J502">
    <cfRule type="expression" dxfId="3740" priority="2179">
      <formula>$A496=TODAY()</formula>
    </cfRule>
  </conditionalFormatting>
  <conditionalFormatting sqref="I496:J502">
    <cfRule type="expression" dxfId="3739" priority="2178">
      <formula>$A496=TODAY()</formula>
    </cfRule>
  </conditionalFormatting>
  <conditionalFormatting sqref="N489:O489">
    <cfRule type="expression" dxfId="3738" priority="2177">
      <formula>$A489=TODAY()</formula>
    </cfRule>
  </conditionalFormatting>
  <conditionalFormatting sqref="N489:O489">
    <cfRule type="expression" dxfId="3737" priority="2176">
      <formula>$A489=TODAY()</formula>
    </cfRule>
  </conditionalFormatting>
  <conditionalFormatting sqref="N490:O490">
    <cfRule type="expression" dxfId="3736" priority="2175">
      <formula>$A490=TODAY()</formula>
    </cfRule>
  </conditionalFormatting>
  <conditionalFormatting sqref="N490:O490">
    <cfRule type="expression" dxfId="3735" priority="2174">
      <formula>$A490=TODAY()</formula>
    </cfRule>
  </conditionalFormatting>
  <conditionalFormatting sqref="N491:O495">
    <cfRule type="expression" dxfId="3734" priority="2173">
      <formula>$A491=TODAY()</formula>
    </cfRule>
  </conditionalFormatting>
  <conditionalFormatting sqref="N491:O495">
    <cfRule type="expression" dxfId="3733" priority="2172">
      <formula>$A491=TODAY()</formula>
    </cfRule>
  </conditionalFormatting>
  <conditionalFormatting sqref="N496:O496">
    <cfRule type="expression" dxfId="3732" priority="2171">
      <formula>$A496=TODAY()</formula>
    </cfRule>
  </conditionalFormatting>
  <conditionalFormatting sqref="N496:O496">
    <cfRule type="expression" dxfId="3731" priority="2170">
      <formula>$A496=TODAY()</formula>
    </cfRule>
  </conditionalFormatting>
  <conditionalFormatting sqref="N497:O497">
    <cfRule type="expression" dxfId="3730" priority="2169">
      <formula>$A497=TODAY()</formula>
    </cfRule>
  </conditionalFormatting>
  <conditionalFormatting sqref="N497:O497">
    <cfRule type="expression" dxfId="3729" priority="2168">
      <formula>$A497=TODAY()</formula>
    </cfRule>
  </conditionalFormatting>
  <conditionalFormatting sqref="N498:O502">
    <cfRule type="expression" dxfId="3728" priority="2167">
      <formula>$A498=TODAY()</formula>
    </cfRule>
  </conditionalFormatting>
  <conditionalFormatting sqref="N498:O502">
    <cfRule type="expression" dxfId="3727" priority="2166">
      <formula>$A498=TODAY()</formula>
    </cfRule>
  </conditionalFormatting>
  <conditionalFormatting sqref="A503:A516">
    <cfRule type="expression" dxfId="3726" priority="2165">
      <formula>$A503=TODAY()</formula>
    </cfRule>
  </conditionalFormatting>
  <conditionalFormatting sqref="B503:E516 G503:G516 K503:M516">
    <cfRule type="expression" dxfId="3725" priority="2164">
      <formula>$A503=TODAY()</formula>
    </cfRule>
  </conditionalFormatting>
  <conditionalFormatting sqref="B503:E509 G503:G509 K503:M509">
    <cfRule type="expression" dxfId="3724" priority="2163">
      <formula>$A503=TODAY()</formula>
    </cfRule>
  </conditionalFormatting>
  <conditionalFormatting sqref="B510:E516 G510:G516 K510:M516">
    <cfRule type="expression" dxfId="3723" priority="2162">
      <formula>$A510=TODAY()</formula>
    </cfRule>
  </conditionalFormatting>
  <conditionalFormatting sqref="F503:F504">
    <cfRule type="expression" dxfId="3722" priority="2161">
      <formula>$A503=TODAY()</formula>
    </cfRule>
  </conditionalFormatting>
  <conditionalFormatting sqref="F505:F509">
    <cfRule type="expression" dxfId="3721" priority="2160">
      <formula>$A505=TODAY()</formula>
    </cfRule>
  </conditionalFormatting>
  <conditionalFormatting sqref="F510:F511">
    <cfRule type="expression" dxfId="3720" priority="2159">
      <formula>$A510=TODAY()</formula>
    </cfRule>
  </conditionalFormatting>
  <conditionalFormatting sqref="F512:F516">
    <cfRule type="expression" dxfId="3719" priority="2158">
      <formula>$A512=TODAY()</formula>
    </cfRule>
  </conditionalFormatting>
  <conditionalFormatting sqref="H503:H509">
    <cfRule type="expression" dxfId="3718" priority="2157">
      <formula>$A503=TODAY()</formula>
    </cfRule>
  </conditionalFormatting>
  <conditionalFormatting sqref="H503:H509">
    <cfRule type="expression" dxfId="3717" priority="2156">
      <formula>$A503=TODAY()</formula>
    </cfRule>
  </conditionalFormatting>
  <conditionalFormatting sqref="I503:J509">
    <cfRule type="expression" dxfId="3716" priority="2155">
      <formula>$A503=TODAY()</formula>
    </cfRule>
  </conditionalFormatting>
  <conditionalFormatting sqref="I503:J509">
    <cfRule type="expression" dxfId="3715" priority="2154">
      <formula>$A503=TODAY()</formula>
    </cfRule>
  </conditionalFormatting>
  <conditionalFormatting sqref="H510:H516">
    <cfRule type="expression" dxfId="3714" priority="2153">
      <formula>$A510=TODAY()</formula>
    </cfRule>
  </conditionalFormatting>
  <conditionalFormatting sqref="H510:H516">
    <cfRule type="expression" dxfId="3713" priority="2152">
      <formula>$A510=TODAY()</formula>
    </cfRule>
  </conditionalFormatting>
  <conditionalFormatting sqref="I510:J516">
    <cfRule type="expression" dxfId="3712" priority="2151">
      <formula>$A510=TODAY()</formula>
    </cfRule>
  </conditionalFormatting>
  <conditionalFormatting sqref="I510:J516">
    <cfRule type="expression" dxfId="3711" priority="2150">
      <formula>$A510=TODAY()</formula>
    </cfRule>
  </conditionalFormatting>
  <conditionalFormatting sqref="N503:O503">
    <cfRule type="expression" dxfId="3710" priority="2149">
      <formula>$A503=TODAY()</formula>
    </cfRule>
  </conditionalFormatting>
  <conditionalFormatting sqref="N503:O503">
    <cfRule type="expression" dxfId="3709" priority="2148">
      <formula>$A503=TODAY()</formula>
    </cfRule>
  </conditionalFormatting>
  <conditionalFormatting sqref="N504:O504">
    <cfRule type="expression" dxfId="3708" priority="2147">
      <formula>$A504=TODAY()</formula>
    </cfRule>
  </conditionalFormatting>
  <conditionalFormatting sqref="N504:O504">
    <cfRule type="expression" dxfId="3707" priority="2146">
      <formula>$A504=TODAY()</formula>
    </cfRule>
  </conditionalFormatting>
  <conditionalFormatting sqref="N505:O509">
    <cfRule type="expression" dxfId="3706" priority="2145">
      <formula>$A505=TODAY()</formula>
    </cfRule>
  </conditionalFormatting>
  <conditionalFormatting sqref="N505:O509">
    <cfRule type="expression" dxfId="3705" priority="2144">
      <formula>$A505=TODAY()</formula>
    </cfRule>
  </conditionalFormatting>
  <conditionalFormatting sqref="N510:O510">
    <cfRule type="expression" dxfId="3704" priority="2143">
      <formula>$A510=TODAY()</formula>
    </cfRule>
  </conditionalFormatting>
  <conditionalFormatting sqref="N510:O510">
    <cfRule type="expression" dxfId="3703" priority="2142">
      <formula>$A510=TODAY()</formula>
    </cfRule>
  </conditionalFormatting>
  <conditionalFormatting sqref="N511:O511">
    <cfRule type="expression" dxfId="3702" priority="2141">
      <formula>$A511=TODAY()</formula>
    </cfRule>
  </conditionalFormatting>
  <conditionalFormatting sqref="N511:O511">
    <cfRule type="expression" dxfId="3701" priority="2140">
      <formula>$A511=TODAY()</formula>
    </cfRule>
  </conditionalFormatting>
  <conditionalFormatting sqref="N512:O516">
    <cfRule type="expression" dxfId="3700" priority="2139">
      <formula>$A512=TODAY()</formula>
    </cfRule>
  </conditionalFormatting>
  <conditionalFormatting sqref="N512:O516">
    <cfRule type="expression" dxfId="3699" priority="2138">
      <formula>$A512=TODAY()</formula>
    </cfRule>
  </conditionalFormatting>
  <conditionalFormatting sqref="A517:A530">
    <cfRule type="expression" dxfId="3698" priority="2137">
      <formula>$A517=TODAY()</formula>
    </cfRule>
  </conditionalFormatting>
  <conditionalFormatting sqref="B517:E530 G517:G530 K517:M530">
    <cfRule type="expression" dxfId="3697" priority="2136">
      <formula>$A517=TODAY()</formula>
    </cfRule>
  </conditionalFormatting>
  <conditionalFormatting sqref="B517:E523 G517:G523 K517:M523">
    <cfRule type="expression" dxfId="3696" priority="2135">
      <formula>$A517=TODAY()</formula>
    </cfRule>
  </conditionalFormatting>
  <conditionalFormatting sqref="B524:E530 G524:G530 K524:M530">
    <cfRule type="expression" dxfId="3695" priority="2134">
      <formula>$A524=TODAY()</formula>
    </cfRule>
  </conditionalFormatting>
  <conditionalFormatting sqref="F517:F518">
    <cfRule type="expression" dxfId="3694" priority="2133">
      <formula>$A517=TODAY()</formula>
    </cfRule>
  </conditionalFormatting>
  <conditionalFormatting sqref="F519:F523">
    <cfRule type="expression" dxfId="3693" priority="2132">
      <formula>$A519=TODAY()</formula>
    </cfRule>
  </conditionalFormatting>
  <conditionalFormatting sqref="F524:F525">
    <cfRule type="expression" dxfId="3692" priority="2131">
      <formula>$A524=TODAY()</formula>
    </cfRule>
  </conditionalFormatting>
  <conditionalFormatting sqref="F526:F530">
    <cfRule type="expression" dxfId="3691" priority="2130">
      <formula>$A526=TODAY()</formula>
    </cfRule>
  </conditionalFormatting>
  <conditionalFormatting sqref="H517:H523">
    <cfRule type="expression" dxfId="3690" priority="2129">
      <formula>$A517=TODAY()</formula>
    </cfRule>
  </conditionalFormatting>
  <conditionalFormatting sqref="H517:H523">
    <cfRule type="expression" dxfId="3689" priority="2128">
      <formula>$A517=TODAY()</formula>
    </cfRule>
  </conditionalFormatting>
  <conditionalFormatting sqref="I517:J523">
    <cfRule type="expression" dxfId="3688" priority="2127">
      <formula>$A517=TODAY()</formula>
    </cfRule>
  </conditionalFormatting>
  <conditionalFormatting sqref="I517:J523">
    <cfRule type="expression" dxfId="3687" priority="2126">
      <formula>$A517=TODAY()</formula>
    </cfRule>
  </conditionalFormatting>
  <conditionalFormatting sqref="H524:H530">
    <cfRule type="expression" dxfId="3686" priority="2125">
      <formula>$A524=TODAY()</formula>
    </cfRule>
  </conditionalFormatting>
  <conditionalFormatting sqref="H524:H530">
    <cfRule type="expression" dxfId="3685" priority="2124">
      <formula>$A524=TODAY()</formula>
    </cfRule>
  </conditionalFormatting>
  <conditionalFormatting sqref="I524:J530">
    <cfRule type="expression" dxfId="3684" priority="2123">
      <formula>$A524=TODAY()</formula>
    </cfRule>
  </conditionalFormatting>
  <conditionalFormatting sqref="I524:J530">
    <cfRule type="expression" dxfId="3683" priority="2122">
      <formula>$A524=TODAY()</formula>
    </cfRule>
  </conditionalFormatting>
  <conditionalFormatting sqref="N517:O517">
    <cfRule type="expression" dxfId="3682" priority="2121">
      <formula>$A517=TODAY()</formula>
    </cfRule>
  </conditionalFormatting>
  <conditionalFormatting sqref="N517:O517">
    <cfRule type="expression" dxfId="3681" priority="2120">
      <formula>$A517=TODAY()</formula>
    </cfRule>
  </conditionalFormatting>
  <conditionalFormatting sqref="N518:O518">
    <cfRule type="expression" dxfId="3680" priority="2119">
      <formula>$A518=TODAY()</formula>
    </cfRule>
  </conditionalFormatting>
  <conditionalFormatting sqref="N518:O518">
    <cfRule type="expression" dxfId="3679" priority="2118">
      <formula>$A518=TODAY()</formula>
    </cfRule>
  </conditionalFormatting>
  <conditionalFormatting sqref="N519:O523">
    <cfRule type="expression" dxfId="3678" priority="2117">
      <formula>$A519=TODAY()</formula>
    </cfRule>
  </conditionalFormatting>
  <conditionalFormatting sqref="N519:O523">
    <cfRule type="expression" dxfId="3677" priority="2116">
      <formula>$A519=TODAY()</formula>
    </cfRule>
  </conditionalFormatting>
  <conditionalFormatting sqref="N524:O524">
    <cfRule type="expression" dxfId="3676" priority="2115">
      <formula>$A524=TODAY()</formula>
    </cfRule>
  </conditionalFormatting>
  <conditionalFormatting sqref="N524:O524">
    <cfRule type="expression" dxfId="3675" priority="2114">
      <formula>$A524=TODAY()</formula>
    </cfRule>
  </conditionalFormatting>
  <conditionalFormatting sqref="N525:O525">
    <cfRule type="expression" dxfId="3674" priority="2113">
      <formula>$A525=TODAY()</formula>
    </cfRule>
  </conditionalFormatting>
  <conditionalFormatting sqref="N525:O525">
    <cfRule type="expression" dxfId="3673" priority="2112">
      <formula>$A525=TODAY()</formula>
    </cfRule>
  </conditionalFormatting>
  <conditionalFormatting sqref="N526:O530">
    <cfRule type="expression" dxfId="3672" priority="2111">
      <formula>$A526=TODAY()</formula>
    </cfRule>
  </conditionalFormatting>
  <conditionalFormatting sqref="N526:O530">
    <cfRule type="expression" dxfId="3671" priority="2110">
      <formula>$A526=TODAY()</formula>
    </cfRule>
  </conditionalFormatting>
  <conditionalFormatting sqref="A531:A537">
    <cfRule type="expression" dxfId="3670" priority="2109">
      <formula>$A531=TODAY()</formula>
    </cfRule>
  </conditionalFormatting>
  <conditionalFormatting sqref="B531:E537 G531:G537 K531:M537">
    <cfRule type="expression" dxfId="3669" priority="2108">
      <formula>$A531=TODAY()</formula>
    </cfRule>
  </conditionalFormatting>
  <conditionalFormatting sqref="B531:E537 G531:G537 K531:M537">
    <cfRule type="expression" dxfId="3668" priority="2107">
      <formula>$A531=TODAY()</formula>
    </cfRule>
  </conditionalFormatting>
  <conditionalFormatting sqref="B545:E546 G545:G546 K545:M546">
    <cfRule type="expression" dxfId="3667" priority="2078">
      <formula>$A545=TODAY()</formula>
    </cfRule>
  </conditionalFormatting>
  <conditionalFormatting sqref="F531:F532">
    <cfRule type="expression" dxfId="3666" priority="2105">
      <formula>$A531=TODAY()</formula>
    </cfRule>
  </conditionalFormatting>
  <conditionalFormatting sqref="F533:F537">
    <cfRule type="expression" dxfId="3665" priority="2104">
      <formula>$A533=TODAY()</formula>
    </cfRule>
  </conditionalFormatting>
  <conditionalFormatting sqref="F545:F546">
    <cfRule type="expression" dxfId="3664" priority="2075">
      <formula>$A545=TODAY()</formula>
    </cfRule>
  </conditionalFormatting>
  <conditionalFormatting sqref="H531:H537">
    <cfRule type="expression" dxfId="3662" priority="2101">
      <formula>$A531=TODAY()</formula>
    </cfRule>
  </conditionalFormatting>
  <conditionalFormatting sqref="H531:H537">
    <cfRule type="expression" dxfId="3661" priority="2100">
      <formula>$A531=TODAY()</formula>
    </cfRule>
  </conditionalFormatting>
  <conditionalFormatting sqref="I531:J537">
    <cfRule type="expression" dxfId="3660" priority="2099">
      <formula>$A531=TODAY()</formula>
    </cfRule>
  </conditionalFormatting>
  <conditionalFormatting sqref="I531:J537">
    <cfRule type="expression" dxfId="3659" priority="2098">
      <formula>$A531=TODAY()</formula>
    </cfRule>
  </conditionalFormatting>
  <conditionalFormatting sqref="H545:H546">
    <cfRule type="expression" dxfId="3658" priority="2069">
      <formula>$A545=TODAY()</formula>
    </cfRule>
  </conditionalFormatting>
  <conditionalFormatting sqref="H545:H546">
    <cfRule type="expression" dxfId="3657" priority="2068">
      <formula>$A545=TODAY()</formula>
    </cfRule>
  </conditionalFormatting>
  <conditionalFormatting sqref="I545:J546">
    <cfRule type="expression" dxfId="3656" priority="2067">
      <formula>$A545=TODAY()</formula>
    </cfRule>
  </conditionalFormatting>
  <conditionalFormatting sqref="I545:J546">
    <cfRule type="expression" dxfId="3655" priority="2066">
      <formula>$A545=TODAY()</formula>
    </cfRule>
  </conditionalFormatting>
  <conditionalFormatting sqref="N531:O531">
    <cfRule type="expression" dxfId="3654" priority="2093">
      <formula>$A531=TODAY()</formula>
    </cfRule>
  </conditionalFormatting>
  <conditionalFormatting sqref="N531:O531">
    <cfRule type="expression" dxfId="3653" priority="2092">
      <formula>$A531=TODAY()</formula>
    </cfRule>
  </conditionalFormatting>
  <conditionalFormatting sqref="N532:O532">
    <cfRule type="expression" dxfId="3652" priority="2091">
      <formula>$A532=TODAY()</formula>
    </cfRule>
  </conditionalFormatting>
  <conditionalFormatting sqref="N532:O532">
    <cfRule type="expression" dxfId="3651" priority="2090">
      <formula>$A532=TODAY()</formula>
    </cfRule>
  </conditionalFormatting>
  <conditionalFormatting sqref="N533:O537">
    <cfRule type="expression" dxfId="3650" priority="2089">
      <formula>$A533=TODAY()</formula>
    </cfRule>
  </conditionalFormatting>
  <conditionalFormatting sqref="N533:O537">
    <cfRule type="expression" dxfId="3649" priority="2088">
      <formula>$A533=TODAY()</formula>
    </cfRule>
  </conditionalFormatting>
  <conditionalFormatting sqref="A538:A546">
    <cfRule type="expression" dxfId="3648" priority="2081">
      <formula>$A538=TODAY()</formula>
    </cfRule>
  </conditionalFormatting>
  <conditionalFormatting sqref="B538:E546 G538:G546 K538:M546">
    <cfRule type="expression" dxfId="3647" priority="2080">
      <formula>$A538=TODAY()</formula>
    </cfRule>
  </conditionalFormatting>
  <conditionalFormatting sqref="B538:E544 G538:G544 K538:M544">
    <cfRule type="expression" dxfId="3646" priority="2079">
      <formula>$A538=TODAY()</formula>
    </cfRule>
  </conditionalFormatting>
  <conditionalFormatting sqref="F538:F539">
    <cfRule type="expression" dxfId="3645" priority="2077">
      <formula>$A538=TODAY()</formula>
    </cfRule>
  </conditionalFormatting>
  <conditionalFormatting sqref="F540:F544">
    <cfRule type="expression" dxfId="3644" priority="2076">
      <formula>$A540=TODAY()</formula>
    </cfRule>
  </conditionalFormatting>
  <conditionalFormatting sqref="H538:H544">
    <cfRule type="expression" dxfId="3643" priority="2073">
      <formula>$A538=TODAY()</formula>
    </cfRule>
  </conditionalFormatting>
  <conditionalFormatting sqref="H538:H544">
    <cfRule type="expression" dxfId="3642" priority="2072">
      <formula>$A538=TODAY()</formula>
    </cfRule>
  </conditionalFormatting>
  <conditionalFormatting sqref="I538:J544">
    <cfRule type="expression" dxfId="3641" priority="2071">
      <formula>$A538=TODAY()</formula>
    </cfRule>
  </conditionalFormatting>
  <conditionalFormatting sqref="I538:J544">
    <cfRule type="expression" dxfId="3640" priority="2070">
      <formula>$A538=TODAY()</formula>
    </cfRule>
  </conditionalFormatting>
  <conditionalFormatting sqref="Y526:AA526">
    <cfRule type="expression" dxfId="3639" priority="2945">
      <formula>$A525=TODAY()</formula>
    </cfRule>
  </conditionalFormatting>
  <conditionalFormatting sqref="Y525:AA525">
    <cfRule type="expression" dxfId="3638" priority="2053">
      <formula>$A524=TODAY()</formula>
    </cfRule>
  </conditionalFormatting>
  <conditionalFormatting sqref="Y527:AA551">
    <cfRule type="expression" dxfId="3637" priority="2052">
      <formula>$A526=TODAY()</formula>
    </cfRule>
  </conditionalFormatting>
  <conditionalFormatting sqref="B419:D425">
    <cfRule type="expression" dxfId="3636" priority="2051">
      <formula>$A419=TODAY()</formula>
    </cfRule>
  </conditionalFormatting>
  <conditionalFormatting sqref="B419:D425">
    <cfRule type="expression" dxfId="3635" priority="2050">
      <formula>$A419=TODAY()</formula>
    </cfRule>
  </conditionalFormatting>
  <conditionalFormatting sqref="B426:D432">
    <cfRule type="expression" dxfId="3634" priority="2049">
      <formula>$A426=TODAY()</formula>
    </cfRule>
  </conditionalFormatting>
  <conditionalFormatting sqref="B426:D432">
    <cfRule type="expression" dxfId="3633" priority="2048">
      <formula>$A426=TODAY()</formula>
    </cfRule>
  </conditionalFormatting>
  <conditionalFormatting sqref="B433:D439">
    <cfRule type="expression" dxfId="3632" priority="2047">
      <formula>$A433=TODAY()</formula>
    </cfRule>
  </conditionalFormatting>
  <conditionalFormatting sqref="B433:D439">
    <cfRule type="expression" dxfId="3631" priority="2046">
      <formula>$A433=TODAY()</formula>
    </cfRule>
  </conditionalFormatting>
  <conditionalFormatting sqref="B433:D439">
    <cfRule type="expression" dxfId="3630" priority="2045">
      <formula>$A433=TODAY()</formula>
    </cfRule>
  </conditionalFormatting>
  <conditionalFormatting sqref="B433:D439">
    <cfRule type="expression" dxfId="3629" priority="2044">
      <formula>$A433=TODAY()</formula>
    </cfRule>
  </conditionalFormatting>
  <conditionalFormatting sqref="B440:D446">
    <cfRule type="expression" dxfId="3628" priority="2043">
      <formula>$A440=TODAY()</formula>
    </cfRule>
  </conditionalFormatting>
  <conditionalFormatting sqref="B440:D446">
    <cfRule type="expression" dxfId="3627" priority="2042">
      <formula>$A440=TODAY()</formula>
    </cfRule>
  </conditionalFormatting>
  <conditionalFormatting sqref="B447:D460">
    <cfRule type="expression" dxfId="3626" priority="2041">
      <formula>$A447=TODAY()</formula>
    </cfRule>
  </conditionalFormatting>
  <conditionalFormatting sqref="B447:D453">
    <cfRule type="expression" dxfId="3625" priority="2040">
      <formula>$A447=TODAY()</formula>
    </cfRule>
  </conditionalFormatting>
  <conditionalFormatting sqref="B454:D460">
    <cfRule type="expression" dxfId="3624" priority="2039">
      <formula>$A454=TODAY()</formula>
    </cfRule>
  </conditionalFormatting>
  <conditionalFormatting sqref="B461:D467">
    <cfRule type="expression" dxfId="3623" priority="2038">
      <formula>$A461=TODAY()</formula>
    </cfRule>
  </conditionalFormatting>
  <conditionalFormatting sqref="B461:D467">
    <cfRule type="expression" dxfId="3622" priority="2037">
      <formula>$A461=TODAY()</formula>
    </cfRule>
  </conditionalFormatting>
  <conditionalFormatting sqref="B447:D453">
    <cfRule type="expression" dxfId="3621" priority="2036">
      <formula>$A447=TODAY()</formula>
    </cfRule>
  </conditionalFormatting>
  <conditionalFormatting sqref="B447:D453">
    <cfRule type="expression" dxfId="3620" priority="2035">
      <formula>$A447=TODAY()</formula>
    </cfRule>
  </conditionalFormatting>
  <conditionalFormatting sqref="B454:D460">
    <cfRule type="expression" dxfId="3619" priority="2034">
      <formula>$A454=TODAY()</formula>
    </cfRule>
  </conditionalFormatting>
  <conditionalFormatting sqref="B454:D460">
    <cfRule type="expression" dxfId="3618" priority="2033">
      <formula>$A454=TODAY()</formula>
    </cfRule>
  </conditionalFormatting>
  <conditionalFormatting sqref="B461:D467">
    <cfRule type="expression" dxfId="3617" priority="2032">
      <formula>$A461=TODAY()</formula>
    </cfRule>
  </conditionalFormatting>
  <conditionalFormatting sqref="B461:D467">
    <cfRule type="expression" dxfId="3616" priority="2031">
      <formula>$A461=TODAY()</formula>
    </cfRule>
  </conditionalFormatting>
  <conditionalFormatting sqref="B461:D467">
    <cfRule type="expression" dxfId="3615" priority="2030">
      <formula>$A461=TODAY()</formula>
    </cfRule>
  </conditionalFormatting>
  <conditionalFormatting sqref="B461:D467">
    <cfRule type="expression" dxfId="3614" priority="2029">
      <formula>$A461=TODAY()</formula>
    </cfRule>
  </conditionalFormatting>
  <conditionalFormatting sqref="B468:D474">
    <cfRule type="expression" dxfId="3613" priority="2028">
      <formula>$A468=TODAY()</formula>
    </cfRule>
  </conditionalFormatting>
  <conditionalFormatting sqref="B468:D474">
    <cfRule type="expression" dxfId="3612" priority="2027">
      <formula>$A468=TODAY()</formula>
    </cfRule>
  </conditionalFormatting>
  <conditionalFormatting sqref="B475:D488">
    <cfRule type="expression" dxfId="3611" priority="2026">
      <formula>$A475=TODAY()</formula>
    </cfRule>
  </conditionalFormatting>
  <conditionalFormatting sqref="B475:D481">
    <cfRule type="expression" dxfId="3610" priority="2025">
      <formula>$A475=TODAY()</formula>
    </cfRule>
  </conditionalFormatting>
  <conditionalFormatting sqref="B482:D488">
    <cfRule type="expression" dxfId="3609" priority="2024">
      <formula>$A482=TODAY()</formula>
    </cfRule>
  </conditionalFormatting>
  <conditionalFormatting sqref="B489:D495">
    <cfRule type="expression" dxfId="3608" priority="2023">
      <formula>$A489=TODAY()</formula>
    </cfRule>
  </conditionalFormatting>
  <conditionalFormatting sqref="B489:D495">
    <cfRule type="expression" dxfId="3607" priority="2022">
      <formula>$A489=TODAY()</formula>
    </cfRule>
  </conditionalFormatting>
  <conditionalFormatting sqref="B475:D481">
    <cfRule type="expression" dxfId="3606" priority="2021">
      <formula>$A475=TODAY()</formula>
    </cfRule>
  </conditionalFormatting>
  <conditionalFormatting sqref="B475:D481">
    <cfRule type="expression" dxfId="3605" priority="2020">
      <formula>$A475=TODAY()</formula>
    </cfRule>
  </conditionalFormatting>
  <conditionalFormatting sqref="B482:D488">
    <cfRule type="expression" dxfId="3604" priority="2019">
      <formula>$A482=TODAY()</formula>
    </cfRule>
  </conditionalFormatting>
  <conditionalFormatting sqref="B482:D488">
    <cfRule type="expression" dxfId="3603" priority="2018">
      <formula>$A482=TODAY()</formula>
    </cfRule>
  </conditionalFormatting>
  <conditionalFormatting sqref="B489:D495">
    <cfRule type="expression" dxfId="3602" priority="2017">
      <formula>$A489=TODAY()</formula>
    </cfRule>
  </conditionalFormatting>
  <conditionalFormatting sqref="B489:D495">
    <cfRule type="expression" dxfId="3601" priority="2016">
      <formula>$A489=TODAY()</formula>
    </cfRule>
  </conditionalFormatting>
  <conditionalFormatting sqref="B489:D495">
    <cfRule type="expression" dxfId="3600" priority="2015">
      <formula>$A489=TODAY()</formula>
    </cfRule>
  </conditionalFormatting>
  <conditionalFormatting sqref="B489:D495">
    <cfRule type="expression" dxfId="3599" priority="2014">
      <formula>$A489=TODAY()</formula>
    </cfRule>
  </conditionalFormatting>
  <conditionalFormatting sqref="B496:D502">
    <cfRule type="expression" dxfId="3598" priority="2013">
      <formula>$A496=TODAY()</formula>
    </cfRule>
  </conditionalFormatting>
  <conditionalFormatting sqref="B496:D502">
    <cfRule type="expression" dxfId="3597" priority="2012">
      <formula>$A496=TODAY()</formula>
    </cfRule>
  </conditionalFormatting>
  <conditionalFormatting sqref="B503:D516">
    <cfRule type="expression" dxfId="3596" priority="2011">
      <formula>$A503=TODAY()</formula>
    </cfRule>
  </conditionalFormatting>
  <conditionalFormatting sqref="B503:D509">
    <cfRule type="expression" dxfId="3595" priority="2010">
      <formula>$A503=TODAY()</formula>
    </cfRule>
  </conditionalFormatting>
  <conditionalFormatting sqref="B510:D516">
    <cfRule type="expression" dxfId="3594" priority="2009">
      <formula>$A510=TODAY()</formula>
    </cfRule>
  </conditionalFormatting>
  <conditionalFormatting sqref="B517:D523">
    <cfRule type="expression" dxfId="3593" priority="2008">
      <formula>$A517=TODAY()</formula>
    </cfRule>
  </conditionalFormatting>
  <conditionalFormatting sqref="B517:D523">
    <cfRule type="expression" dxfId="3592" priority="2007">
      <formula>$A517=TODAY()</formula>
    </cfRule>
  </conditionalFormatting>
  <conditionalFormatting sqref="B503:D509">
    <cfRule type="expression" dxfId="3591" priority="2006">
      <formula>$A503=TODAY()</formula>
    </cfRule>
  </conditionalFormatting>
  <conditionalFormatting sqref="B503:D509">
    <cfRule type="expression" dxfId="3590" priority="2005">
      <formula>$A503=TODAY()</formula>
    </cfRule>
  </conditionalFormatting>
  <conditionalFormatting sqref="B510:D516">
    <cfRule type="expression" dxfId="3589" priority="2004">
      <formula>$A510=TODAY()</formula>
    </cfRule>
  </conditionalFormatting>
  <conditionalFormatting sqref="B510:D516">
    <cfRule type="expression" dxfId="3588" priority="2003">
      <formula>$A510=TODAY()</formula>
    </cfRule>
  </conditionalFormatting>
  <conditionalFormatting sqref="B517:D523">
    <cfRule type="expression" dxfId="3587" priority="2002">
      <formula>$A517=TODAY()</formula>
    </cfRule>
  </conditionalFormatting>
  <conditionalFormatting sqref="B517:D523">
    <cfRule type="expression" dxfId="3586" priority="2001">
      <formula>$A517=TODAY()</formula>
    </cfRule>
  </conditionalFormatting>
  <conditionalFormatting sqref="B517:D523">
    <cfRule type="expression" dxfId="3585" priority="2000">
      <formula>$A517=TODAY()</formula>
    </cfRule>
  </conditionalFormatting>
  <conditionalFormatting sqref="B517:D523">
    <cfRule type="expression" dxfId="3584" priority="1999">
      <formula>$A517=TODAY()</formula>
    </cfRule>
  </conditionalFormatting>
  <conditionalFormatting sqref="B524:D530">
    <cfRule type="expression" dxfId="3583" priority="1998">
      <formula>$A524=TODAY()</formula>
    </cfRule>
  </conditionalFormatting>
  <conditionalFormatting sqref="B524:D530">
    <cfRule type="expression" dxfId="3582" priority="1997">
      <formula>$A524=TODAY()</formula>
    </cfRule>
  </conditionalFormatting>
  <conditionalFormatting sqref="B531:D544">
    <cfRule type="expression" dxfId="3581" priority="1996">
      <formula>$A531=TODAY()</formula>
    </cfRule>
  </conditionalFormatting>
  <conditionalFormatting sqref="B531:D537">
    <cfRule type="expression" dxfId="3580" priority="1995">
      <formula>$A531=TODAY()</formula>
    </cfRule>
  </conditionalFormatting>
  <conditionalFormatting sqref="B538:D544">
    <cfRule type="expression" dxfId="3579" priority="1994">
      <formula>$A538=TODAY()</formula>
    </cfRule>
  </conditionalFormatting>
  <conditionalFormatting sqref="B545:D546">
    <cfRule type="expression" dxfId="3578" priority="1993">
      <formula>$A545=TODAY()</formula>
    </cfRule>
  </conditionalFormatting>
  <conditionalFormatting sqref="B545:D546">
    <cfRule type="expression" dxfId="3577" priority="1992">
      <formula>$A545=TODAY()</formula>
    </cfRule>
  </conditionalFormatting>
  <conditionalFormatting sqref="B531:D537">
    <cfRule type="expression" dxfId="3576" priority="1991">
      <formula>$A531=TODAY()</formula>
    </cfRule>
  </conditionalFormatting>
  <conditionalFormatting sqref="B531:D537">
    <cfRule type="expression" dxfId="3575" priority="1990">
      <formula>$A531=TODAY()</formula>
    </cfRule>
  </conditionalFormatting>
  <conditionalFormatting sqref="B538:D544">
    <cfRule type="expression" dxfId="3574" priority="1989">
      <formula>$A538=TODAY()</formula>
    </cfRule>
  </conditionalFormatting>
  <conditionalFormatting sqref="B538:D544">
    <cfRule type="expression" dxfId="3573" priority="1988">
      <formula>$A538=TODAY()</formula>
    </cfRule>
  </conditionalFormatting>
  <conditionalFormatting sqref="B545:D546">
    <cfRule type="expression" dxfId="3572" priority="1987">
      <formula>$A545=TODAY()</formula>
    </cfRule>
  </conditionalFormatting>
  <conditionalFormatting sqref="B545:D546">
    <cfRule type="expression" dxfId="3571" priority="1986">
      <formula>$A545=TODAY()</formula>
    </cfRule>
  </conditionalFormatting>
  <conditionalFormatting sqref="B545:D546">
    <cfRule type="expression" dxfId="3570" priority="1985">
      <formula>$A545=TODAY()</formula>
    </cfRule>
  </conditionalFormatting>
  <conditionalFormatting sqref="B545:D546">
    <cfRule type="expression" dxfId="3569" priority="1984">
      <formula>$A545=TODAY()</formula>
    </cfRule>
  </conditionalFormatting>
  <conditionalFormatting sqref="P2">
    <cfRule type="expression" dxfId="3568" priority="1983">
      <formula>$A2=TODAY()</formula>
    </cfRule>
  </conditionalFormatting>
  <conditionalFormatting sqref="Q2:R2">
    <cfRule type="expression" dxfId="3567" priority="1982">
      <formula>$A2=TODAY()</formula>
    </cfRule>
  </conditionalFormatting>
  <conditionalFormatting sqref="P3:P271">
    <cfRule type="expression" dxfId="3566" priority="1981">
      <formula>$A3=TODAY()</formula>
    </cfRule>
  </conditionalFormatting>
  <conditionalFormatting sqref="Q3:R271">
    <cfRule type="expression" dxfId="3565" priority="1980">
      <formula>$A3=TODAY()</formula>
    </cfRule>
  </conditionalFormatting>
  <conditionalFormatting sqref="P272">
    <cfRule type="expression" dxfId="3564" priority="1979">
      <formula>$A272=TODAY()</formula>
    </cfRule>
  </conditionalFormatting>
  <conditionalFormatting sqref="Q272:R272">
    <cfRule type="expression" dxfId="3563" priority="1978">
      <formula>$A272=TODAY()</formula>
    </cfRule>
  </conditionalFormatting>
  <conditionalFormatting sqref="P273">
    <cfRule type="expression" dxfId="3562" priority="1977">
      <formula>$A273=TODAY()</formula>
    </cfRule>
  </conditionalFormatting>
  <conditionalFormatting sqref="Q273:R273">
    <cfRule type="expression" dxfId="3561" priority="1976">
      <formula>$A273=TODAY()</formula>
    </cfRule>
  </conditionalFormatting>
  <conditionalFormatting sqref="P274:P278">
    <cfRule type="expression" dxfId="3560" priority="1975">
      <formula>$A274=TODAY()</formula>
    </cfRule>
  </conditionalFormatting>
  <conditionalFormatting sqref="Q274:R278">
    <cfRule type="expression" dxfId="3559" priority="1974">
      <formula>$A274=TODAY()</formula>
    </cfRule>
  </conditionalFormatting>
  <conditionalFormatting sqref="P279">
    <cfRule type="expression" dxfId="3558" priority="1973">
      <formula>$A279=TODAY()</formula>
    </cfRule>
  </conditionalFormatting>
  <conditionalFormatting sqref="Q279:R279">
    <cfRule type="expression" dxfId="3557" priority="1972">
      <formula>$A279=TODAY()</formula>
    </cfRule>
  </conditionalFormatting>
  <conditionalFormatting sqref="P280">
    <cfRule type="expression" dxfId="3556" priority="1971">
      <formula>$A280=TODAY()</formula>
    </cfRule>
  </conditionalFormatting>
  <conditionalFormatting sqref="Q280:R280">
    <cfRule type="expression" dxfId="3555" priority="1970">
      <formula>$A280=TODAY()</formula>
    </cfRule>
  </conditionalFormatting>
  <conditionalFormatting sqref="P281:P285">
    <cfRule type="expression" dxfId="3554" priority="1969">
      <formula>$A281=TODAY()</formula>
    </cfRule>
  </conditionalFormatting>
  <conditionalFormatting sqref="Q281:R285">
    <cfRule type="expression" dxfId="3553" priority="1968">
      <formula>$A281=TODAY()</formula>
    </cfRule>
  </conditionalFormatting>
  <conditionalFormatting sqref="P286">
    <cfRule type="expression" dxfId="3552" priority="1967">
      <formula>$A286=TODAY()</formula>
    </cfRule>
  </conditionalFormatting>
  <conditionalFormatting sqref="Q286:R286">
    <cfRule type="expression" dxfId="3551" priority="1966">
      <formula>$A286=TODAY()</formula>
    </cfRule>
  </conditionalFormatting>
  <conditionalFormatting sqref="P287">
    <cfRule type="expression" dxfId="3550" priority="1965">
      <formula>$A287=TODAY()</formula>
    </cfRule>
  </conditionalFormatting>
  <conditionalFormatting sqref="Q287:R287">
    <cfRule type="expression" dxfId="3549" priority="1964">
      <formula>$A287=TODAY()</formula>
    </cfRule>
  </conditionalFormatting>
  <conditionalFormatting sqref="P288:P292">
    <cfRule type="expression" dxfId="3548" priority="1963">
      <formula>$A288=TODAY()</formula>
    </cfRule>
  </conditionalFormatting>
  <conditionalFormatting sqref="Q288:R292">
    <cfRule type="expression" dxfId="3547" priority="1962">
      <formula>$A288=TODAY()</formula>
    </cfRule>
  </conditionalFormatting>
  <conditionalFormatting sqref="P293">
    <cfRule type="expression" dxfId="3546" priority="1961">
      <formula>$A293=TODAY()</formula>
    </cfRule>
  </conditionalFormatting>
  <conditionalFormatting sqref="Q293:R293">
    <cfRule type="expression" dxfId="3545" priority="1960">
      <formula>$A293=TODAY()</formula>
    </cfRule>
  </conditionalFormatting>
  <conditionalFormatting sqref="P294">
    <cfRule type="expression" dxfId="3544" priority="1959">
      <formula>$A294=TODAY()</formula>
    </cfRule>
  </conditionalFormatting>
  <conditionalFormatting sqref="Q294:R294">
    <cfRule type="expression" dxfId="3543" priority="1958">
      <formula>$A294=TODAY()</formula>
    </cfRule>
  </conditionalFormatting>
  <conditionalFormatting sqref="P295:P299">
    <cfRule type="expression" dxfId="3542" priority="1957">
      <formula>$A295=TODAY()</formula>
    </cfRule>
  </conditionalFormatting>
  <conditionalFormatting sqref="Q295:R299">
    <cfRule type="expression" dxfId="3541" priority="1956">
      <formula>$A295=TODAY()</formula>
    </cfRule>
  </conditionalFormatting>
  <conditionalFormatting sqref="P300">
    <cfRule type="expression" dxfId="3540" priority="1955">
      <formula>$A300=TODAY()</formula>
    </cfRule>
  </conditionalFormatting>
  <conditionalFormatting sqref="Q300:R300">
    <cfRule type="expression" dxfId="3539" priority="1954">
      <formula>$A300=TODAY()</formula>
    </cfRule>
  </conditionalFormatting>
  <conditionalFormatting sqref="P301">
    <cfRule type="expression" dxfId="3538" priority="1953">
      <formula>$A301=TODAY()</formula>
    </cfRule>
  </conditionalFormatting>
  <conditionalFormatting sqref="Q301:R301">
    <cfRule type="expression" dxfId="3537" priority="1952">
      <formula>$A301=TODAY()</formula>
    </cfRule>
  </conditionalFormatting>
  <conditionalFormatting sqref="P302:P306">
    <cfRule type="expression" dxfId="3536" priority="1951">
      <formula>$A302=TODAY()</formula>
    </cfRule>
  </conditionalFormatting>
  <conditionalFormatting sqref="Q302:R306">
    <cfRule type="expression" dxfId="3535" priority="1950">
      <formula>$A302=TODAY()</formula>
    </cfRule>
  </conditionalFormatting>
  <conditionalFormatting sqref="P307">
    <cfRule type="expression" dxfId="3534" priority="1949">
      <formula>$A307=TODAY()</formula>
    </cfRule>
  </conditionalFormatting>
  <conditionalFormatting sqref="Q307:R307">
    <cfRule type="expression" dxfId="3533" priority="1948">
      <formula>$A307=TODAY()</formula>
    </cfRule>
  </conditionalFormatting>
  <conditionalFormatting sqref="P308">
    <cfRule type="expression" dxfId="3532" priority="1947">
      <formula>$A308=TODAY()</formula>
    </cfRule>
  </conditionalFormatting>
  <conditionalFormatting sqref="Q308:R308">
    <cfRule type="expression" dxfId="3531" priority="1946">
      <formula>$A308=TODAY()</formula>
    </cfRule>
  </conditionalFormatting>
  <conditionalFormatting sqref="P309:P313">
    <cfRule type="expression" dxfId="3530" priority="1945">
      <formula>$A309=TODAY()</formula>
    </cfRule>
  </conditionalFormatting>
  <conditionalFormatting sqref="Q309:R313">
    <cfRule type="expression" dxfId="3529" priority="1944">
      <formula>$A309=TODAY()</formula>
    </cfRule>
  </conditionalFormatting>
  <conditionalFormatting sqref="P314">
    <cfRule type="expression" dxfId="3528" priority="1943">
      <formula>$A314=TODAY()</formula>
    </cfRule>
  </conditionalFormatting>
  <conditionalFormatting sqref="Q314:R314">
    <cfRule type="expression" dxfId="3527" priority="1942">
      <formula>$A314=TODAY()</formula>
    </cfRule>
  </conditionalFormatting>
  <conditionalFormatting sqref="P315">
    <cfRule type="expression" dxfId="3526" priority="1941">
      <formula>$A315=TODAY()</formula>
    </cfRule>
  </conditionalFormatting>
  <conditionalFormatting sqref="Q315:R315">
    <cfRule type="expression" dxfId="3525" priority="1940">
      <formula>$A315=TODAY()</formula>
    </cfRule>
  </conditionalFormatting>
  <conditionalFormatting sqref="P316:P320">
    <cfRule type="expression" dxfId="3524" priority="1939">
      <formula>$A316=TODAY()</formula>
    </cfRule>
  </conditionalFormatting>
  <conditionalFormatting sqref="Q316:R320">
    <cfRule type="expression" dxfId="3523" priority="1938">
      <formula>$A316=TODAY()</formula>
    </cfRule>
  </conditionalFormatting>
  <conditionalFormatting sqref="P321">
    <cfRule type="expression" dxfId="3522" priority="1937">
      <formula>$A321=TODAY()</formula>
    </cfRule>
  </conditionalFormatting>
  <conditionalFormatting sqref="Q321:R321">
    <cfRule type="expression" dxfId="3521" priority="1936">
      <formula>$A321=TODAY()</formula>
    </cfRule>
  </conditionalFormatting>
  <conditionalFormatting sqref="P322">
    <cfRule type="expression" dxfId="3520" priority="1935">
      <formula>$A322=TODAY()</formula>
    </cfRule>
  </conditionalFormatting>
  <conditionalFormatting sqref="Q322:R322">
    <cfRule type="expression" dxfId="3519" priority="1934">
      <formula>$A322=TODAY()</formula>
    </cfRule>
  </conditionalFormatting>
  <conditionalFormatting sqref="P323:P327">
    <cfRule type="expression" dxfId="3518" priority="1933">
      <formula>$A323=TODAY()</formula>
    </cfRule>
  </conditionalFormatting>
  <conditionalFormatting sqref="Q323:R327">
    <cfRule type="expression" dxfId="3517" priority="1932">
      <formula>$A323=TODAY()</formula>
    </cfRule>
  </conditionalFormatting>
  <conditionalFormatting sqref="P328">
    <cfRule type="expression" dxfId="3516" priority="1931">
      <formula>$A328=TODAY()</formula>
    </cfRule>
  </conditionalFormatting>
  <conditionalFormatting sqref="Q328:R328">
    <cfRule type="expression" dxfId="3515" priority="1930">
      <formula>$A328=TODAY()</formula>
    </cfRule>
  </conditionalFormatting>
  <conditionalFormatting sqref="P329">
    <cfRule type="expression" dxfId="3514" priority="1929">
      <formula>$A329=TODAY()</formula>
    </cfRule>
  </conditionalFormatting>
  <conditionalFormatting sqref="Q329:R329">
    <cfRule type="expression" dxfId="3513" priority="1928">
      <formula>$A329=TODAY()</formula>
    </cfRule>
  </conditionalFormatting>
  <conditionalFormatting sqref="P330:P334">
    <cfRule type="expression" dxfId="3512" priority="1927">
      <formula>$A330=TODAY()</formula>
    </cfRule>
  </conditionalFormatting>
  <conditionalFormatting sqref="Q330:R334">
    <cfRule type="expression" dxfId="3511" priority="1926">
      <formula>$A330=TODAY()</formula>
    </cfRule>
  </conditionalFormatting>
  <conditionalFormatting sqref="P335">
    <cfRule type="expression" dxfId="3510" priority="1925">
      <formula>$A335=TODAY()</formula>
    </cfRule>
  </conditionalFormatting>
  <conditionalFormatting sqref="Q335:R335">
    <cfRule type="expression" dxfId="3509" priority="1924">
      <formula>$A335=TODAY()</formula>
    </cfRule>
  </conditionalFormatting>
  <conditionalFormatting sqref="P336">
    <cfRule type="expression" dxfId="3508" priority="1923">
      <formula>$A336=TODAY()</formula>
    </cfRule>
  </conditionalFormatting>
  <conditionalFormatting sqref="Q336:R336">
    <cfRule type="expression" dxfId="3507" priority="1922">
      <formula>$A336=TODAY()</formula>
    </cfRule>
  </conditionalFormatting>
  <conditionalFormatting sqref="P337:P341">
    <cfRule type="expression" dxfId="3506" priority="1921">
      <formula>$A337=TODAY()</formula>
    </cfRule>
  </conditionalFormatting>
  <conditionalFormatting sqref="Q337:R341">
    <cfRule type="expression" dxfId="3505" priority="1920">
      <formula>$A337=TODAY()</formula>
    </cfRule>
  </conditionalFormatting>
  <conditionalFormatting sqref="P342">
    <cfRule type="expression" dxfId="3504" priority="1919">
      <formula>$A342=TODAY()</formula>
    </cfRule>
  </conditionalFormatting>
  <conditionalFormatting sqref="Q342:R342">
    <cfRule type="expression" dxfId="3503" priority="1918">
      <formula>$A342=TODAY()</formula>
    </cfRule>
  </conditionalFormatting>
  <conditionalFormatting sqref="P343">
    <cfRule type="expression" dxfId="3502" priority="1917">
      <formula>$A343=TODAY()</formula>
    </cfRule>
  </conditionalFormatting>
  <conditionalFormatting sqref="Q343:R343">
    <cfRule type="expression" dxfId="3501" priority="1916">
      <formula>$A343=TODAY()</formula>
    </cfRule>
  </conditionalFormatting>
  <conditionalFormatting sqref="P344:P348">
    <cfRule type="expression" dxfId="3500" priority="1915">
      <formula>$A344=TODAY()</formula>
    </cfRule>
  </conditionalFormatting>
  <conditionalFormatting sqref="Q344:R348">
    <cfRule type="expression" dxfId="3499" priority="1914">
      <formula>$A344=TODAY()</formula>
    </cfRule>
  </conditionalFormatting>
  <conditionalFormatting sqref="P349">
    <cfRule type="expression" dxfId="3498" priority="1913">
      <formula>$A349=TODAY()</formula>
    </cfRule>
  </conditionalFormatting>
  <conditionalFormatting sqref="Q349:R349">
    <cfRule type="expression" dxfId="3497" priority="1912">
      <formula>$A349=TODAY()</formula>
    </cfRule>
  </conditionalFormatting>
  <conditionalFormatting sqref="P350">
    <cfRule type="expression" dxfId="3496" priority="1911">
      <formula>$A350=TODAY()</formula>
    </cfRule>
  </conditionalFormatting>
  <conditionalFormatting sqref="Q350:R350">
    <cfRule type="expression" dxfId="3495" priority="1910">
      <formula>$A350=TODAY()</formula>
    </cfRule>
  </conditionalFormatting>
  <conditionalFormatting sqref="P351:P355">
    <cfRule type="expression" dxfId="3494" priority="1909">
      <formula>$A351=TODAY()</formula>
    </cfRule>
  </conditionalFormatting>
  <conditionalFormatting sqref="Q351:R355">
    <cfRule type="expression" dxfId="3493" priority="1908">
      <formula>$A351=TODAY()</formula>
    </cfRule>
  </conditionalFormatting>
  <conditionalFormatting sqref="P356">
    <cfRule type="expression" dxfId="3492" priority="1907">
      <formula>$A356=TODAY()</formula>
    </cfRule>
  </conditionalFormatting>
  <conditionalFormatting sqref="Q356:R356">
    <cfRule type="expression" dxfId="3491" priority="1906">
      <formula>$A356=TODAY()</formula>
    </cfRule>
  </conditionalFormatting>
  <conditionalFormatting sqref="P357">
    <cfRule type="expression" dxfId="3490" priority="1905">
      <formula>$A357=TODAY()</formula>
    </cfRule>
  </conditionalFormatting>
  <conditionalFormatting sqref="Q357:R357">
    <cfRule type="expression" dxfId="3489" priority="1904">
      <formula>$A357=TODAY()</formula>
    </cfRule>
  </conditionalFormatting>
  <conditionalFormatting sqref="P358:P362">
    <cfRule type="expression" dxfId="3488" priority="1903">
      <formula>$A358=TODAY()</formula>
    </cfRule>
  </conditionalFormatting>
  <conditionalFormatting sqref="Q358:R362">
    <cfRule type="expression" dxfId="3487" priority="1902">
      <formula>$A358=TODAY()</formula>
    </cfRule>
  </conditionalFormatting>
  <conditionalFormatting sqref="P363">
    <cfRule type="expression" dxfId="3486" priority="1901">
      <formula>$A363=TODAY()</formula>
    </cfRule>
  </conditionalFormatting>
  <conditionalFormatting sqref="Q363:R363">
    <cfRule type="expression" dxfId="3485" priority="1900">
      <formula>$A363=TODAY()</formula>
    </cfRule>
  </conditionalFormatting>
  <conditionalFormatting sqref="P364">
    <cfRule type="expression" dxfId="3484" priority="1899">
      <formula>$A364=TODAY()</formula>
    </cfRule>
  </conditionalFormatting>
  <conditionalFormatting sqref="Q364:R364">
    <cfRule type="expression" dxfId="3483" priority="1898">
      <formula>$A364=TODAY()</formula>
    </cfRule>
  </conditionalFormatting>
  <conditionalFormatting sqref="P365:P369">
    <cfRule type="expression" dxfId="3482" priority="1897">
      <formula>$A365=TODAY()</formula>
    </cfRule>
  </conditionalFormatting>
  <conditionalFormatting sqref="Q365:R369">
    <cfRule type="expression" dxfId="3481" priority="1896">
      <formula>$A365=TODAY()</formula>
    </cfRule>
  </conditionalFormatting>
  <conditionalFormatting sqref="P370">
    <cfRule type="expression" dxfId="3480" priority="1895">
      <formula>$A370=TODAY()</formula>
    </cfRule>
  </conditionalFormatting>
  <conditionalFormatting sqref="Q370:R370">
    <cfRule type="expression" dxfId="3479" priority="1894">
      <formula>$A370=TODAY()</formula>
    </cfRule>
  </conditionalFormatting>
  <conditionalFormatting sqref="P371">
    <cfRule type="expression" dxfId="3478" priority="1893">
      <formula>$A371=TODAY()</formula>
    </cfRule>
  </conditionalFormatting>
  <conditionalFormatting sqref="Q371:R371">
    <cfRule type="expression" dxfId="3477" priority="1892">
      <formula>$A371=TODAY()</formula>
    </cfRule>
  </conditionalFormatting>
  <conditionalFormatting sqref="P372:P376">
    <cfRule type="expression" dxfId="3476" priority="1891">
      <formula>$A372=TODAY()</formula>
    </cfRule>
  </conditionalFormatting>
  <conditionalFormatting sqref="Q372:R376">
    <cfRule type="expression" dxfId="3475" priority="1890">
      <formula>$A372=TODAY()</formula>
    </cfRule>
  </conditionalFormatting>
  <conditionalFormatting sqref="P377">
    <cfRule type="expression" dxfId="3474" priority="1889">
      <formula>$A377=TODAY()</formula>
    </cfRule>
  </conditionalFormatting>
  <conditionalFormatting sqref="Q377:R377">
    <cfRule type="expression" dxfId="3473" priority="1888">
      <formula>$A377=TODAY()</formula>
    </cfRule>
  </conditionalFormatting>
  <conditionalFormatting sqref="P378">
    <cfRule type="expression" dxfId="3472" priority="1887">
      <formula>$A378=TODAY()</formula>
    </cfRule>
  </conditionalFormatting>
  <conditionalFormatting sqref="Q378:R378">
    <cfRule type="expression" dxfId="3471" priority="1886">
      <formula>$A378=TODAY()</formula>
    </cfRule>
  </conditionalFormatting>
  <conditionalFormatting sqref="P379:P383">
    <cfRule type="expression" dxfId="3470" priority="1885">
      <formula>$A379=TODAY()</formula>
    </cfRule>
  </conditionalFormatting>
  <conditionalFormatting sqref="Q379:R383">
    <cfRule type="expression" dxfId="3469" priority="1884">
      <formula>$A379=TODAY()</formula>
    </cfRule>
  </conditionalFormatting>
  <conditionalFormatting sqref="P384">
    <cfRule type="expression" dxfId="3468" priority="1883">
      <formula>$A384=TODAY()</formula>
    </cfRule>
  </conditionalFormatting>
  <conditionalFormatting sqref="Q384:R384">
    <cfRule type="expression" dxfId="3467" priority="1882">
      <formula>$A384=TODAY()</formula>
    </cfRule>
  </conditionalFormatting>
  <conditionalFormatting sqref="P385">
    <cfRule type="expression" dxfId="3466" priority="1881">
      <formula>$A385=TODAY()</formula>
    </cfRule>
  </conditionalFormatting>
  <conditionalFormatting sqref="Q385:R385">
    <cfRule type="expression" dxfId="3465" priority="1880">
      <formula>$A385=TODAY()</formula>
    </cfRule>
  </conditionalFormatting>
  <conditionalFormatting sqref="P386:P390">
    <cfRule type="expression" dxfId="3464" priority="1879">
      <formula>$A386=TODAY()</formula>
    </cfRule>
  </conditionalFormatting>
  <conditionalFormatting sqref="Q386:R390">
    <cfRule type="expression" dxfId="3463" priority="1878">
      <formula>$A386=TODAY()</formula>
    </cfRule>
  </conditionalFormatting>
  <conditionalFormatting sqref="P391">
    <cfRule type="expression" dxfId="3462" priority="1877">
      <formula>$A391=TODAY()</formula>
    </cfRule>
  </conditionalFormatting>
  <conditionalFormatting sqref="Q391:R391">
    <cfRule type="expression" dxfId="3461" priority="1876">
      <formula>$A391=TODAY()</formula>
    </cfRule>
  </conditionalFormatting>
  <conditionalFormatting sqref="P392">
    <cfRule type="expression" dxfId="3460" priority="1875">
      <formula>$A392=TODAY()</formula>
    </cfRule>
  </conditionalFormatting>
  <conditionalFormatting sqref="Q392:R392">
    <cfRule type="expression" dxfId="3459" priority="1874">
      <formula>$A392=TODAY()</formula>
    </cfRule>
  </conditionalFormatting>
  <conditionalFormatting sqref="P393:P397">
    <cfRule type="expression" dxfId="3458" priority="1873">
      <formula>$A393=TODAY()</formula>
    </cfRule>
  </conditionalFormatting>
  <conditionalFormatting sqref="Q393:R397">
    <cfRule type="expression" dxfId="3457" priority="1872">
      <formula>$A393=TODAY()</formula>
    </cfRule>
  </conditionalFormatting>
  <conditionalFormatting sqref="P398">
    <cfRule type="expression" dxfId="3456" priority="1871">
      <formula>$A398=TODAY()</formula>
    </cfRule>
  </conditionalFormatting>
  <conditionalFormatting sqref="Q398:R398">
    <cfRule type="expression" dxfId="3455" priority="1870">
      <formula>$A398=TODAY()</formula>
    </cfRule>
  </conditionalFormatting>
  <conditionalFormatting sqref="P399">
    <cfRule type="expression" dxfId="3454" priority="1869">
      <formula>$A399=TODAY()</formula>
    </cfRule>
  </conditionalFormatting>
  <conditionalFormatting sqref="Q399:R399">
    <cfRule type="expression" dxfId="3453" priority="1868">
      <formula>$A399=TODAY()</formula>
    </cfRule>
  </conditionalFormatting>
  <conditionalFormatting sqref="P400:P404">
    <cfRule type="expression" dxfId="3452" priority="1867">
      <formula>$A400=TODAY()</formula>
    </cfRule>
  </conditionalFormatting>
  <conditionalFormatting sqref="Q400:R404">
    <cfRule type="expression" dxfId="3451" priority="1866">
      <formula>$A400=TODAY()</formula>
    </cfRule>
  </conditionalFormatting>
  <conditionalFormatting sqref="P405">
    <cfRule type="expression" dxfId="3450" priority="1865">
      <formula>$A405=TODAY()</formula>
    </cfRule>
  </conditionalFormatting>
  <conditionalFormatting sqref="Q405:R405">
    <cfRule type="expression" dxfId="3449" priority="1864">
      <formula>$A405=TODAY()</formula>
    </cfRule>
  </conditionalFormatting>
  <conditionalFormatting sqref="P406">
    <cfRule type="expression" dxfId="3448" priority="1863">
      <formula>$A406=TODAY()</formula>
    </cfRule>
  </conditionalFormatting>
  <conditionalFormatting sqref="Q406:R406">
    <cfRule type="expression" dxfId="3447" priority="1862">
      <formula>$A406=TODAY()</formula>
    </cfRule>
  </conditionalFormatting>
  <conditionalFormatting sqref="P407:P411">
    <cfRule type="expression" dxfId="3446" priority="1861">
      <formula>$A407=TODAY()</formula>
    </cfRule>
  </conditionalFormatting>
  <conditionalFormatting sqref="Q407:R411">
    <cfRule type="expression" dxfId="3445" priority="1860">
      <formula>$A407=TODAY()</formula>
    </cfRule>
  </conditionalFormatting>
  <conditionalFormatting sqref="P412">
    <cfRule type="expression" dxfId="3444" priority="1859">
      <formula>$A412=TODAY()</formula>
    </cfRule>
  </conditionalFormatting>
  <conditionalFormatting sqref="Q412:R412">
    <cfRule type="expression" dxfId="3443" priority="1858">
      <formula>$A412=TODAY()</formula>
    </cfRule>
  </conditionalFormatting>
  <conditionalFormatting sqref="P413">
    <cfRule type="expression" dxfId="3442" priority="1857">
      <formula>$A413=TODAY()</formula>
    </cfRule>
  </conditionalFormatting>
  <conditionalFormatting sqref="Q413:R413">
    <cfRule type="expression" dxfId="3441" priority="1856">
      <formula>$A413=TODAY()</formula>
    </cfRule>
  </conditionalFormatting>
  <conditionalFormatting sqref="P414:P418">
    <cfRule type="expression" dxfId="3440" priority="1855">
      <formula>$A414=TODAY()</formula>
    </cfRule>
  </conditionalFormatting>
  <conditionalFormatting sqref="Q414:R418">
    <cfRule type="expression" dxfId="3439" priority="1854">
      <formula>$A414=TODAY()</formula>
    </cfRule>
  </conditionalFormatting>
  <conditionalFormatting sqref="P419">
    <cfRule type="expression" dxfId="3438" priority="1853">
      <formula>$A419=TODAY()</formula>
    </cfRule>
  </conditionalFormatting>
  <conditionalFormatting sqref="Q419:R419">
    <cfRule type="expression" dxfId="3437" priority="1852">
      <formula>$A419=TODAY()</formula>
    </cfRule>
  </conditionalFormatting>
  <conditionalFormatting sqref="P420">
    <cfRule type="expression" dxfId="3436" priority="1851">
      <formula>$A420=TODAY()</formula>
    </cfRule>
  </conditionalFormatting>
  <conditionalFormatting sqref="Q420:R420">
    <cfRule type="expression" dxfId="3435" priority="1850">
      <formula>$A420=TODAY()</formula>
    </cfRule>
  </conditionalFormatting>
  <conditionalFormatting sqref="P421:P425">
    <cfRule type="expression" dxfId="3434" priority="1849">
      <formula>$A421=TODAY()</formula>
    </cfRule>
  </conditionalFormatting>
  <conditionalFormatting sqref="Q421:R425">
    <cfRule type="expression" dxfId="3433" priority="1848">
      <formula>$A421=TODAY()</formula>
    </cfRule>
  </conditionalFormatting>
  <conditionalFormatting sqref="P426">
    <cfRule type="expression" dxfId="3432" priority="1847">
      <formula>$A426=TODAY()</formula>
    </cfRule>
  </conditionalFormatting>
  <conditionalFormatting sqref="Q426:R426">
    <cfRule type="expression" dxfId="3431" priority="1846">
      <formula>$A426=TODAY()</formula>
    </cfRule>
  </conditionalFormatting>
  <conditionalFormatting sqref="P427">
    <cfRule type="expression" dxfId="3430" priority="1845">
      <formula>$A427=TODAY()</formula>
    </cfRule>
  </conditionalFormatting>
  <conditionalFormatting sqref="Q427:R427">
    <cfRule type="expression" dxfId="3429" priority="1844">
      <formula>$A427=TODAY()</formula>
    </cfRule>
  </conditionalFormatting>
  <conditionalFormatting sqref="P428:P432">
    <cfRule type="expression" dxfId="3428" priority="1843">
      <formula>$A428=TODAY()</formula>
    </cfRule>
  </conditionalFormatting>
  <conditionalFormatting sqref="Q428:R432">
    <cfRule type="expression" dxfId="3427" priority="1842">
      <formula>$A428=TODAY()</formula>
    </cfRule>
  </conditionalFormatting>
  <conditionalFormatting sqref="P433">
    <cfRule type="expression" dxfId="3426" priority="1841">
      <formula>$A433=TODAY()</formula>
    </cfRule>
  </conditionalFormatting>
  <conditionalFormatting sqref="Q433:R433">
    <cfRule type="expression" dxfId="3425" priority="1840">
      <formula>$A433=TODAY()</formula>
    </cfRule>
  </conditionalFormatting>
  <conditionalFormatting sqref="P434">
    <cfRule type="expression" dxfId="3424" priority="1839">
      <formula>$A434=TODAY()</formula>
    </cfRule>
  </conditionalFormatting>
  <conditionalFormatting sqref="Q434:R434">
    <cfRule type="expression" dxfId="3423" priority="1838">
      <formula>$A434=TODAY()</formula>
    </cfRule>
  </conditionalFormatting>
  <conditionalFormatting sqref="P435:P439">
    <cfRule type="expression" dxfId="3422" priority="1837">
      <formula>$A435=TODAY()</formula>
    </cfRule>
  </conditionalFormatting>
  <conditionalFormatting sqref="Q435:R439">
    <cfRule type="expression" dxfId="3421" priority="1836">
      <formula>$A435=TODAY()</formula>
    </cfRule>
  </conditionalFormatting>
  <conditionalFormatting sqref="P440">
    <cfRule type="expression" dxfId="3420" priority="1835">
      <formula>$A440=TODAY()</formula>
    </cfRule>
  </conditionalFormatting>
  <conditionalFormatting sqref="Q440:R440">
    <cfRule type="expression" dxfId="3419" priority="1834">
      <formula>$A440=TODAY()</formula>
    </cfRule>
  </conditionalFormatting>
  <conditionalFormatting sqref="P441">
    <cfRule type="expression" dxfId="3418" priority="1833">
      <formula>$A441=TODAY()</formula>
    </cfRule>
  </conditionalFormatting>
  <conditionalFormatting sqref="Q441:R441">
    <cfRule type="expression" dxfId="3417" priority="1832">
      <formula>$A441=TODAY()</formula>
    </cfRule>
  </conditionalFormatting>
  <conditionalFormatting sqref="P442:P446">
    <cfRule type="expression" dxfId="3416" priority="1831">
      <formula>$A442=TODAY()</formula>
    </cfRule>
  </conditionalFormatting>
  <conditionalFormatting sqref="Q442:R446">
    <cfRule type="expression" dxfId="3415" priority="1830">
      <formula>$A442=TODAY()</formula>
    </cfRule>
  </conditionalFormatting>
  <conditionalFormatting sqref="P447">
    <cfRule type="expression" dxfId="3414" priority="1829">
      <formula>$A447=TODAY()</formula>
    </cfRule>
  </conditionalFormatting>
  <conditionalFormatting sqref="Q447:R447">
    <cfRule type="expression" dxfId="3413" priority="1828">
      <formula>$A447=TODAY()</formula>
    </cfRule>
  </conditionalFormatting>
  <conditionalFormatting sqref="P448">
    <cfRule type="expression" dxfId="3412" priority="1827">
      <formula>$A448=TODAY()</formula>
    </cfRule>
  </conditionalFormatting>
  <conditionalFormatting sqref="Q448:R448">
    <cfRule type="expression" dxfId="3411" priority="1826">
      <formula>$A448=TODAY()</formula>
    </cfRule>
  </conditionalFormatting>
  <conditionalFormatting sqref="P449:P453">
    <cfRule type="expression" dxfId="3410" priority="1825">
      <formula>$A449=TODAY()</formula>
    </cfRule>
  </conditionalFormatting>
  <conditionalFormatting sqref="Q449:R453">
    <cfRule type="expression" dxfId="3409" priority="1824">
      <formula>$A449=TODAY()</formula>
    </cfRule>
  </conditionalFormatting>
  <conditionalFormatting sqref="P454">
    <cfRule type="expression" dxfId="3408" priority="1823">
      <formula>$A454=TODAY()</formula>
    </cfRule>
  </conditionalFormatting>
  <conditionalFormatting sqref="Q454:R454">
    <cfRule type="expression" dxfId="3407" priority="1822">
      <formula>$A454=TODAY()</formula>
    </cfRule>
  </conditionalFormatting>
  <conditionalFormatting sqref="P455">
    <cfRule type="expression" dxfId="3406" priority="1821">
      <formula>$A455=TODAY()</formula>
    </cfRule>
  </conditionalFormatting>
  <conditionalFormatting sqref="Q455:R455">
    <cfRule type="expression" dxfId="3405" priority="1820">
      <formula>$A455=TODAY()</formula>
    </cfRule>
  </conditionalFormatting>
  <conditionalFormatting sqref="P456:P460">
    <cfRule type="expression" dxfId="3404" priority="1819">
      <formula>$A456=TODAY()</formula>
    </cfRule>
  </conditionalFormatting>
  <conditionalFormatting sqref="Q456:R460">
    <cfRule type="expression" dxfId="3403" priority="1818">
      <formula>$A456=TODAY()</formula>
    </cfRule>
  </conditionalFormatting>
  <conditionalFormatting sqref="P461">
    <cfRule type="expression" dxfId="3402" priority="1817">
      <formula>$A461=TODAY()</formula>
    </cfRule>
  </conditionalFormatting>
  <conditionalFormatting sqref="Q461:R461">
    <cfRule type="expression" dxfId="3401" priority="1816">
      <formula>$A461=TODAY()</formula>
    </cfRule>
  </conditionalFormatting>
  <conditionalFormatting sqref="P462">
    <cfRule type="expression" dxfId="3400" priority="1815">
      <formula>$A462=TODAY()</formula>
    </cfRule>
  </conditionalFormatting>
  <conditionalFormatting sqref="Q462:R462">
    <cfRule type="expression" dxfId="3399" priority="1814">
      <formula>$A462=TODAY()</formula>
    </cfRule>
  </conditionalFormatting>
  <conditionalFormatting sqref="P463:P467">
    <cfRule type="expression" dxfId="3398" priority="1813">
      <formula>$A463=TODAY()</formula>
    </cfRule>
  </conditionalFormatting>
  <conditionalFormatting sqref="Q463:R467">
    <cfRule type="expression" dxfId="3397" priority="1812">
      <formula>$A463=TODAY()</formula>
    </cfRule>
  </conditionalFormatting>
  <conditionalFormatting sqref="P468">
    <cfRule type="expression" dxfId="3396" priority="1811">
      <formula>$A468=TODAY()</formula>
    </cfRule>
  </conditionalFormatting>
  <conditionalFormatting sqref="Q468:R468">
    <cfRule type="expression" dxfId="3395" priority="1810">
      <formula>$A468=TODAY()</formula>
    </cfRule>
  </conditionalFormatting>
  <conditionalFormatting sqref="P469">
    <cfRule type="expression" dxfId="3394" priority="1809">
      <formula>$A469=TODAY()</formula>
    </cfRule>
  </conditionalFormatting>
  <conditionalFormatting sqref="Q469:R469">
    <cfRule type="expression" dxfId="3393" priority="1808">
      <formula>$A469=TODAY()</formula>
    </cfRule>
  </conditionalFormatting>
  <conditionalFormatting sqref="P470:P474">
    <cfRule type="expression" dxfId="3392" priority="1807">
      <formula>$A470=TODAY()</formula>
    </cfRule>
  </conditionalFormatting>
  <conditionalFormatting sqref="Q470:R474">
    <cfRule type="expression" dxfId="3391" priority="1806">
      <formula>$A470=TODAY()</formula>
    </cfRule>
  </conditionalFormatting>
  <conditionalFormatting sqref="P475">
    <cfRule type="expression" dxfId="3390" priority="1805">
      <formula>$A475=TODAY()</formula>
    </cfRule>
  </conditionalFormatting>
  <conditionalFormatting sqref="Q475:R475">
    <cfRule type="expression" dxfId="3389" priority="1804">
      <formula>$A475=TODAY()</formula>
    </cfRule>
  </conditionalFormatting>
  <conditionalFormatting sqref="P476">
    <cfRule type="expression" dxfId="3388" priority="1803">
      <formula>$A476=TODAY()</formula>
    </cfRule>
  </conditionalFormatting>
  <conditionalFormatting sqref="Q476:R476">
    <cfRule type="expression" dxfId="3387" priority="1802">
      <formula>$A476=TODAY()</formula>
    </cfRule>
  </conditionalFormatting>
  <conditionalFormatting sqref="P477:P481">
    <cfRule type="expression" dxfId="3386" priority="1801">
      <formula>$A477=TODAY()</formula>
    </cfRule>
  </conditionalFormatting>
  <conditionalFormatting sqref="Q477:R481">
    <cfRule type="expression" dxfId="3385" priority="1800">
      <formula>$A477=TODAY()</formula>
    </cfRule>
  </conditionalFormatting>
  <conditionalFormatting sqref="P482">
    <cfRule type="expression" dxfId="3384" priority="1799">
      <formula>$A482=TODAY()</formula>
    </cfRule>
  </conditionalFormatting>
  <conditionalFormatting sqref="Q482:R482">
    <cfRule type="expression" dxfId="3383" priority="1798">
      <formula>$A482=TODAY()</formula>
    </cfRule>
  </conditionalFormatting>
  <conditionalFormatting sqref="P483">
    <cfRule type="expression" dxfId="3382" priority="1797">
      <formula>$A483=TODAY()</formula>
    </cfRule>
  </conditionalFormatting>
  <conditionalFormatting sqref="Q483:R483">
    <cfRule type="expression" dxfId="3381" priority="1796">
      <formula>$A483=TODAY()</formula>
    </cfRule>
  </conditionalFormatting>
  <conditionalFormatting sqref="P484:P488">
    <cfRule type="expression" dxfId="3380" priority="1795">
      <formula>$A484=TODAY()</formula>
    </cfRule>
  </conditionalFormatting>
  <conditionalFormatting sqref="Q484:R488">
    <cfRule type="expression" dxfId="3379" priority="1794">
      <formula>$A484=TODAY()</formula>
    </cfRule>
  </conditionalFormatting>
  <conditionalFormatting sqref="P489">
    <cfRule type="expression" dxfId="3378" priority="1793">
      <formula>$A489=TODAY()</formula>
    </cfRule>
  </conditionalFormatting>
  <conditionalFormatting sqref="Q489:R489">
    <cfRule type="expression" dxfId="3377" priority="1792">
      <formula>$A489=TODAY()</formula>
    </cfRule>
  </conditionalFormatting>
  <conditionalFormatting sqref="P490">
    <cfRule type="expression" dxfId="3376" priority="1791">
      <formula>$A490=TODAY()</formula>
    </cfRule>
  </conditionalFormatting>
  <conditionalFormatting sqref="Q490:R490">
    <cfRule type="expression" dxfId="3375" priority="1790">
      <formula>$A490=TODAY()</formula>
    </cfRule>
  </conditionalFormatting>
  <conditionalFormatting sqref="P491:P495">
    <cfRule type="expression" dxfId="3374" priority="1789">
      <formula>$A491=TODAY()</formula>
    </cfRule>
  </conditionalFormatting>
  <conditionalFormatting sqref="Q491:R495">
    <cfRule type="expression" dxfId="3373" priority="1788">
      <formula>$A491=TODAY()</formula>
    </cfRule>
  </conditionalFormatting>
  <conditionalFormatting sqref="P496">
    <cfRule type="expression" dxfId="3372" priority="1787">
      <formula>$A496=TODAY()</formula>
    </cfRule>
  </conditionalFormatting>
  <conditionalFormatting sqref="Q496:R496">
    <cfRule type="expression" dxfId="3371" priority="1786">
      <formula>$A496=TODAY()</formula>
    </cfRule>
  </conditionalFormatting>
  <conditionalFormatting sqref="P497">
    <cfRule type="expression" dxfId="3370" priority="1785">
      <formula>$A497=TODAY()</formula>
    </cfRule>
  </conditionalFormatting>
  <conditionalFormatting sqref="Q497:R497">
    <cfRule type="expression" dxfId="3369" priority="1784">
      <formula>$A497=TODAY()</formula>
    </cfRule>
  </conditionalFormatting>
  <conditionalFormatting sqref="P498:P502">
    <cfRule type="expression" dxfId="3368" priority="1783">
      <formula>$A498=TODAY()</formula>
    </cfRule>
  </conditionalFormatting>
  <conditionalFormatting sqref="Q498:R502">
    <cfRule type="expression" dxfId="3367" priority="1782">
      <formula>$A498=TODAY()</formula>
    </cfRule>
  </conditionalFormatting>
  <conditionalFormatting sqref="P503">
    <cfRule type="expression" dxfId="3366" priority="1781">
      <formula>$A503=TODAY()</formula>
    </cfRule>
  </conditionalFormatting>
  <conditionalFormatting sqref="Q503:R503">
    <cfRule type="expression" dxfId="3365" priority="1780">
      <formula>$A503=TODAY()</formula>
    </cfRule>
  </conditionalFormatting>
  <conditionalFormatting sqref="P504">
    <cfRule type="expression" dxfId="3364" priority="1779">
      <formula>$A504=TODAY()</formula>
    </cfRule>
  </conditionalFormatting>
  <conditionalFormatting sqref="Q504:R504">
    <cfRule type="expression" dxfId="3363" priority="1778">
      <formula>$A504=TODAY()</formula>
    </cfRule>
  </conditionalFormatting>
  <conditionalFormatting sqref="P505:P509">
    <cfRule type="expression" dxfId="3362" priority="1777">
      <formula>$A505=TODAY()</formula>
    </cfRule>
  </conditionalFormatting>
  <conditionalFormatting sqref="Q505:R509">
    <cfRule type="expression" dxfId="3361" priority="1776">
      <formula>$A505=TODAY()</formula>
    </cfRule>
  </conditionalFormatting>
  <conditionalFormatting sqref="P510">
    <cfRule type="expression" dxfId="3360" priority="1775">
      <formula>$A510=TODAY()</formula>
    </cfRule>
  </conditionalFormatting>
  <conditionalFormatting sqref="Q510:R510">
    <cfRule type="expression" dxfId="3359" priority="1774">
      <formula>$A510=TODAY()</formula>
    </cfRule>
  </conditionalFormatting>
  <conditionalFormatting sqref="P511">
    <cfRule type="expression" dxfId="3358" priority="1773">
      <formula>$A511=TODAY()</formula>
    </cfRule>
  </conditionalFormatting>
  <conditionalFormatting sqref="Q511:R511">
    <cfRule type="expression" dxfId="3357" priority="1772">
      <formula>$A511=TODAY()</formula>
    </cfRule>
  </conditionalFormatting>
  <conditionalFormatting sqref="P512:P516">
    <cfRule type="expression" dxfId="3356" priority="1771">
      <formula>$A512=TODAY()</formula>
    </cfRule>
  </conditionalFormatting>
  <conditionalFormatting sqref="Q512:R516">
    <cfRule type="expression" dxfId="3355" priority="1770">
      <formula>$A512=TODAY()</formula>
    </cfRule>
  </conditionalFormatting>
  <conditionalFormatting sqref="P517">
    <cfRule type="expression" dxfId="3354" priority="1769">
      <formula>$A517=TODAY()</formula>
    </cfRule>
  </conditionalFormatting>
  <conditionalFormatting sqref="Q517:R517">
    <cfRule type="expression" dxfId="3353" priority="1768">
      <formula>$A517=TODAY()</formula>
    </cfRule>
  </conditionalFormatting>
  <conditionalFormatting sqref="P518">
    <cfRule type="expression" dxfId="3352" priority="1767">
      <formula>$A518=TODAY()</formula>
    </cfRule>
  </conditionalFormatting>
  <conditionalFormatting sqref="Q518:R518">
    <cfRule type="expression" dxfId="3351" priority="1766">
      <formula>$A518=TODAY()</formula>
    </cfRule>
  </conditionalFormatting>
  <conditionalFormatting sqref="P519:P523">
    <cfRule type="expression" dxfId="3350" priority="1765">
      <formula>$A519=TODAY()</formula>
    </cfRule>
  </conditionalFormatting>
  <conditionalFormatting sqref="Q519:R523">
    <cfRule type="expression" dxfId="3349" priority="1764">
      <formula>$A519=TODAY()</formula>
    </cfRule>
  </conditionalFormatting>
  <conditionalFormatting sqref="P524">
    <cfRule type="expression" dxfId="3348" priority="1763">
      <formula>$A524=TODAY()</formula>
    </cfRule>
  </conditionalFormatting>
  <conditionalFormatting sqref="Q524:R524">
    <cfRule type="expression" dxfId="3347" priority="1762">
      <formula>$A524=TODAY()</formula>
    </cfRule>
  </conditionalFormatting>
  <conditionalFormatting sqref="P525">
    <cfRule type="expression" dxfId="3346" priority="1761">
      <formula>$A525=TODAY()</formula>
    </cfRule>
  </conditionalFormatting>
  <conditionalFormatting sqref="Q525:R525">
    <cfRule type="expression" dxfId="3345" priority="1760">
      <formula>$A525=TODAY()</formula>
    </cfRule>
  </conditionalFormatting>
  <conditionalFormatting sqref="P526:P530">
    <cfRule type="expression" dxfId="3344" priority="1759">
      <formula>$A526=TODAY()</formula>
    </cfRule>
  </conditionalFormatting>
  <conditionalFormatting sqref="Q526:R530">
    <cfRule type="expression" dxfId="3343" priority="1758">
      <formula>$A526=TODAY()</formula>
    </cfRule>
  </conditionalFormatting>
  <conditionalFormatting sqref="P531">
    <cfRule type="expression" dxfId="3342" priority="1757">
      <formula>$A531=TODAY()</formula>
    </cfRule>
  </conditionalFormatting>
  <conditionalFormatting sqref="Q531:R531">
    <cfRule type="expression" dxfId="3341" priority="1756">
      <formula>$A531=TODAY()</formula>
    </cfRule>
  </conditionalFormatting>
  <conditionalFormatting sqref="P532">
    <cfRule type="expression" dxfId="3340" priority="1755">
      <formula>$A532=TODAY()</formula>
    </cfRule>
  </conditionalFormatting>
  <conditionalFormatting sqref="Q532:R532">
    <cfRule type="expression" dxfId="3339" priority="1754">
      <formula>$A532=TODAY()</formula>
    </cfRule>
  </conditionalFormatting>
  <conditionalFormatting sqref="P533:P537">
    <cfRule type="expression" dxfId="3338" priority="1753">
      <formula>$A533=TODAY()</formula>
    </cfRule>
  </conditionalFormatting>
  <conditionalFormatting sqref="Q533:R537">
    <cfRule type="expression" dxfId="3337" priority="1752">
      <formula>$A533=TODAY()</formula>
    </cfRule>
  </conditionalFormatting>
  <conditionalFormatting sqref="P538">
    <cfRule type="expression" dxfId="3336" priority="1751">
      <formula>$A538=TODAY()</formula>
    </cfRule>
  </conditionalFormatting>
  <conditionalFormatting sqref="Q538:R538">
    <cfRule type="expression" dxfId="3335" priority="1750">
      <formula>$A538=TODAY()</formula>
    </cfRule>
  </conditionalFormatting>
  <conditionalFormatting sqref="P539">
    <cfRule type="expression" dxfId="3334" priority="1749">
      <formula>$A539=TODAY()</formula>
    </cfRule>
  </conditionalFormatting>
  <conditionalFormatting sqref="Q539:R539">
    <cfRule type="expression" dxfId="3333" priority="1748">
      <formula>$A539=TODAY()</formula>
    </cfRule>
  </conditionalFormatting>
  <conditionalFormatting sqref="P540:P544">
    <cfRule type="expression" dxfId="3332" priority="1747">
      <formula>$A540=TODAY()</formula>
    </cfRule>
  </conditionalFormatting>
  <conditionalFormatting sqref="Q540:R544">
    <cfRule type="expression" dxfId="3331" priority="1746">
      <formula>$A540=TODAY()</formula>
    </cfRule>
  </conditionalFormatting>
  <conditionalFormatting sqref="P545">
    <cfRule type="expression" dxfId="3330" priority="1745">
      <formula>$A545=TODAY()</formula>
    </cfRule>
  </conditionalFormatting>
  <conditionalFormatting sqref="Q545:R545">
    <cfRule type="expression" dxfId="3329" priority="1744">
      <formula>$A545=TODAY()</formula>
    </cfRule>
  </conditionalFormatting>
  <conditionalFormatting sqref="P546">
    <cfRule type="expression" dxfId="3328" priority="1743">
      <formula>$A546=TODAY()</formula>
    </cfRule>
  </conditionalFormatting>
  <conditionalFormatting sqref="Q546:R546">
    <cfRule type="expression" dxfId="3327" priority="1742">
      <formula>$A546=TODAY()</formula>
    </cfRule>
  </conditionalFormatting>
  <conditionalFormatting sqref="N547:O551">
    <cfRule type="expression" dxfId="1738" priority="1724">
      <formula>$A547=TODAY()</formula>
    </cfRule>
  </conditionalFormatting>
  <conditionalFormatting sqref="N547:O551">
    <cfRule type="expression" dxfId="1737" priority="1723">
      <formula>$A547=TODAY()</formula>
    </cfRule>
  </conditionalFormatting>
  <conditionalFormatting sqref="N552:O552">
    <cfRule type="expression" dxfId="1736" priority="1722">
      <formula>$A552=TODAY()</formula>
    </cfRule>
  </conditionalFormatting>
  <conditionalFormatting sqref="N552:O552">
    <cfRule type="expression" dxfId="1735" priority="1721">
      <formula>$A552=TODAY()</formula>
    </cfRule>
  </conditionalFormatting>
  <conditionalFormatting sqref="N553:O553">
    <cfRule type="expression" dxfId="1734" priority="1720">
      <formula>$A553=TODAY()</formula>
    </cfRule>
  </conditionalFormatting>
  <conditionalFormatting sqref="N553:O553">
    <cfRule type="expression" dxfId="1733" priority="1719">
      <formula>$A553=TODAY()</formula>
    </cfRule>
  </conditionalFormatting>
  <conditionalFormatting sqref="B547:D553">
    <cfRule type="expression" dxfId="1732" priority="1739">
      <formula>$A547=TODAY()</formula>
    </cfRule>
  </conditionalFormatting>
  <conditionalFormatting sqref="B552:E553 G552:G553 K552:M553">
    <cfRule type="expression" dxfId="1731" priority="1735">
      <formula>$A552=TODAY()</formula>
    </cfRule>
  </conditionalFormatting>
  <conditionalFormatting sqref="F552:F553">
    <cfRule type="expression" dxfId="1730" priority="1733">
      <formula>$A552=TODAY()</formula>
    </cfRule>
  </conditionalFormatting>
  <conditionalFormatting sqref="H552:H553">
    <cfRule type="expression" dxfId="1729" priority="1728">
      <formula>$A552=TODAY()</formula>
    </cfRule>
  </conditionalFormatting>
  <conditionalFormatting sqref="H552:H553">
    <cfRule type="expression" dxfId="1728" priority="1727">
      <formula>$A552=TODAY()</formula>
    </cfRule>
  </conditionalFormatting>
  <conditionalFormatting sqref="I552:J553">
    <cfRule type="expression" dxfId="1727" priority="1726">
      <formula>$A552=TODAY()</formula>
    </cfRule>
  </conditionalFormatting>
  <conditionalFormatting sqref="I552:J553">
    <cfRule type="expression" dxfId="1726" priority="1725">
      <formula>$A552=TODAY()</formula>
    </cfRule>
  </conditionalFormatting>
  <conditionalFormatting sqref="A547:A553">
    <cfRule type="expression" dxfId="1725" priority="1738">
      <formula>$A547=TODAY()</formula>
    </cfRule>
  </conditionalFormatting>
  <conditionalFormatting sqref="B547:E553 G547:G553 K547:M553">
    <cfRule type="expression" dxfId="1724" priority="1737">
      <formula>$A547=TODAY()</formula>
    </cfRule>
  </conditionalFormatting>
  <conditionalFormatting sqref="B547:E551 G547:G551 K547:M551">
    <cfRule type="expression" dxfId="1723" priority="1736">
      <formula>$A547=TODAY()</formula>
    </cfRule>
  </conditionalFormatting>
  <conditionalFormatting sqref="F547:F551">
    <cfRule type="expression" dxfId="1722" priority="1734">
      <formula>$A547=TODAY()</formula>
    </cfRule>
  </conditionalFormatting>
  <conditionalFormatting sqref="H547:H551">
    <cfRule type="expression" dxfId="1721" priority="1732">
      <formula>$A547=TODAY()</formula>
    </cfRule>
  </conditionalFormatting>
  <conditionalFormatting sqref="H547:H551">
    <cfRule type="expression" dxfId="1720" priority="1731">
      <formula>$A547=TODAY()</formula>
    </cfRule>
  </conditionalFormatting>
  <conditionalFormatting sqref="I547:J551">
    <cfRule type="expression" dxfId="1719" priority="1730">
      <formula>$A547=TODAY()</formula>
    </cfRule>
  </conditionalFormatting>
  <conditionalFormatting sqref="I547:J551">
    <cfRule type="expression" dxfId="1718" priority="1729">
      <formula>$A547=TODAY()</formula>
    </cfRule>
  </conditionalFormatting>
  <conditionalFormatting sqref="B547:D551">
    <cfRule type="expression" dxfId="1717" priority="1718">
      <formula>$A547=TODAY()</formula>
    </cfRule>
  </conditionalFormatting>
  <conditionalFormatting sqref="B547:D551">
    <cfRule type="expression" dxfId="1716" priority="1717">
      <formula>$A547=TODAY()</formula>
    </cfRule>
  </conditionalFormatting>
  <conditionalFormatting sqref="B552:D553">
    <cfRule type="expression" dxfId="1715" priority="1716">
      <formula>$A552=TODAY()</formula>
    </cfRule>
  </conditionalFormatting>
  <conditionalFormatting sqref="B552:D553">
    <cfRule type="expression" dxfId="1714" priority="1715">
      <formula>$A552=TODAY()</formula>
    </cfRule>
  </conditionalFormatting>
  <conditionalFormatting sqref="B547:D551">
    <cfRule type="expression" dxfId="1713" priority="1714">
      <formula>$A547=TODAY()</formula>
    </cfRule>
  </conditionalFormatting>
  <conditionalFormatting sqref="B547:D551">
    <cfRule type="expression" dxfId="1712" priority="1713">
      <formula>$A547=TODAY()</formula>
    </cfRule>
  </conditionalFormatting>
  <conditionalFormatting sqref="B552:D553">
    <cfRule type="expression" dxfId="1711" priority="1712">
      <formula>$A552=TODAY()</formula>
    </cfRule>
  </conditionalFormatting>
  <conditionalFormatting sqref="B552:D553">
    <cfRule type="expression" dxfId="1710" priority="1711">
      <formula>$A552=TODAY()</formula>
    </cfRule>
  </conditionalFormatting>
  <conditionalFormatting sqref="B552:D553">
    <cfRule type="expression" dxfId="1709" priority="1710">
      <formula>$A552=TODAY()</formula>
    </cfRule>
  </conditionalFormatting>
  <conditionalFormatting sqref="B552:D553">
    <cfRule type="expression" dxfId="1708" priority="1709">
      <formula>$A552=TODAY()</formula>
    </cfRule>
  </conditionalFormatting>
  <conditionalFormatting sqref="P547:P551">
    <cfRule type="expression" dxfId="1707" priority="1708">
      <formula>$A547=TODAY()</formula>
    </cfRule>
  </conditionalFormatting>
  <conditionalFormatting sqref="Q547:R551">
    <cfRule type="expression" dxfId="1706" priority="1707">
      <formula>$A547=TODAY()</formula>
    </cfRule>
  </conditionalFormatting>
  <conditionalFormatting sqref="P552">
    <cfRule type="expression" dxfId="1705" priority="1706">
      <formula>$A552=TODAY()</formula>
    </cfRule>
  </conditionalFormatting>
  <conditionalFormatting sqref="Q552:R552">
    <cfRule type="expression" dxfId="1704" priority="1705">
      <formula>$A552=TODAY()</formula>
    </cfRule>
  </conditionalFormatting>
  <conditionalFormatting sqref="P553">
    <cfRule type="expression" dxfId="1703" priority="1704">
      <formula>$A553=TODAY()</formula>
    </cfRule>
  </conditionalFormatting>
  <conditionalFormatting sqref="Q553:R553">
    <cfRule type="expression" dxfId="1702" priority="1703">
      <formula>$A553=TODAY()</formula>
    </cfRule>
  </conditionalFormatting>
  <conditionalFormatting sqref="N554:O558">
    <cfRule type="expression" dxfId="1701" priority="1687">
      <formula>$A554=TODAY()</formula>
    </cfRule>
  </conditionalFormatting>
  <conditionalFormatting sqref="N554:O558">
    <cfRule type="expression" dxfId="1700" priority="1686">
      <formula>$A554=TODAY()</formula>
    </cfRule>
  </conditionalFormatting>
  <conditionalFormatting sqref="N559:O559">
    <cfRule type="expression" dxfId="1699" priority="1685">
      <formula>$A559=TODAY()</formula>
    </cfRule>
  </conditionalFormatting>
  <conditionalFormatting sqref="N559:O559">
    <cfRule type="expression" dxfId="1698" priority="1684">
      <formula>$A559=TODAY()</formula>
    </cfRule>
  </conditionalFormatting>
  <conditionalFormatting sqref="N560:O560">
    <cfRule type="expression" dxfId="1697" priority="1683">
      <formula>$A560=TODAY()</formula>
    </cfRule>
  </conditionalFormatting>
  <conditionalFormatting sqref="N560:O560">
    <cfRule type="expression" dxfId="1696" priority="1682">
      <formula>$A560=TODAY()</formula>
    </cfRule>
  </conditionalFormatting>
  <conditionalFormatting sqref="B554:D560">
    <cfRule type="expression" dxfId="1695" priority="1702">
      <formula>$A554=TODAY()</formula>
    </cfRule>
  </conditionalFormatting>
  <conditionalFormatting sqref="B559:E560 G559:G560 K559:M560">
    <cfRule type="expression" dxfId="1694" priority="1698">
      <formula>$A559=TODAY()</formula>
    </cfRule>
  </conditionalFormatting>
  <conditionalFormatting sqref="F559:F560">
    <cfRule type="expression" dxfId="1693" priority="1696">
      <formula>$A559=TODAY()</formula>
    </cfRule>
  </conditionalFormatting>
  <conditionalFormatting sqref="H559:H560">
    <cfRule type="expression" dxfId="1692" priority="1691">
      <formula>$A559=TODAY()</formula>
    </cfRule>
  </conditionalFormatting>
  <conditionalFormatting sqref="H559:H560">
    <cfRule type="expression" dxfId="1691" priority="1690">
      <formula>$A559=TODAY()</formula>
    </cfRule>
  </conditionalFormatting>
  <conditionalFormatting sqref="I559:J560">
    <cfRule type="expression" dxfId="1690" priority="1689">
      <formula>$A559=TODAY()</formula>
    </cfRule>
  </conditionalFormatting>
  <conditionalFormatting sqref="I559:J560">
    <cfRule type="expression" dxfId="1689" priority="1688">
      <formula>$A559=TODAY()</formula>
    </cfRule>
  </conditionalFormatting>
  <conditionalFormatting sqref="A554:A560">
    <cfRule type="expression" dxfId="1688" priority="1701">
      <formula>$A554=TODAY()</formula>
    </cfRule>
  </conditionalFormatting>
  <conditionalFormatting sqref="B554:E560 G554:G560 K554:M560">
    <cfRule type="expression" dxfId="1687" priority="1700">
      <formula>$A554=TODAY()</formula>
    </cfRule>
  </conditionalFormatting>
  <conditionalFormatting sqref="B554:E558 G554:G558 K554:M558">
    <cfRule type="expression" dxfId="1686" priority="1699">
      <formula>$A554=TODAY()</formula>
    </cfRule>
  </conditionalFormatting>
  <conditionalFormatting sqref="F554:F558">
    <cfRule type="expression" dxfId="1685" priority="1697">
      <formula>$A554=TODAY()</formula>
    </cfRule>
  </conditionalFormatting>
  <conditionalFormatting sqref="H554:H558">
    <cfRule type="expression" dxfId="1684" priority="1695">
      <formula>$A554=TODAY()</formula>
    </cfRule>
  </conditionalFormatting>
  <conditionalFormatting sqref="H554:H558">
    <cfRule type="expression" dxfId="1683" priority="1694">
      <formula>$A554=TODAY()</formula>
    </cfRule>
  </conditionalFormatting>
  <conditionalFormatting sqref="I554:J558">
    <cfRule type="expression" dxfId="1682" priority="1693">
      <formula>$A554=TODAY()</formula>
    </cfRule>
  </conditionalFormatting>
  <conditionalFormatting sqref="I554:J558">
    <cfRule type="expression" dxfId="1681" priority="1692">
      <formula>$A554=TODAY()</formula>
    </cfRule>
  </conditionalFormatting>
  <conditionalFormatting sqref="B554:D558">
    <cfRule type="expression" dxfId="1680" priority="1681">
      <formula>$A554=TODAY()</formula>
    </cfRule>
  </conditionalFormatting>
  <conditionalFormatting sqref="B554:D558">
    <cfRule type="expression" dxfId="1679" priority="1680">
      <formula>$A554=TODAY()</formula>
    </cfRule>
  </conditionalFormatting>
  <conditionalFormatting sqref="B559:D560">
    <cfRule type="expression" dxfId="1678" priority="1679">
      <formula>$A559=TODAY()</formula>
    </cfRule>
  </conditionalFormatting>
  <conditionalFormatting sqref="B559:D560">
    <cfRule type="expression" dxfId="1677" priority="1678">
      <formula>$A559=TODAY()</formula>
    </cfRule>
  </conditionalFormatting>
  <conditionalFormatting sqref="B554:D558">
    <cfRule type="expression" dxfId="1676" priority="1677">
      <formula>$A554=TODAY()</formula>
    </cfRule>
  </conditionalFormatting>
  <conditionalFormatting sqref="B554:D558">
    <cfRule type="expression" dxfId="1675" priority="1676">
      <formula>$A554=TODAY()</formula>
    </cfRule>
  </conditionalFormatting>
  <conditionalFormatting sqref="B559:D560">
    <cfRule type="expression" dxfId="1674" priority="1675">
      <formula>$A559=TODAY()</formula>
    </cfRule>
  </conditionalFormatting>
  <conditionalFormatting sqref="B559:D560">
    <cfRule type="expression" dxfId="1673" priority="1674">
      <formula>$A559=TODAY()</formula>
    </cfRule>
  </conditionalFormatting>
  <conditionalFormatting sqref="B559:D560">
    <cfRule type="expression" dxfId="1672" priority="1673">
      <formula>$A559=TODAY()</formula>
    </cfRule>
  </conditionalFormatting>
  <conditionalFormatting sqref="B559:D560">
    <cfRule type="expression" dxfId="1671" priority="1672">
      <formula>$A559=TODAY()</formula>
    </cfRule>
  </conditionalFormatting>
  <conditionalFormatting sqref="P554:P558">
    <cfRule type="expression" dxfId="1670" priority="1671">
      <formula>$A554=TODAY()</formula>
    </cfRule>
  </conditionalFormatting>
  <conditionalFormatting sqref="Q554:R558">
    <cfRule type="expression" dxfId="1669" priority="1670">
      <formula>$A554=TODAY()</formula>
    </cfRule>
  </conditionalFormatting>
  <conditionalFormatting sqref="P559">
    <cfRule type="expression" dxfId="1668" priority="1669">
      <formula>$A559=TODAY()</formula>
    </cfRule>
  </conditionalFormatting>
  <conditionalFormatting sqref="Q559:R559">
    <cfRule type="expression" dxfId="1667" priority="1668">
      <formula>$A559=TODAY()</formula>
    </cfRule>
  </conditionalFormatting>
  <conditionalFormatting sqref="P560">
    <cfRule type="expression" dxfId="1666" priority="1667">
      <formula>$A560=TODAY()</formula>
    </cfRule>
  </conditionalFormatting>
  <conditionalFormatting sqref="Q560:R560">
    <cfRule type="expression" dxfId="1665" priority="1666">
      <formula>$A560=TODAY()</formula>
    </cfRule>
  </conditionalFormatting>
  <conditionalFormatting sqref="N561:O565">
    <cfRule type="expression" dxfId="1664" priority="1650">
      <formula>$A561=TODAY()</formula>
    </cfRule>
  </conditionalFormatting>
  <conditionalFormatting sqref="N561:O565">
    <cfRule type="expression" dxfId="1663" priority="1649">
      <formula>$A561=TODAY()</formula>
    </cfRule>
  </conditionalFormatting>
  <conditionalFormatting sqref="N566:O566">
    <cfRule type="expression" dxfId="1662" priority="1648">
      <formula>$A566=TODAY()</formula>
    </cfRule>
  </conditionalFormatting>
  <conditionalFormatting sqref="N566:O566">
    <cfRule type="expression" dxfId="1661" priority="1647">
      <formula>$A566=TODAY()</formula>
    </cfRule>
  </conditionalFormatting>
  <conditionalFormatting sqref="N567:O567">
    <cfRule type="expression" dxfId="1660" priority="1646">
      <formula>$A567=TODAY()</formula>
    </cfRule>
  </conditionalFormatting>
  <conditionalFormatting sqref="N567:O567">
    <cfRule type="expression" dxfId="1659" priority="1645">
      <formula>$A567=TODAY()</formula>
    </cfRule>
  </conditionalFormatting>
  <conditionalFormatting sqref="B561:D567">
    <cfRule type="expression" dxfId="1658" priority="1665">
      <formula>$A561=TODAY()</formula>
    </cfRule>
  </conditionalFormatting>
  <conditionalFormatting sqref="B566:E567 G566:G567 K566:M567">
    <cfRule type="expression" dxfId="1657" priority="1661">
      <formula>$A566=TODAY()</formula>
    </cfRule>
  </conditionalFormatting>
  <conditionalFormatting sqref="F566:F567">
    <cfRule type="expression" dxfId="1656" priority="1659">
      <formula>$A566=TODAY()</formula>
    </cfRule>
  </conditionalFormatting>
  <conditionalFormatting sqref="H566:H567">
    <cfRule type="expression" dxfId="1655" priority="1654">
      <formula>$A566=TODAY()</formula>
    </cfRule>
  </conditionalFormatting>
  <conditionalFormatting sqref="H566:H567">
    <cfRule type="expression" dxfId="1654" priority="1653">
      <formula>$A566=TODAY()</formula>
    </cfRule>
  </conditionalFormatting>
  <conditionalFormatting sqref="I566:J567">
    <cfRule type="expression" dxfId="1653" priority="1652">
      <formula>$A566=TODAY()</formula>
    </cfRule>
  </conditionalFormatting>
  <conditionalFormatting sqref="I566:J567">
    <cfRule type="expression" dxfId="1652" priority="1651">
      <formula>$A566=TODAY()</formula>
    </cfRule>
  </conditionalFormatting>
  <conditionalFormatting sqref="A561:A567">
    <cfRule type="expression" dxfId="1651" priority="1664">
      <formula>$A561=TODAY()</formula>
    </cfRule>
  </conditionalFormatting>
  <conditionalFormatting sqref="B561:E567 G561:G567 K561:M567">
    <cfRule type="expression" dxfId="1650" priority="1663">
      <formula>$A561=TODAY()</formula>
    </cfRule>
  </conditionalFormatting>
  <conditionalFormatting sqref="B561:E565 G561:G565 K561:M565">
    <cfRule type="expression" dxfId="1649" priority="1662">
      <formula>$A561=TODAY()</formula>
    </cfRule>
  </conditionalFormatting>
  <conditionalFormatting sqref="F561:F565">
    <cfRule type="expression" dxfId="1648" priority="1660">
      <formula>$A561=TODAY()</formula>
    </cfRule>
  </conditionalFormatting>
  <conditionalFormatting sqref="H561:H565">
    <cfRule type="expression" dxfId="1647" priority="1658">
      <formula>$A561=TODAY()</formula>
    </cfRule>
  </conditionalFormatting>
  <conditionalFormatting sqref="H561:H565">
    <cfRule type="expression" dxfId="1646" priority="1657">
      <formula>$A561=TODAY()</formula>
    </cfRule>
  </conditionalFormatting>
  <conditionalFormatting sqref="I561:J565">
    <cfRule type="expression" dxfId="1645" priority="1656">
      <formula>$A561=TODAY()</formula>
    </cfRule>
  </conditionalFormatting>
  <conditionalFormatting sqref="I561:J565">
    <cfRule type="expression" dxfId="1644" priority="1655">
      <formula>$A561=TODAY()</formula>
    </cfRule>
  </conditionalFormatting>
  <conditionalFormatting sqref="B561:D565">
    <cfRule type="expression" dxfId="1643" priority="1644">
      <formula>$A561=TODAY()</formula>
    </cfRule>
  </conditionalFormatting>
  <conditionalFormatting sqref="B561:D565">
    <cfRule type="expression" dxfId="1642" priority="1643">
      <formula>$A561=TODAY()</formula>
    </cfRule>
  </conditionalFormatting>
  <conditionalFormatting sqref="B566:D567">
    <cfRule type="expression" dxfId="1641" priority="1642">
      <formula>$A566=TODAY()</formula>
    </cfRule>
  </conditionalFormatting>
  <conditionalFormatting sqref="B566:D567">
    <cfRule type="expression" dxfId="1640" priority="1641">
      <formula>$A566=TODAY()</formula>
    </cfRule>
  </conditionalFormatting>
  <conditionalFormatting sqref="B561:D565">
    <cfRule type="expression" dxfId="1639" priority="1640">
      <formula>$A561=TODAY()</formula>
    </cfRule>
  </conditionalFormatting>
  <conditionalFormatting sqref="B561:D565">
    <cfRule type="expression" dxfId="1638" priority="1639">
      <formula>$A561=TODAY()</formula>
    </cfRule>
  </conditionalFormatting>
  <conditionalFormatting sqref="B566:D567">
    <cfRule type="expression" dxfId="1637" priority="1638">
      <formula>$A566=TODAY()</formula>
    </cfRule>
  </conditionalFormatting>
  <conditionalFormatting sqref="B566:D567">
    <cfRule type="expression" dxfId="1636" priority="1637">
      <formula>$A566=TODAY()</formula>
    </cfRule>
  </conditionalFormatting>
  <conditionalFormatting sqref="B566:D567">
    <cfRule type="expression" dxfId="1635" priority="1636">
      <formula>$A566=TODAY()</formula>
    </cfRule>
  </conditionalFormatting>
  <conditionalFormatting sqref="B566:D567">
    <cfRule type="expression" dxfId="1634" priority="1635">
      <formula>$A566=TODAY()</formula>
    </cfRule>
  </conditionalFormatting>
  <conditionalFormatting sqref="P561:P565">
    <cfRule type="expression" dxfId="1633" priority="1634">
      <formula>$A561=TODAY()</formula>
    </cfRule>
  </conditionalFormatting>
  <conditionalFormatting sqref="Q561:R565">
    <cfRule type="expression" dxfId="1632" priority="1633">
      <formula>$A561=TODAY()</formula>
    </cfRule>
  </conditionalFormatting>
  <conditionalFormatting sqref="P566">
    <cfRule type="expression" dxfId="1631" priority="1632">
      <formula>$A566=TODAY()</formula>
    </cfRule>
  </conditionalFormatting>
  <conditionalFormatting sqref="Q566:R566">
    <cfRule type="expression" dxfId="1630" priority="1631">
      <formula>$A566=TODAY()</formula>
    </cfRule>
  </conditionalFormatting>
  <conditionalFormatting sqref="P567">
    <cfRule type="expression" dxfId="1629" priority="1630">
      <formula>$A567=TODAY()</formula>
    </cfRule>
  </conditionalFormatting>
  <conditionalFormatting sqref="Q567:R567">
    <cfRule type="expression" dxfId="1628" priority="1629">
      <formula>$A567=TODAY()</formula>
    </cfRule>
  </conditionalFormatting>
  <conditionalFormatting sqref="N568:O572">
    <cfRule type="expression" dxfId="1627" priority="1613">
      <formula>$A568=TODAY()</formula>
    </cfRule>
  </conditionalFormatting>
  <conditionalFormatting sqref="N568:O572">
    <cfRule type="expression" dxfId="1626" priority="1612">
      <formula>$A568=TODAY()</formula>
    </cfRule>
  </conditionalFormatting>
  <conditionalFormatting sqref="N573:O573">
    <cfRule type="expression" dxfId="1625" priority="1611">
      <formula>$A573=TODAY()</formula>
    </cfRule>
  </conditionalFormatting>
  <conditionalFormatting sqref="N573:O573">
    <cfRule type="expression" dxfId="1624" priority="1610">
      <formula>$A573=TODAY()</formula>
    </cfRule>
  </conditionalFormatting>
  <conditionalFormatting sqref="N574:O574">
    <cfRule type="expression" dxfId="1623" priority="1609">
      <formula>$A574=TODAY()</formula>
    </cfRule>
  </conditionalFormatting>
  <conditionalFormatting sqref="N574:O574">
    <cfRule type="expression" dxfId="1622" priority="1608">
      <formula>$A574=TODAY()</formula>
    </cfRule>
  </conditionalFormatting>
  <conditionalFormatting sqref="B568:D574">
    <cfRule type="expression" dxfId="1621" priority="1628">
      <formula>$A568=TODAY()</formula>
    </cfRule>
  </conditionalFormatting>
  <conditionalFormatting sqref="B573:E574 G573:G574 K573:M574">
    <cfRule type="expression" dxfId="1620" priority="1624">
      <formula>$A573=TODAY()</formula>
    </cfRule>
  </conditionalFormatting>
  <conditionalFormatting sqref="F573:F574">
    <cfRule type="expression" dxfId="1619" priority="1622">
      <formula>$A573=TODAY()</formula>
    </cfRule>
  </conditionalFormatting>
  <conditionalFormatting sqref="H573:H574">
    <cfRule type="expression" dxfId="1618" priority="1617">
      <formula>$A573=TODAY()</formula>
    </cfRule>
  </conditionalFormatting>
  <conditionalFormatting sqref="H573:H574">
    <cfRule type="expression" dxfId="1617" priority="1616">
      <formula>$A573=TODAY()</formula>
    </cfRule>
  </conditionalFormatting>
  <conditionalFormatting sqref="I573:J574">
    <cfRule type="expression" dxfId="1616" priority="1615">
      <formula>$A573=TODAY()</formula>
    </cfRule>
  </conditionalFormatting>
  <conditionalFormatting sqref="I573:J574">
    <cfRule type="expression" dxfId="1615" priority="1614">
      <formula>$A573=TODAY()</formula>
    </cfRule>
  </conditionalFormatting>
  <conditionalFormatting sqref="A568:A574">
    <cfRule type="expression" dxfId="1614" priority="1627">
      <formula>$A568=TODAY()</formula>
    </cfRule>
  </conditionalFormatting>
  <conditionalFormatting sqref="B568:E574 G568:G574 K568:M574">
    <cfRule type="expression" dxfId="1613" priority="1626">
      <formula>$A568=TODAY()</formula>
    </cfRule>
  </conditionalFormatting>
  <conditionalFormatting sqref="B568:E572 G568:G572 K568:M572">
    <cfRule type="expression" dxfId="1612" priority="1625">
      <formula>$A568=TODAY()</formula>
    </cfRule>
  </conditionalFormatting>
  <conditionalFormatting sqref="F568:F572">
    <cfRule type="expression" dxfId="1611" priority="1623">
      <formula>$A568=TODAY()</formula>
    </cfRule>
  </conditionalFormatting>
  <conditionalFormatting sqref="H568:H572">
    <cfRule type="expression" dxfId="1610" priority="1621">
      <formula>$A568=TODAY()</formula>
    </cfRule>
  </conditionalFormatting>
  <conditionalFormatting sqref="H568:H572">
    <cfRule type="expression" dxfId="1609" priority="1620">
      <formula>$A568=TODAY()</formula>
    </cfRule>
  </conditionalFormatting>
  <conditionalFormatting sqref="I568:J572">
    <cfRule type="expression" dxfId="1608" priority="1619">
      <formula>$A568=TODAY()</formula>
    </cfRule>
  </conditionalFormatting>
  <conditionalFormatting sqref="I568:J572">
    <cfRule type="expression" dxfId="1607" priority="1618">
      <formula>$A568=TODAY()</formula>
    </cfRule>
  </conditionalFormatting>
  <conditionalFormatting sqref="B568:D572">
    <cfRule type="expression" dxfId="1606" priority="1607">
      <formula>$A568=TODAY()</formula>
    </cfRule>
  </conditionalFormatting>
  <conditionalFormatting sqref="B568:D572">
    <cfRule type="expression" dxfId="1605" priority="1606">
      <formula>$A568=TODAY()</formula>
    </cfRule>
  </conditionalFormatting>
  <conditionalFormatting sqref="B573:D574">
    <cfRule type="expression" dxfId="1604" priority="1605">
      <formula>$A573=TODAY()</formula>
    </cfRule>
  </conditionalFormatting>
  <conditionalFormatting sqref="B573:D574">
    <cfRule type="expression" dxfId="1603" priority="1604">
      <formula>$A573=TODAY()</formula>
    </cfRule>
  </conditionalFormatting>
  <conditionalFormatting sqref="B568:D572">
    <cfRule type="expression" dxfId="1602" priority="1603">
      <formula>$A568=TODAY()</formula>
    </cfRule>
  </conditionalFormatting>
  <conditionalFormatting sqref="B568:D572">
    <cfRule type="expression" dxfId="1601" priority="1602">
      <formula>$A568=TODAY()</formula>
    </cfRule>
  </conditionalFormatting>
  <conditionalFormatting sqref="B573:D574">
    <cfRule type="expression" dxfId="1600" priority="1601">
      <formula>$A573=TODAY()</formula>
    </cfRule>
  </conditionalFormatting>
  <conditionalFormatting sqref="B573:D574">
    <cfRule type="expression" dxfId="1599" priority="1600">
      <formula>$A573=TODAY()</formula>
    </cfRule>
  </conditionalFormatting>
  <conditionalFormatting sqref="B573:D574">
    <cfRule type="expression" dxfId="1598" priority="1599">
      <formula>$A573=TODAY()</formula>
    </cfRule>
  </conditionalFormatting>
  <conditionalFormatting sqref="B573:D574">
    <cfRule type="expression" dxfId="1597" priority="1598">
      <formula>$A573=TODAY()</formula>
    </cfRule>
  </conditionalFormatting>
  <conditionalFormatting sqref="P568:P572">
    <cfRule type="expression" dxfId="1596" priority="1597">
      <formula>$A568=TODAY()</formula>
    </cfRule>
  </conditionalFormatting>
  <conditionalFormatting sqref="Q568:R572">
    <cfRule type="expression" dxfId="1595" priority="1596">
      <formula>$A568=TODAY()</formula>
    </cfRule>
  </conditionalFormatting>
  <conditionalFormatting sqref="P573">
    <cfRule type="expression" dxfId="1594" priority="1595">
      <formula>$A573=TODAY()</formula>
    </cfRule>
  </conditionalFormatting>
  <conditionalFormatting sqref="Q573:R573">
    <cfRule type="expression" dxfId="1593" priority="1594">
      <formula>$A573=TODAY()</formula>
    </cfRule>
  </conditionalFormatting>
  <conditionalFormatting sqref="P574">
    <cfRule type="expression" dxfId="1592" priority="1593">
      <formula>$A574=TODAY()</formula>
    </cfRule>
  </conditionalFormatting>
  <conditionalFormatting sqref="Q574:R574">
    <cfRule type="expression" dxfId="1591" priority="1592">
      <formula>$A574=TODAY()</formula>
    </cfRule>
  </conditionalFormatting>
  <conditionalFormatting sqref="N575:O579">
    <cfRule type="expression" dxfId="1590" priority="1576">
      <formula>$A575=TODAY()</formula>
    </cfRule>
  </conditionalFormatting>
  <conditionalFormatting sqref="N575:O579">
    <cfRule type="expression" dxfId="1589" priority="1575">
      <formula>$A575=TODAY()</formula>
    </cfRule>
  </conditionalFormatting>
  <conditionalFormatting sqref="N580:O580">
    <cfRule type="expression" dxfId="1588" priority="1574">
      <formula>$A580=TODAY()</formula>
    </cfRule>
  </conditionalFormatting>
  <conditionalFormatting sqref="N580:O580">
    <cfRule type="expression" dxfId="1587" priority="1573">
      <formula>$A580=TODAY()</formula>
    </cfRule>
  </conditionalFormatting>
  <conditionalFormatting sqref="N581:O581">
    <cfRule type="expression" dxfId="1586" priority="1572">
      <formula>$A581=TODAY()</formula>
    </cfRule>
  </conditionalFormatting>
  <conditionalFormatting sqref="N581:O581">
    <cfRule type="expression" dxfId="1585" priority="1571">
      <formula>$A581=TODAY()</formula>
    </cfRule>
  </conditionalFormatting>
  <conditionalFormatting sqref="B575:D581">
    <cfRule type="expression" dxfId="1584" priority="1591">
      <formula>$A575=TODAY()</formula>
    </cfRule>
  </conditionalFormatting>
  <conditionalFormatting sqref="B580:E581 G580:G581 K580:M581">
    <cfRule type="expression" dxfId="1583" priority="1587">
      <formula>$A580=TODAY()</formula>
    </cfRule>
  </conditionalFormatting>
  <conditionalFormatting sqref="F580:F581">
    <cfRule type="expression" dxfId="1582" priority="1585">
      <formula>$A580=TODAY()</formula>
    </cfRule>
  </conditionalFormatting>
  <conditionalFormatting sqref="H580:H581">
    <cfRule type="expression" dxfId="1581" priority="1580">
      <formula>$A580=TODAY()</formula>
    </cfRule>
  </conditionalFormatting>
  <conditionalFormatting sqref="H580:H581">
    <cfRule type="expression" dxfId="1580" priority="1579">
      <formula>$A580=TODAY()</formula>
    </cfRule>
  </conditionalFormatting>
  <conditionalFormatting sqref="I580:J581">
    <cfRule type="expression" dxfId="1579" priority="1578">
      <formula>$A580=TODAY()</formula>
    </cfRule>
  </conditionalFormatting>
  <conditionalFormatting sqref="I580:J581">
    <cfRule type="expression" dxfId="1578" priority="1577">
      <formula>$A580=TODAY()</formula>
    </cfRule>
  </conditionalFormatting>
  <conditionalFormatting sqref="A575:A581">
    <cfRule type="expression" dxfId="1577" priority="1590">
      <formula>$A575=TODAY()</formula>
    </cfRule>
  </conditionalFormatting>
  <conditionalFormatting sqref="B575:E581 G575:G581 K575:M581">
    <cfRule type="expression" dxfId="1576" priority="1589">
      <formula>$A575=TODAY()</formula>
    </cfRule>
  </conditionalFormatting>
  <conditionalFormatting sqref="B575:E579 G575:G579 K575:M579">
    <cfRule type="expression" dxfId="1575" priority="1588">
      <formula>$A575=TODAY()</formula>
    </cfRule>
  </conditionalFormatting>
  <conditionalFormatting sqref="F575:F579">
    <cfRule type="expression" dxfId="1574" priority="1586">
      <formula>$A575=TODAY()</formula>
    </cfRule>
  </conditionalFormatting>
  <conditionalFormatting sqref="H575:H579">
    <cfRule type="expression" dxfId="1573" priority="1584">
      <formula>$A575=TODAY()</formula>
    </cfRule>
  </conditionalFormatting>
  <conditionalFormatting sqref="H575:H579">
    <cfRule type="expression" dxfId="1572" priority="1583">
      <formula>$A575=TODAY()</formula>
    </cfRule>
  </conditionalFormatting>
  <conditionalFormatting sqref="I575:J579">
    <cfRule type="expression" dxfId="1571" priority="1582">
      <formula>$A575=TODAY()</formula>
    </cfRule>
  </conditionalFormatting>
  <conditionalFormatting sqref="I575:J579">
    <cfRule type="expression" dxfId="1570" priority="1581">
      <formula>$A575=TODAY()</formula>
    </cfRule>
  </conditionalFormatting>
  <conditionalFormatting sqref="B575:D579">
    <cfRule type="expression" dxfId="1569" priority="1570">
      <formula>$A575=TODAY()</formula>
    </cfRule>
  </conditionalFormatting>
  <conditionalFormatting sqref="B575:D579">
    <cfRule type="expression" dxfId="1568" priority="1569">
      <formula>$A575=TODAY()</formula>
    </cfRule>
  </conditionalFormatting>
  <conditionalFormatting sqref="B580:D581">
    <cfRule type="expression" dxfId="1567" priority="1568">
      <formula>$A580=TODAY()</formula>
    </cfRule>
  </conditionalFormatting>
  <conditionalFormatting sqref="B580:D581">
    <cfRule type="expression" dxfId="1566" priority="1567">
      <formula>$A580=TODAY()</formula>
    </cfRule>
  </conditionalFormatting>
  <conditionalFormatting sqref="B575:D579">
    <cfRule type="expression" dxfId="1565" priority="1566">
      <formula>$A575=TODAY()</formula>
    </cfRule>
  </conditionalFormatting>
  <conditionalFormatting sqref="B575:D579">
    <cfRule type="expression" dxfId="1564" priority="1565">
      <formula>$A575=TODAY()</formula>
    </cfRule>
  </conditionalFormatting>
  <conditionalFormatting sqref="B580:D581">
    <cfRule type="expression" dxfId="1563" priority="1564">
      <formula>$A580=TODAY()</formula>
    </cfRule>
  </conditionalFormatting>
  <conditionalFormatting sqref="B580:D581">
    <cfRule type="expression" dxfId="1562" priority="1563">
      <formula>$A580=TODAY()</formula>
    </cfRule>
  </conditionalFormatting>
  <conditionalFormatting sqref="B580:D581">
    <cfRule type="expression" dxfId="1561" priority="1562">
      <formula>$A580=TODAY()</formula>
    </cfRule>
  </conditionalFormatting>
  <conditionalFormatting sqref="B580:D581">
    <cfRule type="expression" dxfId="1560" priority="1561">
      <formula>$A580=TODAY()</formula>
    </cfRule>
  </conditionalFormatting>
  <conditionalFormatting sqref="P575:P579">
    <cfRule type="expression" dxfId="1559" priority="1560">
      <formula>$A575=TODAY()</formula>
    </cfRule>
  </conditionalFormatting>
  <conditionalFormatting sqref="Q575:R579">
    <cfRule type="expression" dxfId="1558" priority="1559">
      <formula>$A575=TODAY()</formula>
    </cfRule>
  </conditionalFormatting>
  <conditionalFormatting sqref="P580">
    <cfRule type="expression" dxfId="1557" priority="1558">
      <formula>$A580=TODAY()</formula>
    </cfRule>
  </conditionalFormatting>
  <conditionalFormatting sqref="Q580:R580">
    <cfRule type="expression" dxfId="1556" priority="1557">
      <formula>$A580=TODAY()</formula>
    </cfRule>
  </conditionalFormatting>
  <conditionalFormatting sqref="P581">
    <cfRule type="expression" dxfId="1555" priority="1556">
      <formula>$A581=TODAY()</formula>
    </cfRule>
  </conditionalFormatting>
  <conditionalFormatting sqref="Q581:R581">
    <cfRule type="expression" dxfId="1554" priority="1555">
      <formula>$A581=TODAY()</formula>
    </cfRule>
  </conditionalFormatting>
  <conditionalFormatting sqref="N582:O586">
    <cfRule type="expression" dxfId="1553" priority="1539">
      <formula>$A582=TODAY()</formula>
    </cfRule>
  </conditionalFormatting>
  <conditionalFormatting sqref="N582:O586">
    <cfRule type="expression" dxfId="1552" priority="1538">
      <formula>$A582=TODAY()</formula>
    </cfRule>
  </conditionalFormatting>
  <conditionalFormatting sqref="N587:O587">
    <cfRule type="expression" dxfId="1551" priority="1537">
      <formula>$A587=TODAY()</formula>
    </cfRule>
  </conditionalFormatting>
  <conditionalFormatting sqref="N587:O587">
    <cfRule type="expression" dxfId="1550" priority="1536">
      <formula>$A587=TODAY()</formula>
    </cfRule>
  </conditionalFormatting>
  <conditionalFormatting sqref="N588:O588">
    <cfRule type="expression" dxfId="1549" priority="1535">
      <formula>$A588=TODAY()</formula>
    </cfRule>
  </conditionalFormatting>
  <conditionalFormatting sqref="N588:O588">
    <cfRule type="expression" dxfId="1548" priority="1534">
      <formula>$A588=TODAY()</formula>
    </cfRule>
  </conditionalFormatting>
  <conditionalFormatting sqref="B582:D588">
    <cfRule type="expression" dxfId="1547" priority="1554">
      <formula>$A582=TODAY()</formula>
    </cfRule>
  </conditionalFormatting>
  <conditionalFormatting sqref="B587:E588 G587:G588 K587:M588">
    <cfRule type="expression" dxfId="1546" priority="1550">
      <formula>$A587=TODAY()</formula>
    </cfRule>
  </conditionalFormatting>
  <conditionalFormatting sqref="F587:F588">
    <cfRule type="expression" dxfId="1545" priority="1548">
      <formula>$A587=TODAY()</formula>
    </cfRule>
  </conditionalFormatting>
  <conditionalFormatting sqref="H587:H588">
    <cfRule type="expression" dxfId="1544" priority="1543">
      <formula>$A587=TODAY()</formula>
    </cfRule>
  </conditionalFormatting>
  <conditionalFormatting sqref="H587:H588">
    <cfRule type="expression" dxfId="1543" priority="1542">
      <formula>$A587=TODAY()</formula>
    </cfRule>
  </conditionalFormatting>
  <conditionalFormatting sqref="I587:J588">
    <cfRule type="expression" dxfId="1542" priority="1541">
      <formula>$A587=TODAY()</formula>
    </cfRule>
  </conditionalFormatting>
  <conditionalFormatting sqref="I587:J588">
    <cfRule type="expression" dxfId="1541" priority="1540">
      <formula>$A587=TODAY()</formula>
    </cfRule>
  </conditionalFormatting>
  <conditionalFormatting sqref="A582:A588">
    <cfRule type="expression" dxfId="1540" priority="1553">
      <formula>$A582=TODAY()</formula>
    </cfRule>
  </conditionalFormatting>
  <conditionalFormatting sqref="B582:E588 G582:G588 K582:M588">
    <cfRule type="expression" dxfId="1539" priority="1552">
      <formula>$A582=TODAY()</formula>
    </cfRule>
  </conditionalFormatting>
  <conditionalFormatting sqref="B582:E586 G582:G586 K582:M586">
    <cfRule type="expression" dxfId="1538" priority="1551">
      <formula>$A582=TODAY()</formula>
    </cfRule>
  </conditionalFormatting>
  <conditionalFormatting sqref="F582:F586">
    <cfRule type="expression" dxfId="1537" priority="1549">
      <formula>$A582=TODAY()</formula>
    </cfRule>
  </conditionalFormatting>
  <conditionalFormatting sqref="H582:H586">
    <cfRule type="expression" dxfId="1536" priority="1547">
      <formula>$A582=TODAY()</formula>
    </cfRule>
  </conditionalFormatting>
  <conditionalFormatting sqref="H582:H586">
    <cfRule type="expression" dxfId="1535" priority="1546">
      <formula>$A582=TODAY()</formula>
    </cfRule>
  </conditionalFormatting>
  <conditionalFormatting sqref="I582:J586">
    <cfRule type="expression" dxfId="1534" priority="1545">
      <formula>$A582=TODAY()</formula>
    </cfRule>
  </conditionalFormatting>
  <conditionalFormatting sqref="I582:J586">
    <cfRule type="expression" dxfId="1533" priority="1544">
      <formula>$A582=TODAY()</formula>
    </cfRule>
  </conditionalFormatting>
  <conditionalFormatting sqref="B582:D586">
    <cfRule type="expression" dxfId="1532" priority="1533">
      <formula>$A582=TODAY()</formula>
    </cfRule>
  </conditionalFormatting>
  <conditionalFormatting sqref="B582:D586">
    <cfRule type="expression" dxfId="1531" priority="1532">
      <formula>$A582=TODAY()</formula>
    </cfRule>
  </conditionalFormatting>
  <conditionalFormatting sqref="B587:D588">
    <cfRule type="expression" dxfId="1530" priority="1531">
      <formula>$A587=TODAY()</formula>
    </cfRule>
  </conditionalFormatting>
  <conditionalFormatting sqref="B587:D588">
    <cfRule type="expression" dxfId="1529" priority="1530">
      <formula>$A587=TODAY()</formula>
    </cfRule>
  </conditionalFormatting>
  <conditionalFormatting sqref="B582:D586">
    <cfRule type="expression" dxfId="1528" priority="1529">
      <formula>$A582=TODAY()</formula>
    </cfRule>
  </conditionalFormatting>
  <conditionalFormatting sqref="B582:D586">
    <cfRule type="expression" dxfId="1527" priority="1528">
      <formula>$A582=TODAY()</formula>
    </cfRule>
  </conditionalFormatting>
  <conditionalFormatting sqref="B587:D588">
    <cfRule type="expression" dxfId="1526" priority="1527">
      <formula>$A587=TODAY()</formula>
    </cfRule>
  </conditionalFormatting>
  <conditionalFormatting sqref="B587:D588">
    <cfRule type="expression" dxfId="1525" priority="1526">
      <formula>$A587=TODAY()</formula>
    </cfRule>
  </conditionalFormatting>
  <conditionalFormatting sqref="B587:D588">
    <cfRule type="expression" dxfId="1524" priority="1525">
      <formula>$A587=TODAY()</formula>
    </cfRule>
  </conditionalFormatting>
  <conditionalFormatting sqref="B587:D588">
    <cfRule type="expression" dxfId="1523" priority="1524">
      <formula>$A587=TODAY()</formula>
    </cfRule>
  </conditionalFormatting>
  <conditionalFormatting sqref="P582:P586">
    <cfRule type="expression" dxfId="1522" priority="1523">
      <formula>$A582=TODAY()</formula>
    </cfRule>
  </conditionalFormatting>
  <conditionalFormatting sqref="Q582:R586">
    <cfRule type="expression" dxfId="1521" priority="1522">
      <formula>$A582=TODAY()</formula>
    </cfRule>
  </conditionalFormatting>
  <conditionalFormatting sqref="P587">
    <cfRule type="expression" dxfId="1520" priority="1521">
      <formula>$A587=TODAY()</formula>
    </cfRule>
  </conditionalFormatting>
  <conditionalFormatting sqref="Q587:R587">
    <cfRule type="expression" dxfId="1519" priority="1520">
      <formula>$A587=TODAY()</formula>
    </cfRule>
  </conditionalFormatting>
  <conditionalFormatting sqref="P588">
    <cfRule type="expression" dxfId="1518" priority="1519">
      <formula>$A588=TODAY()</formula>
    </cfRule>
  </conditionalFormatting>
  <conditionalFormatting sqref="Q588:R588">
    <cfRule type="expression" dxfId="1517" priority="1518">
      <formula>$A588=TODAY()</formula>
    </cfRule>
  </conditionalFormatting>
  <conditionalFormatting sqref="N589:O593">
    <cfRule type="expression" dxfId="1516" priority="1502">
      <formula>$A589=TODAY()</formula>
    </cfRule>
  </conditionalFormatting>
  <conditionalFormatting sqref="N589:O593">
    <cfRule type="expression" dxfId="1515" priority="1501">
      <formula>$A589=TODAY()</formula>
    </cfRule>
  </conditionalFormatting>
  <conditionalFormatting sqref="N594:O594">
    <cfRule type="expression" dxfId="1514" priority="1500">
      <formula>$A594=TODAY()</formula>
    </cfRule>
  </conditionalFormatting>
  <conditionalFormatting sqref="N594:O594">
    <cfRule type="expression" dxfId="1513" priority="1499">
      <formula>$A594=TODAY()</formula>
    </cfRule>
  </conditionalFormatting>
  <conditionalFormatting sqref="N595:O595">
    <cfRule type="expression" dxfId="1512" priority="1498">
      <formula>$A595=TODAY()</formula>
    </cfRule>
  </conditionalFormatting>
  <conditionalFormatting sqref="N595:O595">
    <cfRule type="expression" dxfId="1511" priority="1497">
      <formula>$A595=TODAY()</formula>
    </cfRule>
  </conditionalFormatting>
  <conditionalFormatting sqref="B589:D595">
    <cfRule type="expression" dxfId="1510" priority="1517">
      <formula>$A589=TODAY()</formula>
    </cfRule>
  </conditionalFormatting>
  <conditionalFormatting sqref="B594:E595 G594:G595 K594:M595">
    <cfRule type="expression" dxfId="1509" priority="1513">
      <formula>$A594=TODAY()</formula>
    </cfRule>
  </conditionalFormatting>
  <conditionalFormatting sqref="F594:F595">
    <cfRule type="expression" dxfId="1508" priority="1511">
      <formula>$A594=TODAY()</formula>
    </cfRule>
  </conditionalFormatting>
  <conditionalFormatting sqref="H594:H595">
    <cfRule type="expression" dxfId="1507" priority="1506">
      <formula>$A594=TODAY()</formula>
    </cfRule>
  </conditionalFormatting>
  <conditionalFormatting sqref="H594:H595">
    <cfRule type="expression" dxfId="1506" priority="1505">
      <formula>$A594=TODAY()</formula>
    </cfRule>
  </conditionalFormatting>
  <conditionalFormatting sqref="I594:J595">
    <cfRule type="expression" dxfId="1505" priority="1504">
      <formula>$A594=TODAY()</formula>
    </cfRule>
  </conditionalFormatting>
  <conditionalFormatting sqref="I594:J595">
    <cfRule type="expression" dxfId="1504" priority="1503">
      <formula>$A594=TODAY()</formula>
    </cfRule>
  </conditionalFormatting>
  <conditionalFormatting sqref="A589:A595">
    <cfRule type="expression" dxfId="1503" priority="1516">
      <formula>$A589=TODAY()</formula>
    </cfRule>
  </conditionalFormatting>
  <conditionalFormatting sqref="B589:E595 G589:G595 K589:M595">
    <cfRule type="expression" dxfId="1502" priority="1515">
      <formula>$A589=TODAY()</formula>
    </cfRule>
  </conditionalFormatting>
  <conditionalFormatting sqref="B589:E593 G589:G593 K589:M593">
    <cfRule type="expression" dxfId="1501" priority="1514">
      <formula>$A589=TODAY()</formula>
    </cfRule>
  </conditionalFormatting>
  <conditionalFormatting sqref="F589:F593">
    <cfRule type="expression" dxfId="1500" priority="1512">
      <formula>$A589=TODAY()</formula>
    </cfRule>
  </conditionalFormatting>
  <conditionalFormatting sqref="H589:H593">
    <cfRule type="expression" dxfId="1499" priority="1510">
      <formula>$A589=TODAY()</formula>
    </cfRule>
  </conditionalFormatting>
  <conditionalFormatting sqref="H589:H593">
    <cfRule type="expression" dxfId="1498" priority="1509">
      <formula>$A589=TODAY()</formula>
    </cfRule>
  </conditionalFormatting>
  <conditionalFormatting sqref="I589:J593">
    <cfRule type="expression" dxfId="1497" priority="1508">
      <formula>$A589=TODAY()</formula>
    </cfRule>
  </conditionalFormatting>
  <conditionalFormatting sqref="I589:J593">
    <cfRule type="expression" dxfId="1496" priority="1507">
      <formula>$A589=TODAY()</formula>
    </cfRule>
  </conditionalFormatting>
  <conditionalFormatting sqref="B589:D593">
    <cfRule type="expression" dxfId="1495" priority="1496">
      <formula>$A589=TODAY()</formula>
    </cfRule>
  </conditionalFormatting>
  <conditionalFormatting sqref="B589:D593">
    <cfRule type="expression" dxfId="1494" priority="1495">
      <formula>$A589=TODAY()</formula>
    </cfRule>
  </conditionalFormatting>
  <conditionalFormatting sqref="B594:D595">
    <cfRule type="expression" dxfId="1493" priority="1494">
      <formula>$A594=TODAY()</formula>
    </cfRule>
  </conditionalFormatting>
  <conditionalFormatting sqref="B594:D595">
    <cfRule type="expression" dxfId="1492" priority="1493">
      <formula>$A594=TODAY()</formula>
    </cfRule>
  </conditionalFormatting>
  <conditionalFormatting sqref="B589:D593">
    <cfRule type="expression" dxfId="1491" priority="1492">
      <formula>$A589=TODAY()</formula>
    </cfRule>
  </conditionalFormatting>
  <conditionalFormatting sqref="B589:D593">
    <cfRule type="expression" dxfId="1490" priority="1491">
      <formula>$A589=TODAY()</formula>
    </cfRule>
  </conditionalFormatting>
  <conditionalFormatting sqref="B594:D595">
    <cfRule type="expression" dxfId="1489" priority="1490">
      <formula>$A594=TODAY()</formula>
    </cfRule>
  </conditionalFormatting>
  <conditionalFormatting sqref="B594:D595">
    <cfRule type="expression" dxfId="1488" priority="1489">
      <formula>$A594=TODAY()</formula>
    </cfRule>
  </conditionalFormatting>
  <conditionalFormatting sqref="B594:D595">
    <cfRule type="expression" dxfId="1487" priority="1488">
      <formula>$A594=TODAY()</formula>
    </cfRule>
  </conditionalFormatting>
  <conditionalFormatting sqref="B594:D595">
    <cfRule type="expression" dxfId="1486" priority="1487">
      <formula>$A594=TODAY()</formula>
    </cfRule>
  </conditionalFormatting>
  <conditionalFormatting sqref="P589:P593">
    <cfRule type="expression" dxfId="1485" priority="1486">
      <formula>$A589=TODAY()</formula>
    </cfRule>
  </conditionalFormatting>
  <conditionalFormatting sqref="Q589:R593">
    <cfRule type="expression" dxfId="1484" priority="1485">
      <formula>$A589=TODAY()</formula>
    </cfRule>
  </conditionalFormatting>
  <conditionalFormatting sqref="P594">
    <cfRule type="expression" dxfId="1483" priority="1484">
      <formula>$A594=TODAY()</formula>
    </cfRule>
  </conditionalFormatting>
  <conditionalFormatting sqref="Q594:R594">
    <cfRule type="expression" dxfId="1482" priority="1483">
      <formula>$A594=TODAY()</formula>
    </cfRule>
  </conditionalFormatting>
  <conditionalFormatting sqref="P595">
    <cfRule type="expression" dxfId="1481" priority="1482">
      <formula>$A595=TODAY()</formula>
    </cfRule>
  </conditionalFormatting>
  <conditionalFormatting sqref="Q595:R595">
    <cfRule type="expression" dxfId="1480" priority="1481">
      <formula>$A595=TODAY()</formula>
    </cfRule>
  </conditionalFormatting>
  <conditionalFormatting sqref="N596:O600">
    <cfRule type="expression" dxfId="1479" priority="1465">
      <formula>$A596=TODAY()</formula>
    </cfRule>
  </conditionalFormatting>
  <conditionalFormatting sqref="N596:O600">
    <cfRule type="expression" dxfId="1478" priority="1464">
      <formula>$A596=TODAY()</formula>
    </cfRule>
  </conditionalFormatting>
  <conditionalFormatting sqref="N601:O601">
    <cfRule type="expression" dxfId="1477" priority="1463">
      <formula>$A601=TODAY()</formula>
    </cfRule>
  </conditionalFormatting>
  <conditionalFormatting sqref="N601:O601">
    <cfRule type="expression" dxfId="1476" priority="1462">
      <formula>$A601=TODAY()</formula>
    </cfRule>
  </conditionalFormatting>
  <conditionalFormatting sqref="N602:O602">
    <cfRule type="expression" dxfId="1475" priority="1461">
      <formula>$A602=TODAY()</formula>
    </cfRule>
  </conditionalFormatting>
  <conditionalFormatting sqref="N602:O602">
    <cfRule type="expression" dxfId="1474" priority="1460">
      <formula>$A602=TODAY()</formula>
    </cfRule>
  </conditionalFormatting>
  <conditionalFormatting sqref="B596:D602">
    <cfRule type="expression" dxfId="1473" priority="1480">
      <formula>$A596=TODAY()</formula>
    </cfRule>
  </conditionalFormatting>
  <conditionalFormatting sqref="B601:E602 G601:G602 K601:M602">
    <cfRule type="expression" dxfId="1472" priority="1476">
      <formula>$A601=TODAY()</formula>
    </cfRule>
  </conditionalFormatting>
  <conditionalFormatting sqref="F601:F602">
    <cfRule type="expression" dxfId="1471" priority="1474">
      <formula>$A601=TODAY()</formula>
    </cfRule>
  </conditionalFormatting>
  <conditionalFormatting sqref="H601:H602">
    <cfRule type="expression" dxfId="1470" priority="1469">
      <formula>$A601=TODAY()</formula>
    </cfRule>
  </conditionalFormatting>
  <conditionalFormatting sqref="H601:H602">
    <cfRule type="expression" dxfId="1469" priority="1468">
      <formula>$A601=TODAY()</formula>
    </cfRule>
  </conditionalFormatting>
  <conditionalFormatting sqref="I601:J602">
    <cfRule type="expression" dxfId="1468" priority="1467">
      <formula>$A601=TODAY()</formula>
    </cfRule>
  </conditionalFormatting>
  <conditionalFormatting sqref="I601:J602">
    <cfRule type="expression" dxfId="1467" priority="1466">
      <formula>$A601=TODAY()</formula>
    </cfRule>
  </conditionalFormatting>
  <conditionalFormatting sqref="A596:A602">
    <cfRule type="expression" dxfId="1466" priority="1479">
      <formula>$A596=TODAY()</formula>
    </cfRule>
  </conditionalFormatting>
  <conditionalFormatting sqref="B596:E602 G596:G602 K596:M602">
    <cfRule type="expression" dxfId="1465" priority="1478">
      <formula>$A596=TODAY()</formula>
    </cfRule>
  </conditionalFormatting>
  <conditionalFormatting sqref="B596:E600 G596:G600 K596:M600">
    <cfRule type="expression" dxfId="1464" priority="1477">
      <formula>$A596=TODAY()</formula>
    </cfRule>
  </conditionalFormatting>
  <conditionalFormatting sqref="F596:F600">
    <cfRule type="expression" dxfId="1463" priority="1475">
      <formula>$A596=TODAY()</formula>
    </cfRule>
  </conditionalFormatting>
  <conditionalFormatting sqref="H596:H600">
    <cfRule type="expression" dxfId="1462" priority="1473">
      <formula>$A596=TODAY()</formula>
    </cfRule>
  </conditionalFormatting>
  <conditionalFormatting sqref="H596:H600">
    <cfRule type="expression" dxfId="1461" priority="1472">
      <formula>$A596=TODAY()</formula>
    </cfRule>
  </conditionalFormatting>
  <conditionalFormatting sqref="I596:J600">
    <cfRule type="expression" dxfId="1460" priority="1471">
      <formula>$A596=TODAY()</formula>
    </cfRule>
  </conditionalFormatting>
  <conditionalFormatting sqref="I596:J600">
    <cfRule type="expression" dxfId="1459" priority="1470">
      <formula>$A596=TODAY()</formula>
    </cfRule>
  </conditionalFormatting>
  <conditionalFormatting sqref="B596:D600">
    <cfRule type="expression" dxfId="1458" priority="1459">
      <formula>$A596=TODAY()</formula>
    </cfRule>
  </conditionalFormatting>
  <conditionalFormatting sqref="B596:D600">
    <cfRule type="expression" dxfId="1457" priority="1458">
      <formula>$A596=TODAY()</formula>
    </cfRule>
  </conditionalFormatting>
  <conditionalFormatting sqref="B601:D602">
    <cfRule type="expression" dxfId="1456" priority="1457">
      <formula>$A601=TODAY()</formula>
    </cfRule>
  </conditionalFormatting>
  <conditionalFormatting sqref="B601:D602">
    <cfRule type="expression" dxfId="1455" priority="1456">
      <formula>$A601=TODAY()</formula>
    </cfRule>
  </conditionalFormatting>
  <conditionalFormatting sqref="B596:D600">
    <cfRule type="expression" dxfId="1454" priority="1455">
      <formula>$A596=TODAY()</formula>
    </cfRule>
  </conditionalFormatting>
  <conditionalFormatting sqref="B596:D600">
    <cfRule type="expression" dxfId="1453" priority="1454">
      <formula>$A596=TODAY()</formula>
    </cfRule>
  </conditionalFormatting>
  <conditionalFormatting sqref="B601:D602">
    <cfRule type="expression" dxfId="1452" priority="1453">
      <formula>$A601=TODAY()</formula>
    </cfRule>
  </conditionalFormatting>
  <conditionalFormatting sqref="B601:D602">
    <cfRule type="expression" dxfId="1451" priority="1452">
      <formula>$A601=TODAY()</formula>
    </cfRule>
  </conditionalFormatting>
  <conditionalFormatting sqref="B601:D602">
    <cfRule type="expression" dxfId="1450" priority="1451">
      <formula>$A601=TODAY()</formula>
    </cfRule>
  </conditionalFormatting>
  <conditionalFormatting sqref="B601:D602">
    <cfRule type="expression" dxfId="1449" priority="1450">
      <formula>$A601=TODAY()</formula>
    </cfRule>
  </conditionalFormatting>
  <conditionalFormatting sqref="P596:P600">
    <cfRule type="expression" dxfId="1448" priority="1449">
      <formula>$A596=TODAY()</formula>
    </cfRule>
  </conditionalFormatting>
  <conditionalFormatting sqref="Q596:R600">
    <cfRule type="expression" dxfId="1447" priority="1448">
      <formula>$A596=TODAY()</formula>
    </cfRule>
  </conditionalFormatting>
  <conditionalFormatting sqref="P601">
    <cfRule type="expression" dxfId="1446" priority="1447">
      <formula>$A601=TODAY()</formula>
    </cfRule>
  </conditionalFormatting>
  <conditionalFormatting sqref="Q601:R601">
    <cfRule type="expression" dxfId="1445" priority="1446">
      <formula>$A601=TODAY()</formula>
    </cfRule>
  </conditionalFormatting>
  <conditionalFormatting sqref="P602">
    <cfRule type="expression" dxfId="1444" priority="1445">
      <formula>$A602=TODAY()</formula>
    </cfRule>
  </conditionalFormatting>
  <conditionalFormatting sqref="Q602:R602">
    <cfRule type="expression" dxfId="1443" priority="1444">
      <formula>$A602=TODAY()</formula>
    </cfRule>
  </conditionalFormatting>
  <conditionalFormatting sqref="N603:O607">
    <cfRule type="expression" dxfId="1442" priority="1428">
      <formula>$A603=TODAY()</formula>
    </cfRule>
  </conditionalFormatting>
  <conditionalFormatting sqref="N603:O607">
    <cfRule type="expression" dxfId="1441" priority="1427">
      <formula>$A603=TODAY()</formula>
    </cfRule>
  </conditionalFormatting>
  <conditionalFormatting sqref="N608:O608">
    <cfRule type="expression" dxfId="1440" priority="1426">
      <formula>$A608=TODAY()</formula>
    </cfRule>
  </conditionalFormatting>
  <conditionalFormatting sqref="N608:O608">
    <cfRule type="expression" dxfId="1439" priority="1425">
      <formula>$A608=TODAY()</formula>
    </cfRule>
  </conditionalFormatting>
  <conditionalFormatting sqref="N609:O609">
    <cfRule type="expression" dxfId="1438" priority="1424">
      <formula>$A609=TODAY()</formula>
    </cfRule>
  </conditionalFormatting>
  <conditionalFormatting sqref="N609:O609">
    <cfRule type="expression" dxfId="1437" priority="1423">
      <formula>$A609=TODAY()</formula>
    </cfRule>
  </conditionalFormatting>
  <conditionalFormatting sqref="B603:D609">
    <cfRule type="expression" dxfId="1436" priority="1443">
      <formula>$A603=TODAY()</formula>
    </cfRule>
  </conditionalFormatting>
  <conditionalFormatting sqref="B608:E609 G608:G609 K608:M609">
    <cfRule type="expression" dxfId="1435" priority="1439">
      <formula>$A608=TODAY()</formula>
    </cfRule>
  </conditionalFormatting>
  <conditionalFormatting sqref="F608:F609">
    <cfRule type="expression" dxfId="1434" priority="1437">
      <formula>$A608=TODAY()</formula>
    </cfRule>
  </conditionalFormatting>
  <conditionalFormatting sqref="H608:H609">
    <cfRule type="expression" dxfId="1433" priority="1432">
      <formula>$A608=TODAY()</formula>
    </cfRule>
  </conditionalFormatting>
  <conditionalFormatting sqref="H608:H609">
    <cfRule type="expression" dxfId="1432" priority="1431">
      <formula>$A608=TODAY()</formula>
    </cfRule>
  </conditionalFormatting>
  <conditionalFormatting sqref="I608:J609">
    <cfRule type="expression" dxfId="1431" priority="1430">
      <formula>$A608=TODAY()</formula>
    </cfRule>
  </conditionalFormatting>
  <conditionalFormatting sqref="I608:J609">
    <cfRule type="expression" dxfId="1430" priority="1429">
      <formula>$A608=TODAY()</formula>
    </cfRule>
  </conditionalFormatting>
  <conditionalFormatting sqref="A603:A609">
    <cfRule type="expression" dxfId="1429" priority="1442">
      <formula>$A603=TODAY()</formula>
    </cfRule>
  </conditionalFormatting>
  <conditionalFormatting sqref="B603:E609 G603:G609 K603:M609">
    <cfRule type="expression" dxfId="1428" priority="1441">
      <formula>$A603=TODAY()</formula>
    </cfRule>
  </conditionalFormatting>
  <conditionalFormatting sqref="B603:E607 G603:G607 K603:M607">
    <cfRule type="expression" dxfId="1427" priority="1440">
      <formula>$A603=TODAY()</formula>
    </cfRule>
  </conditionalFormatting>
  <conditionalFormatting sqref="F603:F607">
    <cfRule type="expression" dxfId="1426" priority="1438">
      <formula>$A603=TODAY()</formula>
    </cfRule>
  </conditionalFormatting>
  <conditionalFormatting sqref="H603:H607">
    <cfRule type="expression" dxfId="1425" priority="1436">
      <formula>$A603=TODAY()</formula>
    </cfRule>
  </conditionalFormatting>
  <conditionalFormatting sqref="H603:H607">
    <cfRule type="expression" dxfId="1424" priority="1435">
      <formula>$A603=TODAY()</formula>
    </cfRule>
  </conditionalFormatting>
  <conditionalFormatting sqref="I603:J607">
    <cfRule type="expression" dxfId="1423" priority="1434">
      <formula>$A603=TODAY()</formula>
    </cfRule>
  </conditionalFormatting>
  <conditionalFormatting sqref="I603:J607">
    <cfRule type="expression" dxfId="1422" priority="1433">
      <formula>$A603=TODAY()</formula>
    </cfRule>
  </conditionalFormatting>
  <conditionalFormatting sqref="B603:D607">
    <cfRule type="expression" dxfId="1421" priority="1422">
      <formula>$A603=TODAY()</formula>
    </cfRule>
  </conditionalFormatting>
  <conditionalFormatting sqref="B603:D607">
    <cfRule type="expression" dxfId="1420" priority="1421">
      <formula>$A603=TODAY()</formula>
    </cfRule>
  </conditionalFormatting>
  <conditionalFormatting sqref="B608:D609">
    <cfRule type="expression" dxfId="1419" priority="1420">
      <formula>$A608=TODAY()</formula>
    </cfRule>
  </conditionalFormatting>
  <conditionalFormatting sqref="B608:D609">
    <cfRule type="expression" dxfId="1418" priority="1419">
      <formula>$A608=TODAY()</formula>
    </cfRule>
  </conditionalFormatting>
  <conditionalFormatting sqref="B603:D607">
    <cfRule type="expression" dxfId="1417" priority="1418">
      <formula>$A603=TODAY()</formula>
    </cfRule>
  </conditionalFormatting>
  <conditionalFormatting sqref="B603:D607">
    <cfRule type="expression" dxfId="1416" priority="1417">
      <formula>$A603=TODAY()</formula>
    </cfRule>
  </conditionalFormatting>
  <conditionalFormatting sqref="B608:D609">
    <cfRule type="expression" dxfId="1415" priority="1416">
      <formula>$A608=TODAY()</formula>
    </cfRule>
  </conditionalFormatting>
  <conditionalFormatting sqref="B608:D609">
    <cfRule type="expression" dxfId="1414" priority="1415">
      <formula>$A608=TODAY()</formula>
    </cfRule>
  </conditionalFormatting>
  <conditionalFormatting sqref="B608:D609">
    <cfRule type="expression" dxfId="1413" priority="1414">
      <formula>$A608=TODAY()</formula>
    </cfRule>
  </conditionalFormatting>
  <conditionalFormatting sqref="B608:D609">
    <cfRule type="expression" dxfId="1412" priority="1413">
      <formula>$A608=TODAY()</formula>
    </cfRule>
  </conditionalFormatting>
  <conditionalFormatting sqref="P603:P607">
    <cfRule type="expression" dxfId="1411" priority="1412">
      <formula>$A603=TODAY()</formula>
    </cfRule>
  </conditionalFormatting>
  <conditionalFormatting sqref="Q603:R607">
    <cfRule type="expression" dxfId="1410" priority="1411">
      <formula>$A603=TODAY()</formula>
    </cfRule>
  </conditionalFormatting>
  <conditionalFormatting sqref="P608">
    <cfRule type="expression" dxfId="1409" priority="1410">
      <formula>$A608=TODAY()</formula>
    </cfRule>
  </conditionalFormatting>
  <conditionalFormatting sqref="Q608:R608">
    <cfRule type="expression" dxfId="1408" priority="1409">
      <formula>$A608=TODAY()</formula>
    </cfRule>
  </conditionalFormatting>
  <conditionalFormatting sqref="P609">
    <cfRule type="expression" dxfId="1407" priority="1408">
      <formula>$A609=TODAY()</formula>
    </cfRule>
  </conditionalFormatting>
  <conditionalFormatting sqref="Q609:R609">
    <cfRule type="expression" dxfId="1406" priority="1407">
      <formula>$A609=TODAY()</formula>
    </cfRule>
  </conditionalFormatting>
  <conditionalFormatting sqref="N610:O614">
    <cfRule type="expression" dxfId="1405" priority="1391">
      <formula>$A610=TODAY()</formula>
    </cfRule>
  </conditionalFormatting>
  <conditionalFormatting sqref="N610:O614">
    <cfRule type="expression" dxfId="1404" priority="1390">
      <formula>$A610=TODAY()</formula>
    </cfRule>
  </conditionalFormatting>
  <conditionalFormatting sqref="N615:O615">
    <cfRule type="expression" dxfId="1403" priority="1389">
      <formula>$A615=TODAY()</formula>
    </cfRule>
  </conditionalFormatting>
  <conditionalFormatting sqref="N615:O615">
    <cfRule type="expression" dxfId="1402" priority="1388">
      <formula>$A615=TODAY()</formula>
    </cfRule>
  </conditionalFormatting>
  <conditionalFormatting sqref="N616:O616">
    <cfRule type="expression" dxfId="1401" priority="1387">
      <formula>$A616=TODAY()</formula>
    </cfRule>
  </conditionalFormatting>
  <conditionalFormatting sqref="N616:O616">
    <cfRule type="expression" dxfId="1400" priority="1386">
      <formula>$A616=TODAY()</formula>
    </cfRule>
  </conditionalFormatting>
  <conditionalFormatting sqref="B610:D616">
    <cfRule type="expression" dxfId="1399" priority="1406">
      <formula>$A610=TODAY()</formula>
    </cfRule>
  </conditionalFormatting>
  <conditionalFormatting sqref="B615:E616 G615:G616 K615:M616">
    <cfRule type="expression" dxfId="1398" priority="1402">
      <formula>$A615=TODAY()</formula>
    </cfRule>
  </conditionalFormatting>
  <conditionalFormatting sqref="F615:F616">
    <cfRule type="expression" dxfId="1397" priority="1400">
      <formula>$A615=TODAY()</formula>
    </cfRule>
  </conditionalFormatting>
  <conditionalFormatting sqref="H615:H616">
    <cfRule type="expression" dxfId="1396" priority="1395">
      <formula>$A615=TODAY()</formula>
    </cfRule>
  </conditionalFormatting>
  <conditionalFormatting sqref="H615:H616">
    <cfRule type="expression" dxfId="1395" priority="1394">
      <formula>$A615=TODAY()</formula>
    </cfRule>
  </conditionalFormatting>
  <conditionalFormatting sqref="I615:J616">
    <cfRule type="expression" dxfId="1394" priority="1393">
      <formula>$A615=TODAY()</formula>
    </cfRule>
  </conditionalFormatting>
  <conditionalFormatting sqref="I615:J616">
    <cfRule type="expression" dxfId="1393" priority="1392">
      <formula>$A615=TODAY()</formula>
    </cfRule>
  </conditionalFormatting>
  <conditionalFormatting sqref="A610:A616">
    <cfRule type="expression" dxfId="1392" priority="1405">
      <formula>$A610=TODAY()</formula>
    </cfRule>
  </conditionalFormatting>
  <conditionalFormatting sqref="B610:E616 G610:G616 K610:M616">
    <cfRule type="expression" dxfId="1391" priority="1404">
      <formula>$A610=TODAY()</formula>
    </cfRule>
  </conditionalFormatting>
  <conditionalFormatting sqref="B610:E614 G610:G614 K610:M614">
    <cfRule type="expression" dxfId="1390" priority="1403">
      <formula>$A610=TODAY()</formula>
    </cfRule>
  </conditionalFormatting>
  <conditionalFormatting sqref="F610:F614">
    <cfRule type="expression" dxfId="1389" priority="1401">
      <formula>$A610=TODAY()</formula>
    </cfRule>
  </conditionalFormatting>
  <conditionalFormatting sqref="H610:H614">
    <cfRule type="expression" dxfId="1388" priority="1399">
      <formula>$A610=TODAY()</formula>
    </cfRule>
  </conditionalFormatting>
  <conditionalFormatting sqref="H610:H614">
    <cfRule type="expression" dxfId="1387" priority="1398">
      <formula>$A610=TODAY()</formula>
    </cfRule>
  </conditionalFormatting>
  <conditionalFormatting sqref="I610:J614">
    <cfRule type="expression" dxfId="1386" priority="1397">
      <formula>$A610=TODAY()</formula>
    </cfRule>
  </conditionalFormatting>
  <conditionalFormatting sqref="I610:J614">
    <cfRule type="expression" dxfId="1385" priority="1396">
      <formula>$A610=TODAY()</formula>
    </cfRule>
  </conditionalFormatting>
  <conditionalFormatting sqref="B610:D614">
    <cfRule type="expression" dxfId="1384" priority="1385">
      <formula>$A610=TODAY()</formula>
    </cfRule>
  </conditionalFormatting>
  <conditionalFormatting sqref="B610:D614">
    <cfRule type="expression" dxfId="1383" priority="1384">
      <formula>$A610=TODAY()</formula>
    </cfRule>
  </conditionalFormatting>
  <conditionalFormatting sqref="B615:D616">
    <cfRule type="expression" dxfId="1382" priority="1383">
      <formula>$A615=TODAY()</formula>
    </cfRule>
  </conditionalFormatting>
  <conditionalFormatting sqref="B615:D616">
    <cfRule type="expression" dxfId="1381" priority="1382">
      <formula>$A615=TODAY()</formula>
    </cfRule>
  </conditionalFormatting>
  <conditionalFormatting sqref="B610:D614">
    <cfRule type="expression" dxfId="1380" priority="1381">
      <formula>$A610=TODAY()</formula>
    </cfRule>
  </conditionalFormatting>
  <conditionalFormatting sqref="B610:D614">
    <cfRule type="expression" dxfId="1379" priority="1380">
      <formula>$A610=TODAY()</formula>
    </cfRule>
  </conditionalFormatting>
  <conditionalFormatting sqref="B615:D616">
    <cfRule type="expression" dxfId="1378" priority="1379">
      <formula>$A615=TODAY()</formula>
    </cfRule>
  </conditionalFormatting>
  <conditionalFormatting sqref="B615:D616">
    <cfRule type="expression" dxfId="1377" priority="1378">
      <formula>$A615=TODAY()</formula>
    </cfRule>
  </conditionalFormatting>
  <conditionalFormatting sqref="B615:D616">
    <cfRule type="expression" dxfId="1376" priority="1377">
      <formula>$A615=TODAY()</formula>
    </cfRule>
  </conditionalFormatting>
  <conditionalFormatting sqref="B615:D616">
    <cfRule type="expression" dxfId="1375" priority="1376">
      <formula>$A615=TODAY()</formula>
    </cfRule>
  </conditionalFormatting>
  <conditionalFormatting sqref="P610:P614">
    <cfRule type="expression" dxfId="1374" priority="1375">
      <formula>$A610=TODAY()</formula>
    </cfRule>
  </conditionalFormatting>
  <conditionalFormatting sqref="Q610:R614">
    <cfRule type="expression" dxfId="1373" priority="1374">
      <formula>$A610=TODAY()</formula>
    </cfRule>
  </conditionalFormatting>
  <conditionalFormatting sqref="P615">
    <cfRule type="expression" dxfId="1372" priority="1373">
      <formula>$A615=TODAY()</formula>
    </cfRule>
  </conditionalFormatting>
  <conditionalFormatting sqref="Q615:R615">
    <cfRule type="expression" dxfId="1371" priority="1372">
      <formula>$A615=TODAY()</formula>
    </cfRule>
  </conditionalFormatting>
  <conditionalFormatting sqref="P616">
    <cfRule type="expression" dxfId="1370" priority="1371">
      <formula>$A616=TODAY()</formula>
    </cfRule>
  </conditionalFormatting>
  <conditionalFormatting sqref="Q616:R616">
    <cfRule type="expression" dxfId="1369" priority="1370">
      <formula>$A616=TODAY()</formula>
    </cfRule>
  </conditionalFormatting>
  <conditionalFormatting sqref="N617:O621">
    <cfRule type="expression" dxfId="1368" priority="1354">
      <formula>$A617=TODAY()</formula>
    </cfRule>
  </conditionalFormatting>
  <conditionalFormatting sqref="N617:O621">
    <cfRule type="expression" dxfId="1367" priority="1353">
      <formula>$A617=TODAY()</formula>
    </cfRule>
  </conditionalFormatting>
  <conditionalFormatting sqref="N622:O622">
    <cfRule type="expression" dxfId="1366" priority="1352">
      <formula>$A622=TODAY()</formula>
    </cfRule>
  </conditionalFormatting>
  <conditionalFormatting sqref="N622:O622">
    <cfRule type="expression" dxfId="1365" priority="1351">
      <formula>$A622=TODAY()</formula>
    </cfRule>
  </conditionalFormatting>
  <conditionalFormatting sqref="N623:O623">
    <cfRule type="expression" dxfId="1364" priority="1350">
      <formula>$A623=TODAY()</formula>
    </cfRule>
  </conditionalFormatting>
  <conditionalFormatting sqref="N623:O623">
    <cfRule type="expression" dxfId="1363" priority="1349">
      <formula>$A623=TODAY()</formula>
    </cfRule>
  </conditionalFormatting>
  <conditionalFormatting sqref="B617:D623">
    <cfRule type="expression" dxfId="1362" priority="1369">
      <formula>$A617=TODAY()</formula>
    </cfRule>
  </conditionalFormatting>
  <conditionalFormatting sqref="B622:E623 G622:G623 K622:M623">
    <cfRule type="expression" dxfId="1361" priority="1365">
      <formula>$A622=TODAY()</formula>
    </cfRule>
  </conditionalFormatting>
  <conditionalFormatting sqref="F622:F623">
    <cfRule type="expression" dxfId="1360" priority="1363">
      <formula>$A622=TODAY()</formula>
    </cfRule>
  </conditionalFormatting>
  <conditionalFormatting sqref="H622:H623">
    <cfRule type="expression" dxfId="1359" priority="1358">
      <formula>$A622=TODAY()</formula>
    </cfRule>
  </conditionalFormatting>
  <conditionalFormatting sqref="H622:H623">
    <cfRule type="expression" dxfId="1358" priority="1357">
      <formula>$A622=TODAY()</formula>
    </cfRule>
  </conditionalFormatting>
  <conditionalFormatting sqref="I622:J623">
    <cfRule type="expression" dxfId="1357" priority="1356">
      <formula>$A622=TODAY()</formula>
    </cfRule>
  </conditionalFormatting>
  <conditionalFormatting sqref="I622:J623">
    <cfRule type="expression" dxfId="1356" priority="1355">
      <formula>$A622=TODAY()</formula>
    </cfRule>
  </conditionalFormatting>
  <conditionalFormatting sqref="A617:A623">
    <cfRule type="expression" dxfId="1355" priority="1368">
      <formula>$A617=TODAY()</formula>
    </cfRule>
  </conditionalFormatting>
  <conditionalFormatting sqref="B617:E623 G617:G623 K617:M623">
    <cfRule type="expression" dxfId="1354" priority="1367">
      <formula>$A617=TODAY()</formula>
    </cfRule>
  </conditionalFormatting>
  <conditionalFormatting sqref="B617:E621 G617:G621 K617:M621">
    <cfRule type="expression" dxfId="1353" priority="1366">
      <formula>$A617=TODAY()</formula>
    </cfRule>
  </conditionalFormatting>
  <conditionalFormatting sqref="F617:F621">
    <cfRule type="expression" dxfId="1352" priority="1364">
      <formula>$A617=TODAY()</formula>
    </cfRule>
  </conditionalFormatting>
  <conditionalFormatting sqref="H617:H621">
    <cfRule type="expression" dxfId="1351" priority="1362">
      <formula>$A617=TODAY()</formula>
    </cfRule>
  </conditionalFormatting>
  <conditionalFormatting sqref="H617:H621">
    <cfRule type="expression" dxfId="1350" priority="1361">
      <formula>$A617=TODAY()</formula>
    </cfRule>
  </conditionalFormatting>
  <conditionalFormatting sqref="I617:J621">
    <cfRule type="expression" dxfId="1349" priority="1360">
      <formula>$A617=TODAY()</formula>
    </cfRule>
  </conditionalFormatting>
  <conditionalFormatting sqref="I617:J621">
    <cfRule type="expression" dxfId="1348" priority="1359">
      <formula>$A617=TODAY()</formula>
    </cfRule>
  </conditionalFormatting>
  <conditionalFormatting sqref="B617:D621">
    <cfRule type="expression" dxfId="1347" priority="1348">
      <formula>$A617=TODAY()</formula>
    </cfRule>
  </conditionalFormatting>
  <conditionalFormatting sqref="B617:D621">
    <cfRule type="expression" dxfId="1346" priority="1347">
      <formula>$A617=TODAY()</formula>
    </cfRule>
  </conditionalFormatting>
  <conditionalFormatting sqref="B622:D623">
    <cfRule type="expression" dxfId="1345" priority="1346">
      <formula>$A622=TODAY()</formula>
    </cfRule>
  </conditionalFormatting>
  <conditionalFormatting sqref="B622:D623">
    <cfRule type="expression" dxfId="1344" priority="1345">
      <formula>$A622=TODAY()</formula>
    </cfRule>
  </conditionalFormatting>
  <conditionalFormatting sqref="B617:D621">
    <cfRule type="expression" dxfId="1343" priority="1344">
      <formula>$A617=TODAY()</formula>
    </cfRule>
  </conditionalFormatting>
  <conditionalFormatting sqref="B617:D621">
    <cfRule type="expression" dxfId="1342" priority="1343">
      <formula>$A617=TODAY()</formula>
    </cfRule>
  </conditionalFormatting>
  <conditionalFormatting sqref="B622:D623">
    <cfRule type="expression" dxfId="1341" priority="1342">
      <formula>$A622=TODAY()</formula>
    </cfRule>
  </conditionalFormatting>
  <conditionalFormatting sqref="B622:D623">
    <cfRule type="expression" dxfId="1340" priority="1341">
      <formula>$A622=TODAY()</formula>
    </cfRule>
  </conditionalFormatting>
  <conditionalFormatting sqref="B622:D623">
    <cfRule type="expression" dxfId="1339" priority="1340">
      <formula>$A622=TODAY()</formula>
    </cfRule>
  </conditionalFormatting>
  <conditionalFormatting sqref="B622:D623">
    <cfRule type="expression" dxfId="1338" priority="1339">
      <formula>$A622=TODAY()</formula>
    </cfRule>
  </conditionalFormatting>
  <conditionalFormatting sqref="P617:P621">
    <cfRule type="expression" dxfId="1337" priority="1338">
      <formula>$A617=TODAY()</formula>
    </cfRule>
  </conditionalFormatting>
  <conditionalFormatting sqref="Q617:R621">
    <cfRule type="expression" dxfId="1336" priority="1337">
      <formula>$A617=TODAY()</formula>
    </cfRule>
  </conditionalFormatting>
  <conditionalFormatting sqref="P622">
    <cfRule type="expression" dxfId="1335" priority="1336">
      <formula>$A622=TODAY()</formula>
    </cfRule>
  </conditionalFormatting>
  <conditionalFormatting sqref="Q622:R622">
    <cfRule type="expression" dxfId="1334" priority="1335">
      <formula>$A622=TODAY()</formula>
    </cfRule>
  </conditionalFormatting>
  <conditionalFormatting sqref="P623">
    <cfRule type="expression" dxfId="1333" priority="1334">
      <formula>$A623=TODAY()</formula>
    </cfRule>
  </conditionalFormatting>
  <conditionalFormatting sqref="Q623:R623">
    <cfRule type="expression" dxfId="1332" priority="1333">
      <formula>$A623=TODAY()</formula>
    </cfRule>
  </conditionalFormatting>
  <conditionalFormatting sqref="N624:O628">
    <cfRule type="expression" dxfId="1331" priority="1317">
      <formula>$A624=TODAY()</formula>
    </cfRule>
  </conditionalFormatting>
  <conditionalFormatting sqref="N624:O628">
    <cfRule type="expression" dxfId="1330" priority="1316">
      <formula>$A624=TODAY()</formula>
    </cfRule>
  </conditionalFormatting>
  <conditionalFormatting sqref="N629:O629">
    <cfRule type="expression" dxfId="1329" priority="1315">
      <formula>$A629=TODAY()</formula>
    </cfRule>
  </conditionalFormatting>
  <conditionalFormatting sqref="N629:O629">
    <cfRule type="expression" dxfId="1328" priority="1314">
      <formula>$A629=TODAY()</formula>
    </cfRule>
  </conditionalFormatting>
  <conditionalFormatting sqref="N630:O630">
    <cfRule type="expression" dxfId="1327" priority="1313">
      <formula>$A630=TODAY()</formula>
    </cfRule>
  </conditionalFormatting>
  <conditionalFormatting sqref="N630:O630">
    <cfRule type="expression" dxfId="1326" priority="1312">
      <formula>$A630=TODAY()</formula>
    </cfRule>
  </conditionalFormatting>
  <conditionalFormatting sqref="B624:D630">
    <cfRule type="expression" dxfId="1325" priority="1332">
      <formula>$A624=TODAY()</formula>
    </cfRule>
  </conditionalFormatting>
  <conditionalFormatting sqref="B629:E630 G629:G630 K629:M630">
    <cfRule type="expression" dxfId="1324" priority="1328">
      <formula>$A629=TODAY()</formula>
    </cfRule>
  </conditionalFormatting>
  <conditionalFormatting sqref="F629:F630">
    <cfRule type="expression" dxfId="1323" priority="1326">
      <formula>$A629=TODAY()</formula>
    </cfRule>
  </conditionalFormatting>
  <conditionalFormatting sqref="H629:H630">
    <cfRule type="expression" dxfId="1322" priority="1321">
      <formula>$A629=TODAY()</formula>
    </cfRule>
  </conditionalFormatting>
  <conditionalFormatting sqref="H629:H630">
    <cfRule type="expression" dxfId="1321" priority="1320">
      <formula>$A629=TODAY()</formula>
    </cfRule>
  </conditionalFormatting>
  <conditionalFormatting sqref="I629:J630">
    <cfRule type="expression" dxfId="1320" priority="1319">
      <formula>$A629=TODAY()</formula>
    </cfRule>
  </conditionalFormatting>
  <conditionalFormatting sqref="I629:J630">
    <cfRule type="expression" dxfId="1319" priority="1318">
      <formula>$A629=TODAY()</formula>
    </cfRule>
  </conditionalFormatting>
  <conditionalFormatting sqref="A624:A630">
    <cfRule type="expression" dxfId="1318" priority="1331">
      <formula>$A624=TODAY()</formula>
    </cfRule>
  </conditionalFormatting>
  <conditionalFormatting sqref="B624:E630 G624:G630 K624:M630">
    <cfRule type="expression" dxfId="1317" priority="1330">
      <formula>$A624=TODAY()</formula>
    </cfRule>
  </conditionalFormatting>
  <conditionalFormatting sqref="B624:E628 G624:G628 K624:M628">
    <cfRule type="expression" dxfId="1316" priority="1329">
      <formula>$A624=TODAY()</formula>
    </cfRule>
  </conditionalFormatting>
  <conditionalFormatting sqref="F624:F628">
    <cfRule type="expression" dxfId="1315" priority="1327">
      <formula>$A624=TODAY()</formula>
    </cfRule>
  </conditionalFormatting>
  <conditionalFormatting sqref="H624:H628">
    <cfRule type="expression" dxfId="1314" priority="1325">
      <formula>$A624=TODAY()</formula>
    </cfRule>
  </conditionalFormatting>
  <conditionalFormatting sqref="H624:H628">
    <cfRule type="expression" dxfId="1313" priority="1324">
      <formula>$A624=TODAY()</formula>
    </cfRule>
  </conditionalFormatting>
  <conditionalFormatting sqref="I624:J628">
    <cfRule type="expression" dxfId="1312" priority="1323">
      <formula>$A624=TODAY()</formula>
    </cfRule>
  </conditionalFormatting>
  <conditionalFormatting sqref="I624:J628">
    <cfRule type="expression" dxfId="1311" priority="1322">
      <formula>$A624=TODAY()</formula>
    </cfRule>
  </conditionalFormatting>
  <conditionalFormatting sqref="B624:D628">
    <cfRule type="expression" dxfId="1310" priority="1311">
      <formula>$A624=TODAY()</formula>
    </cfRule>
  </conditionalFormatting>
  <conditionalFormatting sqref="B624:D628">
    <cfRule type="expression" dxfId="1309" priority="1310">
      <formula>$A624=TODAY()</formula>
    </cfRule>
  </conditionalFormatting>
  <conditionalFormatting sqref="B629:D630">
    <cfRule type="expression" dxfId="1308" priority="1309">
      <formula>$A629=TODAY()</formula>
    </cfRule>
  </conditionalFormatting>
  <conditionalFormatting sqref="B629:D630">
    <cfRule type="expression" dxfId="1307" priority="1308">
      <formula>$A629=TODAY()</formula>
    </cfRule>
  </conditionalFormatting>
  <conditionalFormatting sqref="B624:D628">
    <cfRule type="expression" dxfId="1306" priority="1307">
      <formula>$A624=TODAY()</formula>
    </cfRule>
  </conditionalFormatting>
  <conditionalFormatting sqref="B624:D628">
    <cfRule type="expression" dxfId="1305" priority="1306">
      <formula>$A624=TODAY()</formula>
    </cfRule>
  </conditionalFormatting>
  <conditionalFormatting sqref="B629:D630">
    <cfRule type="expression" dxfId="1304" priority="1305">
      <formula>$A629=TODAY()</formula>
    </cfRule>
  </conditionalFormatting>
  <conditionalFormatting sqref="B629:D630">
    <cfRule type="expression" dxfId="1303" priority="1304">
      <formula>$A629=TODAY()</formula>
    </cfRule>
  </conditionalFormatting>
  <conditionalFormatting sqref="B629:D630">
    <cfRule type="expression" dxfId="1302" priority="1303">
      <formula>$A629=TODAY()</formula>
    </cfRule>
  </conditionalFormatting>
  <conditionalFormatting sqref="B629:D630">
    <cfRule type="expression" dxfId="1301" priority="1302">
      <formula>$A629=TODAY()</formula>
    </cfRule>
  </conditionalFormatting>
  <conditionalFormatting sqref="P624:P628">
    <cfRule type="expression" dxfId="1300" priority="1301">
      <formula>$A624=TODAY()</formula>
    </cfRule>
  </conditionalFormatting>
  <conditionalFormatting sqref="Q624:R628">
    <cfRule type="expression" dxfId="1299" priority="1300">
      <formula>$A624=TODAY()</formula>
    </cfRule>
  </conditionalFormatting>
  <conditionalFormatting sqref="P629">
    <cfRule type="expression" dxfId="1298" priority="1299">
      <formula>$A629=TODAY()</formula>
    </cfRule>
  </conditionalFormatting>
  <conditionalFormatting sqref="Q629:R629">
    <cfRule type="expression" dxfId="1297" priority="1298">
      <formula>$A629=TODAY()</formula>
    </cfRule>
  </conditionalFormatting>
  <conditionalFormatting sqref="P630">
    <cfRule type="expression" dxfId="1296" priority="1297">
      <formula>$A630=TODAY()</formula>
    </cfRule>
  </conditionalFormatting>
  <conditionalFormatting sqref="Q630:R630">
    <cfRule type="expression" dxfId="1295" priority="1296">
      <formula>$A630=TODAY()</formula>
    </cfRule>
  </conditionalFormatting>
  <conditionalFormatting sqref="N631:O635">
    <cfRule type="expression" dxfId="1294" priority="1280">
      <formula>$A631=TODAY()</formula>
    </cfRule>
  </conditionalFormatting>
  <conditionalFormatting sqref="N631:O635">
    <cfRule type="expression" dxfId="1293" priority="1279">
      <formula>$A631=TODAY()</formula>
    </cfRule>
  </conditionalFormatting>
  <conditionalFormatting sqref="N636:O636">
    <cfRule type="expression" dxfId="1292" priority="1278">
      <formula>$A636=TODAY()</formula>
    </cfRule>
  </conditionalFormatting>
  <conditionalFormatting sqref="N636:O636">
    <cfRule type="expression" dxfId="1291" priority="1277">
      <formula>$A636=TODAY()</formula>
    </cfRule>
  </conditionalFormatting>
  <conditionalFormatting sqref="N637:O637">
    <cfRule type="expression" dxfId="1290" priority="1276">
      <formula>$A637=TODAY()</formula>
    </cfRule>
  </conditionalFormatting>
  <conditionalFormatting sqref="N637:O637">
    <cfRule type="expression" dxfId="1289" priority="1275">
      <formula>$A637=TODAY()</formula>
    </cfRule>
  </conditionalFormatting>
  <conditionalFormatting sqref="B631:D637">
    <cfRule type="expression" dxfId="1288" priority="1295">
      <formula>$A631=TODAY()</formula>
    </cfRule>
  </conditionalFormatting>
  <conditionalFormatting sqref="B636:E637 G636:G637 K636:M637">
    <cfRule type="expression" dxfId="1287" priority="1291">
      <formula>$A636=TODAY()</formula>
    </cfRule>
  </conditionalFormatting>
  <conditionalFormatting sqref="F636:F637">
    <cfRule type="expression" dxfId="1286" priority="1289">
      <formula>$A636=TODAY()</formula>
    </cfRule>
  </conditionalFormatting>
  <conditionalFormatting sqref="H636:H637">
    <cfRule type="expression" dxfId="1285" priority="1284">
      <formula>$A636=TODAY()</formula>
    </cfRule>
  </conditionalFormatting>
  <conditionalFormatting sqref="H636:H637">
    <cfRule type="expression" dxfId="1284" priority="1283">
      <formula>$A636=TODAY()</formula>
    </cfRule>
  </conditionalFormatting>
  <conditionalFormatting sqref="I636:J637">
    <cfRule type="expression" dxfId="1283" priority="1282">
      <formula>$A636=TODAY()</formula>
    </cfRule>
  </conditionalFormatting>
  <conditionalFormatting sqref="I636:J637">
    <cfRule type="expression" dxfId="1282" priority="1281">
      <formula>$A636=TODAY()</formula>
    </cfRule>
  </conditionalFormatting>
  <conditionalFormatting sqref="A631:A637">
    <cfRule type="expression" dxfId="1281" priority="1294">
      <formula>$A631=TODAY()</formula>
    </cfRule>
  </conditionalFormatting>
  <conditionalFormatting sqref="B631:E637 G631:G637 K631:M637">
    <cfRule type="expression" dxfId="1280" priority="1293">
      <formula>$A631=TODAY()</formula>
    </cfRule>
  </conditionalFormatting>
  <conditionalFormatting sqref="B631:E635 G631:G635 K631:M635">
    <cfRule type="expression" dxfId="1279" priority="1292">
      <formula>$A631=TODAY()</formula>
    </cfRule>
  </conditionalFormatting>
  <conditionalFormatting sqref="F631:F635">
    <cfRule type="expression" dxfId="1278" priority="1290">
      <formula>$A631=TODAY()</formula>
    </cfRule>
  </conditionalFormatting>
  <conditionalFormatting sqref="H631:H635">
    <cfRule type="expression" dxfId="1277" priority="1288">
      <formula>$A631=TODAY()</formula>
    </cfRule>
  </conditionalFormatting>
  <conditionalFormatting sqref="H631:H635">
    <cfRule type="expression" dxfId="1276" priority="1287">
      <formula>$A631=TODAY()</formula>
    </cfRule>
  </conditionalFormatting>
  <conditionalFormatting sqref="I631:J635">
    <cfRule type="expression" dxfId="1275" priority="1286">
      <formula>$A631=TODAY()</formula>
    </cfRule>
  </conditionalFormatting>
  <conditionalFormatting sqref="I631:J635">
    <cfRule type="expression" dxfId="1274" priority="1285">
      <formula>$A631=TODAY()</formula>
    </cfRule>
  </conditionalFormatting>
  <conditionalFormatting sqref="B631:D635">
    <cfRule type="expression" dxfId="1273" priority="1274">
      <formula>$A631=TODAY()</formula>
    </cfRule>
  </conditionalFormatting>
  <conditionalFormatting sqref="B631:D635">
    <cfRule type="expression" dxfId="1272" priority="1273">
      <formula>$A631=TODAY()</formula>
    </cfRule>
  </conditionalFormatting>
  <conditionalFormatting sqref="B636:D637">
    <cfRule type="expression" dxfId="1271" priority="1272">
      <formula>$A636=TODAY()</formula>
    </cfRule>
  </conditionalFormatting>
  <conditionalFormatting sqref="B636:D637">
    <cfRule type="expression" dxfId="1270" priority="1271">
      <formula>$A636=TODAY()</formula>
    </cfRule>
  </conditionalFormatting>
  <conditionalFormatting sqref="B631:D635">
    <cfRule type="expression" dxfId="1269" priority="1270">
      <formula>$A631=TODAY()</formula>
    </cfRule>
  </conditionalFormatting>
  <conditionalFormatting sqref="B631:D635">
    <cfRule type="expression" dxfId="1268" priority="1269">
      <formula>$A631=TODAY()</formula>
    </cfRule>
  </conditionalFormatting>
  <conditionalFormatting sqref="B636:D637">
    <cfRule type="expression" dxfId="1267" priority="1268">
      <formula>$A636=TODAY()</formula>
    </cfRule>
  </conditionalFormatting>
  <conditionalFormatting sqref="B636:D637">
    <cfRule type="expression" dxfId="1266" priority="1267">
      <formula>$A636=TODAY()</formula>
    </cfRule>
  </conditionalFormatting>
  <conditionalFormatting sqref="B636:D637">
    <cfRule type="expression" dxfId="1265" priority="1266">
      <formula>$A636=TODAY()</formula>
    </cfRule>
  </conditionalFormatting>
  <conditionalFormatting sqref="B636:D637">
    <cfRule type="expression" dxfId="1264" priority="1265">
      <formula>$A636=TODAY()</formula>
    </cfRule>
  </conditionalFormatting>
  <conditionalFormatting sqref="P631:P635">
    <cfRule type="expression" dxfId="1263" priority="1264">
      <formula>$A631=TODAY()</formula>
    </cfRule>
  </conditionalFormatting>
  <conditionalFormatting sqref="Q631:R635">
    <cfRule type="expression" dxfId="1262" priority="1263">
      <formula>$A631=TODAY()</formula>
    </cfRule>
  </conditionalFormatting>
  <conditionalFormatting sqref="P636">
    <cfRule type="expression" dxfId="1261" priority="1262">
      <formula>$A636=TODAY()</formula>
    </cfRule>
  </conditionalFormatting>
  <conditionalFormatting sqref="Q636:R636">
    <cfRule type="expression" dxfId="1260" priority="1261">
      <formula>$A636=TODAY()</formula>
    </cfRule>
  </conditionalFormatting>
  <conditionalFormatting sqref="P637">
    <cfRule type="expression" dxfId="1259" priority="1260">
      <formula>$A637=TODAY()</formula>
    </cfRule>
  </conditionalFormatting>
  <conditionalFormatting sqref="Q637:R637">
    <cfRule type="expression" dxfId="1258" priority="1259">
      <formula>$A637=TODAY()</formula>
    </cfRule>
  </conditionalFormatting>
  <conditionalFormatting sqref="N638:O642">
    <cfRule type="expression" dxfId="1257" priority="1243">
      <formula>$A638=TODAY()</formula>
    </cfRule>
  </conditionalFormatting>
  <conditionalFormatting sqref="N638:O642">
    <cfRule type="expression" dxfId="1256" priority="1242">
      <formula>$A638=TODAY()</formula>
    </cfRule>
  </conditionalFormatting>
  <conditionalFormatting sqref="N643:O643">
    <cfRule type="expression" dxfId="1255" priority="1241">
      <formula>$A643=TODAY()</formula>
    </cfRule>
  </conditionalFormatting>
  <conditionalFormatting sqref="N643:O643">
    <cfRule type="expression" dxfId="1254" priority="1240">
      <formula>$A643=TODAY()</formula>
    </cfRule>
  </conditionalFormatting>
  <conditionalFormatting sqref="N644:O644">
    <cfRule type="expression" dxfId="1253" priority="1239">
      <formula>$A644=TODAY()</formula>
    </cfRule>
  </conditionalFormatting>
  <conditionalFormatting sqref="N644:O644">
    <cfRule type="expression" dxfId="1252" priority="1238">
      <formula>$A644=TODAY()</formula>
    </cfRule>
  </conditionalFormatting>
  <conditionalFormatting sqref="B638:D644">
    <cfRule type="expression" dxfId="1251" priority="1258">
      <formula>$A638=TODAY()</formula>
    </cfRule>
  </conditionalFormatting>
  <conditionalFormatting sqref="B643:E644 G643:G644 K643:M644">
    <cfRule type="expression" dxfId="1250" priority="1254">
      <formula>$A643=TODAY()</formula>
    </cfRule>
  </conditionalFormatting>
  <conditionalFormatting sqref="F643:F644">
    <cfRule type="expression" dxfId="1249" priority="1252">
      <formula>$A643=TODAY()</formula>
    </cfRule>
  </conditionalFormatting>
  <conditionalFormatting sqref="H643:H644">
    <cfRule type="expression" dxfId="1248" priority="1247">
      <formula>$A643=TODAY()</formula>
    </cfRule>
  </conditionalFormatting>
  <conditionalFormatting sqref="H643:H644">
    <cfRule type="expression" dxfId="1247" priority="1246">
      <formula>$A643=TODAY()</formula>
    </cfRule>
  </conditionalFormatting>
  <conditionalFormatting sqref="I643:J644">
    <cfRule type="expression" dxfId="1246" priority="1245">
      <formula>$A643=TODAY()</formula>
    </cfRule>
  </conditionalFormatting>
  <conditionalFormatting sqref="I643:J644">
    <cfRule type="expression" dxfId="1245" priority="1244">
      <formula>$A643=TODAY()</formula>
    </cfRule>
  </conditionalFormatting>
  <conditionalFormatting sqref="A638:A644">
    <cfRule type="expression" dxfId="1244" priority="1257">
      <formula>$A638=TODAY()</formula>
    </cfRule>
  </conditionalFormatting>
  <conditionalFormatting sqref="B638:E644 G638:G644 K638:M644">
    <cfRule type="expression" dxfId="1243" priority="1256">
      <formula>$A638=TODAY()</formula>
    </cfRule>
  </conditionalFormatting>
  <conditionalFormatting sqref="B638:E642 G638:G642 K638:M642">
    <cfRule type="expression" dxfId="1242" priority="1255">
      <formula>$A638=TODAY()</formula>
    </cfRule>
  </conditionalFormatting>
  <conditionalFormatting sqref="F638:F642">
    <cfRule type="expression" dxfId="1241" priority="1253">
      <formula>$A638=TODAY()</formula>
    </cfRule>
  </conditionalFormatting>
  <conditionalFormatting sqref="H638:H642">
    <cfRule type="expression" dxfId="1240" priority="1251">
      <formula>$A638=TODAY()</formula>
    </cfRule>
  </conditionalFormatting>
  <conditionalFormatting sqref="H638:H642">
    <cfRule type="expression" dxfId="1239" priority="1250">
      <formula>$A638=TODAY()</formula>
    </cfRule>
  </conditionalFormatting>
  <conditionalFormatting sqref="I638:J642">
    <cfRule type="expression" dxfId="1238" priority="1249">
      <formula>$A638=TODAY()</formula>
    </cfRule>
  </conditionalFormatting>
  <conditionalFormatting sqref="I638:J642">
    <cfRule type="expression" dxfId="1237" priority="1248">
      <formula>$A638=TODAY()</formula>
    </cfRule>
  </conditionalFormatting>
  <conditionalFormatting sqref="B638:D642">
    <cfRule type="expression" dxfId="1236" priority="1237">
      <formula>$A638=TODAY()</formula>
    </cfRule>
  </conditionalFormatting>
  <conditionalFormatting sqref="B638:D642">
    <cfRule type="expression" dxfId="1235" priority="1236">
      <formula>$A638=TODAY()</formula>
    </cfRule>
  </conditionalFormatting>
  <conditionalFormatting sqref="B643:D644">
    <cfRule type="expression" dxfId="1234" priority="1235">
      <formula>$A643=TODAY()</formula>
    </cfRule>
  </conditionalFormatting>
  <conditionalFormatting sqref="B643:D644">
    <cfRule type="expression" dxfId="1233" priority="1234">
      <formula>$A643=TODAY()</formula>
    </cfRule>
  </conditionalFormatting>
  <conditionalFormatting sqref="B638:D642">
    <cfRule type="expression" dxfId="1232" priority="1233">
      <formula>$A638=TODAY()</formula>
    </cfRule>
  </conditionalFormatting>
  <conditionalFormatting sqref="B638:D642">
    <cfRule type="expression" dxfId="1231" priority="1232">
      <formula>$A638=TODAY()</formula>
    </cfRule>
  </conditionalFormatting>
  <conditionalFormatting sqref="B643:D644">
    <cfRule type="expression" dxfId="1230" priority="1231">
      <formula>$A643=TODAY()</formula>
    </cfRule>
  </conditionalFormatting>
  <conditionalFormatting sqref="B643:D644">
    <cfRule type="expression" dxfId="1229" priority="1230">
      <formula>$A643=TODAY()</formula>
    </cfRule>
  </conditionalFormatting>
  <conditionalFormatting sqref="B643:D644">
    <cfRule type="expression" dxfId="1228" priority="1229">
      <formula>$A643=TODAY()</formula>
    </cfRule>
  </conditionalFormatting>
  <conditionalFormatting sqref="B643:D644">
    <cfRule type="expression" dxfId="1227" priority="1228">
      <formula>$A643=TODAY()</formula>
    </cfRule>
  </conditionalFormatting>
  <conditionalFormatting sqref="P638:P642">
    <cfRule type="expression" dxfId="1226" priority="1227">
      <formula>$A638=TODAY()</formula>
    </cfRule>
  </conditionalFormatting>
  <conditionalFormatting sqref="Q638:R642">
    <cfRule type="expression" dxfId="1225" priority="1226">
      <formula>$A638=TODAY()</formula>
    </cfRule>
  </conditionalFormatting>
  <conditionalFormatting sqref="P643">
    <cfRule type="expression" dxfId="1224" priority="1225">
      <formula>$A643=TODAY()</formula>
    </cfRule>
  </conditionalFormatting>
  <conditionalFormatting sqref="Q643:R643">
    <cfRule type="expression" dxfId="1223" priority="1224">
      <formula>$A643=TODAY()</formula>
    </cfRule>
  </conditionalFormatting>
  <conditionalFormatting sqref="P644">
    <cfRule type="expression" dxfId="1222" priority="1223">
      <formula>$A644=TODAY()</formula>
    </cfRule>
  </conditionalFormatting>
  <conditionalFormatting sqref="Q644:R644">
    <cfRule type="expression" dxfId="1221" priority="1222">
      <formula>$A644=TODAY()</formula>
    </cfRule>
  </conditionalFormatting>
  <conditionalFormatting sqref="N645:O649">
    <cfRule type="expression" dxfId="1220" priority="1206">
      <formula>$A645=TODAY()</formula>
    </cfRule>
  </conditionalFormatting>
  <conditionalFormatting sqref="N645:O649">
    <cfRule type="expression" dxfId="1219" priority="1205">
      <formula>$A645=TODAY()</formula>
    </cfRule>
  </conditionalFormatting>
  <conditionalFormatting sqref="N650:O650">
    <cfRule type="expression" dxfId="1218" priority="1204">
      <formula>$A650=TODAY()</formula>
    </cfRule>
  </conditionalFormatting>
  <conditionalFormatting sqref="N650:O650">
    <cfRule type="expression" dxfId="1217" priority="1203">
      <formula>$A650=TODAY()</formula>
    </cfRule>
  </conditionalFormatting>
  <conditionalFormatting sqref="N651:O651">
    <cfRule type="expression" dxfId="1216" priority="1202">
      <formula>$A651=TODAY()</formula>
    </cfRule>
  </conditionalFormatting>
  <conditionalFormatting sqref="N651:O651">
    <cfRule type="expression" dxfId="1215" priority="1201">
      <formula>$A651=TODAY()</formula>
    </cfRule>
  </conditionalFormatting>
  <conditionalFormatting sqref="B645:D651">
    <cfRule type="expression" dxfId="1214" priority="1221">
      <formula>$A645=TODAY()</formula>
    </cfRule>
  </conditionalFormatting>
  <conditionalFormatting sqref="B650:E651 G650:G651 K650:M651">
    <cfRule type="expression" dxfId="1213" priority="1217">
      <formula>$A650=TODAY()</formula>
    </cfRule>
  </conditionalFormatting>
  <conditionalFormatting sqref="F650:F651">
    <cfRule type="expression" dxfId="1212" priority="1215">
      <formula>$A650=TODAY()</formula>
    </cfRule>
  </conditionalFormatting>
  <conditionalFormatting sqref="H650:H651">
    <cfRule type="expression" dxfId="1211" priority="1210">
      <formula>$A650=TODAY()</formula>
    </cfRule>
  </conditionalFormatting>
  <conditionalFormatting sqref="H650:H651">
    <cfRule type="expression" dxfId="1210" priority="1209">
      <formula>$A650=TODAY()</formula>
    </cfRule>
  </conditionalFormatting>
  <conditionalFormatting sqref="I650:J651">
    <cfRule type="expression" dxfId="1209" priority="1208">
      <formula>$A650=TODAY()</formula>
    </cfRule>
  </conditionalFormatting>
  <conditionalFormatting sqref="I650:J651">
    <cfRule type="expression" dxfId="1208" priority="1207">
      <formula>$A650=TODAY()</formula>
    </cfRule>
  </conditionalFormatting>
  <conditionalFormatting sqref="A645:A651">
    <cfRule type="expression" dxfId="1207" priority="1220">
      <formula>$A645=TODAY()</formula>
    </cfRule>
  </conditionalFormatting>
  <conditionalFormatting sqref="B645:E651 G645:G651 K645:M651">
    <cfRule type="expression" dxfId="1206" priority="1219">
      <formula>$A645=TODAY()</formula>
    </cfRule>
  </conditionalFormatting>
  <conditionalFormatting sqref="B645:E649 G645:G649 K645:M649">
    <cfRule type="expression" dxfId="1205" priority="1218">
      <formula>$A645=TODAY()</formula>
    </cfRule>
  </conditionalFormatting>
  <conditionalFormatting sqref="F645:F649">
    <cfRule type="expression" dxfId="1204" priority="1216">
      <formula>$A645=TODAY()</formula>
    </cfRule>
  </conditionalFormatting>
  <conditionalFormatting sqref="H645:H649">
    <cfRule type="expression" dxfId="1203" priority="1214">
      <formula>$A645=TODAY()</formula>
    </cfRule>
  </conditionalFormatting>
  <conditionalFormatting sqref="H645:H649">
    <cfRule type="expression" dxfId="1202" priority="1213">
      <formula>$A645=TODAY()</formula>
    </cfRule>
  </conditionalFormatting>
  <conditionalFormatting sqref="I645:J649">
    <cfRule type="expression" dxfId="1201" priority="1212">
      <formula>$A645=TODAY()</formula>
    </cfRule>
  </conditionalFormatting>
  <conditionalFormatting sqref="I645:J649">
    <cfRule type="expression" dxfId="1200" priority="1211">
      <formula>$A645=TODAY()</formula>
    </cfRule>
  </conditionalFormatting>
  <conditionalFormatting sqref="B645:D649">
    <cfRule type="expression" dxfId="1199" priority="1200">
      <formula>$A645=TODAY()</formula>
    </cfRule>
  </conditionalFormatting>
  <conditionalFormatting sqref="B645:D649">
    <cfRule type="expression" dxfId="1198" priority="1199">
      <formula>$A645=TODAY()</formula>
    </cfRule>
  </conditionalFormatting>
  <conditionalFormatting sqref="B650:D651">
    <cfRule type="expression" dxfId="1197" priority="1198">
      <formula>$A650=TODAY()</formula>
    </cfRule>
  </conditionalFormatting>
  <conditionalFormatting sqref="B650:D651">
    <cfRule type="expression" dxfId="1196" priority="1197">
      <formula>$A650=TODAY()</formula>
    </cfRule>
  </conditionalFormatting>
  <conditionalFormatting sqref="B645:D649">
    <cfRule type="expression" dxfId="1195" priority="1196">
      <formula>$A645=TODAY()</formula>
    </cfRule>
  </conditionalFormatting>
  <conditionalFormatting sqref="B645:D649">
    <cfRule type="expression" dxfId="1194" priority="1195">
      <formula>$A645=TODAY()</formula>
    </cfRule>
  </conditionalFormatting>
  <conditionalFormatting sqref="B650:D651">
    <cfRule type="expression" dxfId="1193" priority="1194">
      <formula>$A650=TODAY()</formula>
    </cfRule>
  </conditionalFormatting>
  <conditionalFormatting sqref="B650:D651">
    <cfRule type="expression" dxfId="1192" priority="1193">
      <formula>$A650=TODAY()</formula>
    </cfRule>
  </conditionalFormatting>
  <conditionalFormatting sqref="B650:D651">
    <cfRule type="expression" dxfId="1191" priority="1192">
      <formula>$A650=TODAY()</formula>
    </cfRule>
  </conditionalFormatting>
  <conditionalFormatting sqref="B650:D651">
    <cfRule type="expression" dxfId="1190" priority="1191">
      <formula>$A650=TODAY()</formula>
    </cfRule>
  </conditionalFormatting>
  <conditionalFormatting sqref="P645:P649">
    <cfRule type="expression" dxfId="1189" priority="1190">
      <formula>$A645=TODAY()</formula>
    </cfRule>
  </conditionalFormatting>
  <conditionalFormatting sqref="Q645:R649">
    <cfRule type="expression" dxfId="1188" priority="1189">
      <formula>$A645=TODAY()</formula>
    </cfRule>
  </conditionalFormatting>
  <conditionalFormatting sqref="P650">
    <cfRule type="expression" dxfId="1187" priority="1188">
      <formula>$A650=TODAY()</formula>
    </cfRule>
  </conditionalFormatting>
  <conditionalFormatting sqref="Q650:R650">
    <cfRule type="expression" dxfId="1186" priority="1187">
      <formula>$A650=TODAY()</formula>
    </cfRule>
  </conditionalFormatting>
  <conditionalFormatting sqref="P651">
    <cfRule type="expression" dxfId="1185" priority="1186">
      <formula>$A651=TODAY()</formula>
    </cfRule>
  </conditionalFormatting>
  <conditionalFormatting sqref="Q651:R651">
    <cfRule type="expression" dxfId="1184" priority="1185">
      <formula>$A651=TODAY()</formula>
    </cfRule>
  </conditionalFormatting>
  <conditionalFormatting sqref="N652:O656">
    <cfRule type="expression" dxfId="1183" priority="1169">
      <formula>$A652=TODAY()</formula>
    </cfRule>
  </conditionalFormatting>
  <conditionalFormatting sqref="N652:O656">
    <cfRule type="expression" dxfId="1182" priority="1168">
      <formula>$A652=TODAY()</formula>
    </cfRule>
  </conditionalFormatting>
  <conditionalFormatting sqref="N657:O657">
    <cfRule type="expression" dxfId="1181" priority="1167">
      <formula>$A657=TODAY()</formula>
    </cfRule>
  </conditionalFormatting>
  <conditionalFormatting sqref="N657:O657">
    <cfRule type="expression" dxfId="1180" priority="1166">
      <formula>$A657=TODAY()</formula>
    </cfRule>
  </conditionalFormatting>
  <conditionalFormatting sqref="N658:O658">
    <cfRule type="expression" dxfId="1179" priority="1165">
      <formula>$A658=TODAY()</formula>
    </cfRule>
  </conditionalFormatting>
  <conditionalFormatting sqref="N658:O658">
    <cfRule type="expression" dxfId="1178" priority="1164">
      <formula>$A658=TODAY()</formula>
    </cfRule>
  </conditionalFormatting>
  <conditionalFormatting sqref="B652:D658">
    <cfRule type="expression" dxfId="1177" priority="1184">
      <formula>$A652=TODAY()</formula>
    </cfRule>
  </conditionalFormatting>
  <conditionalFormatting sqref="B657:E658 G657:G658 K657:M658">
    <cfRule type="expression" dxfId="1176" priority="1180">
      <formula>$A657=TODAY()</formula>
    </cfRule>
  </conditionalFormatting>
  <conditionalFormatting sqref="F657:F658">
    <cfRule type="expression" dxfId="1175" priority="1178">
      <formula>$A657=TODAY()</formula>
    </cfRule>
  </conditionalFormatting>
  <conditionalFormatting sqref="H657:H658">
    <cfRule type="expression" dxfId="1174" priority="1173">
      <formula>$A657=TODAY()</formula>
    </cfRule>
  </conditionalFormatting>
  <conditionalFormatting sqref="H657:H658">
    <cfRule type="expression" dxfId="1173" priority="1172">
      <formula>$A657=TODAY()</formula>
    </cfRule>
  </conditionalFormatting>
  <conditionalFormatting sqref="I657:J658">
    <cfRule type="expression" dxfId="1172" priority="1171">
      <formula>$A657=TODAY()</formula>
    </cfRule>
  </conditionalFormatting>
  <conditionalFormatting sqref="I657:J658">
    <cfRule type="expression" dxfId="1171" priority="1170">
      <formula>$A657=TODAY()</formula>
    </cfRule>
  </conditionalFormatting>
  <conditionalFormatting sqref="A652:A658">
    <cfRule type="expression" dxfId="1170" priority="1183">
      <formula>$A652=TODAY()</formula>
    </cfRule>
  </conditionalFormatting>
  <conditionalFormatting sqref="B652:E658 G652:G658 K652:M658">
    <cfRule type="expression" dxfId="1169" priority="1182">
      <formula>$A652=TODAY()</formula>
    </cfRule>
  </conditionalFormatting>
  <conditionalFormatting sqref="B652:E656 G652:G656 K652:M656">
    <cfRule type="expression" dxfId="1168" priority="1181">
      <formula>$A652=TODAY()</formula>
    </cfRule>
  </conditionalFormatting>
  <conditionalFormatting sqref="F652:F656">
    <cfRule type="expression" dxfId="1167" priority="1179">
      <formula>$A652=TODAY()</formula>
    </cfRule>
  </conditionalFormatting>
  <conditionalFormatting sqref="H652:H656">
    <cfRule type="expression" dxfId="1166" priority="1177">
      <formula>$A652=TODAY()</formula>
    </cfRule>
  </conditionalFormatting>
  <conditionalFormatting sqref="H652:H656">
    <cfRule type="expression" dxfId="1165" priority="1176">
      <formula>$A652=TODAY()</formula>
    </cfRule>
  </conditionalFormatting>
  <conditionalFormatting sqref="I652:J656">
    <cfRule type="expression" dxfId="1164" priority="1175">
      <formula>$A652=TODAY()</formula>
    </cfRule>
  </conditionalFormatting>
  <conditionalFormatting sqref="I652:J656">
    <cfRule type="expression" dxfId="1163" priority="1174">
      <formula>$A652=TODAY()</formula>
    </cfRule>
  </conditionalFormatting>
  <conditionalFormatting sqref="B652:D656">
    <cfRule type="expression" dxfId="1162" priority="1163">
      <formula>$A652=TODAY()</formula>
    </cfRule>
  </conditionalFormatting>
  <conditionalFormatting sqref="B652:D656">
    <cfRule type="expression" dxfId="1161" priority="1162">
      <formula>$A652=TODAY()</formula>
    </cfRule>
  </conditionalFormatting>
  <conditionalFormatting sqref="B657:D658">
    <cfRule type="expression" dxfId="1160" priority="1161">
      <formula>$A657=TODAY()</formula>
    </cfRule>
  </conditionalFormatting>
  <conditionalFormatting sqref="B657:D658">
    <cfRule type="expression" dxfId="1159" priority="1160">
      <formula>$A657=TODAY()</formula>
    </cfRule>
  </conditionalFormatting>
  <conditionalFormatting sqref="B652:D656">
    <cfRule type="expression" dxfId="1158" priority="1159">
      <formula>$A652=TODAY()</formula>
    </cfRule>
  </conditionalFormatting>
  <conditionalFormatting sqref="B652:D656">
    <cfRule type="expression" dxfId="1157" priority="1158">
      <formula>$A652=TODAY()</formula>
    </cfRule>
  </conditionalFormatting>
  <conditionalFormatting sqref="B657:D658">
    <cfRule type="expression" dxfId="1156" priority="1157">
      <formula>$A657=TODAY()</formula>
    </cfRule>
  </conditionalFormatting>
  <conditionalFormatting sqref="B657:D658">
    <cfRule type="expression" dxfId="1155" priority="1156">
      <formula>$A657=TODAY()</formula>
    </cfRule>
  </conditionalFormatting>
  <conditionalFormatting sqref="B657:D658">
    <cfRule type="expression" dxfId="1154" priority="1155">
      <formula>$A657=TODAY()</formula>
    </cfRule>
  </conditionalFormatting>
  <conditionalFormatting sqref="B657:D658">
    <cfRule type="expression" dxfId="1153" priority="1154">
      <formula>$A657=TODAY()</formula>
    </cfRule>
  </conditionalFormatting>
  <conditionalFormatting sqref="P652:P656">
    <cfRule type="expression" dxfId="1152" priority="1153">
      <formula>$A652=TODAY()</formula>
    </cfRule>
  </conditionalFormatting>
  <conditionalFormatting sqref="Q652:R656">
    <cfRule type="expression" dxfId="1151" priority="1152">
      <formula>$A652=TODAY()</formula>
    </cfRule>
  </conditionalFormatting>
  <conditionalFormatting sqref="P657">
    <cfRule type="expression" dxfId="1150" priority="1151">
      <formula>$A657=TODAY()</formula>
    </cfRule>
  </conditionalFormatting>
  <conditionalFormatting sqref="Q657:R657">
    <cfRule type="expression" dxfId="1149" priority="1150">
      <formula>$A657=TODAY()</formula>
    </cfRule>
  </conditionalFormatting>
  <conditionalFormatting sqref="P658">
    <cfRule type="expression" dxfId="1148" priority="1149">
      <formula>$A658=TODAY()</formula>
    </cfRule>
  </conditionalFormatting>
  <conditionalFormatting sqref="Q658:R658">
    <cfRule type="expression" dxfId="1147" priority="1148">
      <formula>$A658=TODAY()</formula>
    </cfRule>
  </conditionalFormatting>
  <conditionalFormatting sqref="N659:O663">
    <cfRule type="expression" dxfId="1146" priority="1132">
      <formula>$A659=TODAY()</formula>
    </cfRule>
  </conditionalFormatting>
  <conditionalFormatting sqref="N659:O663">
    <cfRule type="expression" dxfId="1145" priority="1131">
      <formula>$A659=TODAY()</formula>
    </cfRule>
  </conditionalFormatting>
  <conditionalFormatting sqref="N664:O664">
    <cfRule type="expression" dxfId="1144" priority="1130">
      <formula>$A664=TODAY()</formula>
    </cfRule>
  </conditionalFormatting>
  <conditionalFormatting sqref="N664:O664">
    <cfRule type="expression" dxfId="1143" priority="1129">
      <formula>$A664=TODAY()</formula>
    </cfRule>
  </conditionalFormatting>
  <conditionalFormatting sqref="N665:O665">
    <cfRule type="expression" dxfId="1142" priority="1128">
      <formula>$A665=TODAY()</formula>
    </cfRule>
  </conditionalFormatting>
  <conditionalFormatting sqref="N665:O665">
    <cfRule type="expression" dxfId="1141" priority="1127">
      <formula>$A665=TODAY()</formula>
    </cfRule>
  </conditionalFormatting>
  <conditionalFormatting sqref="B659:D665">
    <cfRule type="expression" dxfId="1140" priority="1147">
      <formula>$A659=TODAY()</formula>
    </cfRule>
  </conditionalFormatting>
  <conditionalFormatting sqref="B664:E665 G664:G665 K664:M665">
    <cfRule type="expression" dxfId="1139" priority="1143">
      <formula>$A664=TODAY()</formula>
    </cfRule>
  </conditionalFormatting>
  <conditionalFormatting sqref="F664:F665">
    <cfRule type="expression" dxfId="1138" priority="1141">
      <formula>$A664=TODAY()</formula>
    </cfRule>
  </conditionalFormatting>
  <conditionalFormatting sqref="H664:H665">
    <cfRule type="expression" dxfId="1137" priority="1136">
      <formula>$A664=TODAY()</formula>
    </cfRule>
  </conditionalFormatting>
  <conditionalFormatting sqref="H664:H665">
    <cfRule type="expression" dxfId="1136" priority="1135">
      <formula>$A664=TODAY()</formula>
    </cfRule>
  </conditionalFormatting>
  <conditionalFormatting sqref="I664:J665">
    <cfRule type="expression" dxfId="1135" priority="1134">
      <formula>$A664=TODAY()</formula>
    </cfRule>
  </conditionalFormatting>
  <conditionalFormatting sqref="I664:J665">
    <cfRule type="expression" dxfId="1134" priority="1133">
      <formula>$A664=TODAY()</formula>
    </cfRule>
  </conditionalFormatting>
  <conditionalFormatting sqref="A659:A665">
    <cfRule type="expression" dxfId="1133" priority="1146">
      <formula>$A659=TODAY()</formula>
    </cfRule>
  </conditionalFormatting>
  <conditionalFormatting sqref="B659:E665 G659:G665 K659:M665">
    <cfRule type="expression" dxfId="1132" priority="1145">
      <formula>$A659=TODAY()</formula>
    </cfRule>
  </conditionalFormatting>
  <conditionalFormatting sqref="B659:E663 G659:G663 K659:M663">
    <cfRule type="expression" dxfId="1131" priority="1144">
      <formula>$A659=TODAY()</formula>
    </cfRule>
  </conditionalFormatting>
  <conditionalFormatting sqref="F659:F663">
    <cfRule type="expression" dxfId="1130" priority="1142">
      <formula>$A659=TODAY()</formula>
    </cfRule>
  </conditionalFormatting>
  <conditionalFormatting sqref="H659:H663">
    <cfRule type="expression" dxfId="1129" priority="1140">
      <formula>$A659=TODAY()</formula>
    </cfRule>
  </conditionalFormatting>
  <conditionalFormatting sqref="H659:H663">
    <cfRule type="expression" dxfId="1128" priority="1139">
      <formula>$A659=TODAY()</formula>
    </cfRule>
  </conditionalFormatting>
  <conditionalFormatting sqref="I659:J663">
    <cfRule type="expression" dxfId="1127" priority="1138">
      <formula>$A659=TODAY()</formula>
    </cfRule>
  </conditionalFormatting>
  <conditionalFormatting sqref="I659:J663">
    <cfRule type="expression" dxfId="1126" priority="1137">
      <formula>$A659=TODAY()</formula>
    </cfRule>
  </conditionalFormatting>
  <conditionalFormatting sqref="B659:D663">
    <cfRule type="expression" dxfId="1125" priority="1126">
      <formula>$A659=TODAY()</formula>
    </cfRule>
  </conditionalFormatting>
  <conditionalFormatting sqref="B659:D663">
    <cfRule type="expression" dxfId="1124" priority="1125">
      <formula>$A659=TODAY()</formula>
    </cfRule>
  </conditionalFormatting>
  <conditionalFormatting sqref="B664:D665">
    <cfRule type="expression" dxfId="1123" priority="1124">
      <formula>$A664=TODAY()</formula>
    </cfRule>
  </conditionalFormatting>
  <conditionalFormatting sqref="B664:D665">
    <cfRule type="expression" dxfId="1122" priority="1123">
      <formula>$A664=TODAY()</formula>
    </cfRule>
  </conditionalFormatting>
  <conditionalFormatting sqref="B659:D663">
    <cfRule type="expression" dxfId="1121" priority="1122">
      <formula>$A659=TODAY()</formula>
    </cfRule>
  </conditionalFormatting>
  <conditionalFormatting sqref="B659:D663">
    <cfRule type="expression" dxfId="1120" priority="1121">
      <formula>$A659=TODAY()</formula>
    </cfRule>
  </conditionalFormatting>
  <conditionalFormatting sqref="B664:D665">
    <cfRule type="expression" dxfId="1119" priority="1120">
      <formula>$A664=TODAY()</formula>
    </cfRule>
  </conditionalFormatting>
  <conditionalFormatting sqref="B664:D665">
    <cfRule type="expression" dxfId="1118" priority="1119">
      <formula>$A664=TODAY()</formula>
    </cfRule>
  </conditionalFormatting>
  <conditionalFormatting sqref="B664:D665">
    <cfRule type="expression" dxfId="1117" priority="1118">
      <formula>$A664=TODAY()</formula>
    </cfRule>
  </conditionalFormatting>
  <conditionalFormatting sqref="B664:D665">
    <cfRule type="expression" dxfId="1116" priority="1117">
      <formula>$A664=TODAY()</formula>
    </cfRule>
  </conditionalFormatting>
  <conditionalFormatting sqref="P659:P663">
    <cfRule type="expression" dxfId="1115" priority="1116">
      <formula>$A659=TODAY()</formula>
    </cfRule>
  </conditionalFormatting>
  <conditionalFormatting sqref="Q659:R663">
    <cfRule type="expression" dxfId="1114" priority="1115">
      <formula>$A659=TODAY()</formula>
    </cfRule>
  </conditionalFormatting>
  <conditionalFormatting sqref="P664">
    <cfRule type="expression" dxfId="1113" priority="1114">
      <formula>$A664=TODAY()</formula>
    </cfRule>
  </conditionalFormatting>
  <conditionalFormatting sqref="Q664:R664">
    <cfRule type="expression" dxfId="1112" priority="1113">
      <formula>$A664=TODAY()</formula>
    </cfRule>
  </conditionalFormatting>
  <conditionalFormatting sqref="P665">
    <cfRule type="expression" dxfId="1111" priority="1112">
      <formula>$A665=TODAY()</formula>
    </cfRule>
  </conditionalFormatting>
  <conditionalFormatting sqref="Q665:R665">
    <cfRule type="expression" dxfId="1110" priority="1111">
      <formula>$A665=TODAY()</formula>
    </cfRule>
  </conditionalFormatting>
  <conditionalFormatting sqref="N666:O670">
    <cfRule type="expression" dxfId="1109" priority="1095">
      <formula>$A666=TODAY()</formula>
    </cfRule>
  </conditionalFormatting>
  <conditionalFormatting sqref="N666:O670">
    <cfRule type="expression" dxfId="1108" priority="1094">
      <formula>$A666=TODAY()</formula>
    </cfRule>
  </conditionalFormatting>
  <conditionalFormatting sqref="N671:O671">
    <cfRule type="expression" dxfId="1107" priority="1093">
      <formula>$A671=TODAY()</formula>
    </cfRule>
  </conditionalFormatting>
  <conditionalFormatting sqref="N671:O671">
    <cfRule type="expression" dxfId="1106" priority="1092">
      <formula>$A671=TODAY()</formula>
    </cfRule>
  </conditionalFormatting>
  <conditionalFormatting sqref="N672:O672">
    <cfRule type="expression" dxfId="1105" priority="1091">
      <formula>$A672=TODAY()</formula>
    </cfRule>
  </conditionalFormatting>
  <conditionalFormatting sqref="N672:O672">
    <cfRule type="expression" dxfId="1104" priority="1090">
      <formula>$A672=TODAY()</formula>
    </cfRule>
  </conditionalFormatting>
  <conditionalFormatting sqref="B666:D672">
    <cfRule type="expression" dxfId="1103" priority="1110">
      <formula>$A666=TODAY()</formula>
    </cfRule>
  </conditionalFormatting>
  <conditionalFormatting sqref="B671:E672 G671:G672 K671:M672">
    <cfRule type="expression" dxfId="1102" priority="1106">
      <formula>$A671=TODAY()</formula>
    </cfRule>
  </conditionalFormatting>
  <conditionalFormatting sqref="F671:F672">
    <cfRule type="expression" dxfId="1101" priority="1104">
      <formula>$A671=TODAY()</formula>
    </cfRule>
  </conditionalFormatting>
  <conditionalFormatting sqref="H671:H672">
    <cfRule type="expression" dxfId="1100" priority="1099">
      <formula>$A671=TODAY()</formula>
    </cfRule>
  </conditionalFormatting>
  <conditionalFormatting sqref="H671:H672">
    <cfRule type="expression" dxfId="1099" priority="1098">
      <formula>$A671=TODAY()</formula>
    </cfRule>
  </conditionalFormatting>
  <conditionalFormatting sqref="I671:J672">
    <cfRule type="expression" dxfId="1098" priority="1097">
      <formula>$A671=TODAY()</formula>
    </cfRule>
  </conditionalFormatting>
  <conditionalFormatting sqref="I671:J672">
    <cfRule type="expression" dxfId="1097" priority="1096">
      <formula>$A671=TODAY()</formula>
    </cfRule>
  </conditionalFormatting>
  <conditionalFormatting sqref="A666:A672">
    <cfRule type="expression" dxfId="1096" priority="1109">
      <formula>$A666=TODAY()</formula>
    </cfRule>
  </conditionalFormatting>
  <conditionalFormatting sqref="B666:E672 G666:G672 K666:M672">
    <cfRule type="expression" dxfId="1095" priority="1108">
      <formula>$A666=TODAY()</formula>
    </cfRule>
  </conditionalFormatting>
  <conditionalFormatting sqref="B666:E670 G666:G670 K666:M670">
    <cfRule type="expression" dxfId="1094" priority="1107">
      <formula>$A666=TODAY()</formula>
    </cfRule>
  </conditionalFormatting>
  <conditionalFormatting sqref="F666:F670">
    <cfRule type="expression" dxfId="1093" priority="1105">
      <formula>$A666=TODAY()</formula>
    </cfRule>
  </conditionalFormatting>
  <conditionalFormatting sqref="H666:H670">
    <cfRule type="expression" dxfId="1092" priority="1103">
      <formula>$A666=TODAY()</formula>
    </cfRule>
  </conditionalFormatting>
  <conditionalFormatting sqref="H666:H670">
    <cfRule type="expression" dxfId="1091" priority="1102">
      <formula>$A666=TODAY()</formula>
    </cfRule>
  </conditionalFormatting>
  <conditionalFormatting sqref="I666:J670">
    <cfRule type="expression" dxfId="1090" priority="1101">
      <formula>$A666=TODAY()</formula>
    </cfRule>
  </conditionalFormatting>
  <conditionalFormatting sqref="I666:J670">
    <cfRule type="expression" dxfId="1089" priority="1100">
      <formula>$A666=TODAY()</formula>
    </cfRule>
  </conditionalFormatting>
  <conditionalFormatting sqref="B666:D670">
    <cfRule type="expression" dxfId="1088" priority="1089">
      <formula>$A666=TODAY()</formula>
    </cfRule>
  </conditionalFormatting>
  <conditionalFormatting sqref="B666:D670">
    <cfRule type="expression" dxfId="1087" priority="1088">
      <formula>$A666=TODAY()</formula>
    </cfRule>
  </conditionalFormatting>
  <conditionalFormatting sqref="B671:D672">
    <cfRule type="expression" dxfId="1086" priority="1087">
      <formula>$A671=TODAY()</formula>
    </cfRule>
  </conditionalFormatting>
  <conditionalFormatting sqref="B671:D672">
    <cfRule type="expression" dxfId="1085" priority="1086">
      <formula>$A671=TODAY()</formula>
    </cfRule>
  </conditionalFormatting>
  <conditionalFormatting sqref="B666:D670">
    <cfRule type="expression" dxfId="1084" priority="1085">
      <formula>$A666=TODAY()</formula>
    </cfRule>
  </conditionalFormatting>
  <conditionalFormatting sqref="B666:D670">
    <cfRule type="expression" dxfId="1083" priority="1084">
      <formula>$A666=TODAY()</formula>
    </cfRule>
  </conditionalFormatting>
  <conditionalFormatting sqref="B671:D672">
    <cfRule type="expression" dxfId="1082" priority="1083">
      <formula>$A671=TODAY()</formula>
    </cfRule>
  </conditionalFormatting>
  <conditionalFormatting sqref="B671:D672">
    <cfRule type="expression" dxfId="1081" priority="1082">
      <formula>$A671=TODAY()</formula>
    </cfRule>
  </conditionalFormatting>
  <conditionalFormatting sqref="B671:D672">
    <cfRule type="expression" dxfId="1080" priority="1081">
      <formula>$A671=TODAY()</formula>
    </cfRule>
  </conditionalFormatting>
  <conditionalFormatting sqref="B671:D672">
    <cfRule type="expression" dxfId="1079" priority="1080">
      <formula>$A671=TODAY()</formula>
    </cfRule>
  </conditionalFormatting>
  <conditionalFormatting sqref="P666:P670">
    <cfRule type="expression" dxfId="1078" priority="1079">
      <formula>$A666=TODAY()</formula>
    </cfRule>
  </conditionalFormatting>
  <conditionalFormatting sqref="Q666:R670">
    <cfRule type="expression" dxfId="1077" priority="1078">
      <formula>$A666=TODAY()</formula>
    </cfRule>
  </conditionalFormatting>
  <conditionalFormatting sqref="P671">
    <cfRule type="expression" dxfId="1076" priority="1077">
      <formula>$A671=TODAY()</formula>
    </cfRule>
  </conditionalFormatting>
  <conditionalFormatting sqref="Q671:R671">
    <cfRule type="expression" dxfId="1075" priority="1076">
      <formula>$A671=TODAY()</formula>
    </cfRule>
  </conditionalFormatting>
  <conditionalFormatting sqref="P672">
    <cfRule type="expression" dxfId="1074" priority="1075">
      <formula>$A672=TODAY()</formula>
    </cfRule>
  </conditionalFormatting>
  <conditionalFormatting sqref="Q672:R672">
    <cfRule type="expression" dxfId="1073" priority="1074">
      <formula>$A672=TODAY()</formula>
    </cfRule>
  </conditionalFormatting>
  <conditionalFormatting sqref="N673:O677">
    <cfRule type="expression" dxfId="1072" priority="1058">
      <formula>$A673=TODAY()</formula>
    </cfRule>
  </conditionalFormatting>
  <conditionalFormatting sqref="N673:O677">
    <cfRule type="expression" dxfId="1071" priority="1057">
      <formula>$A673=TODAY()</formula>
    </cfRule>
  </conditionalFormatting>
  <conditionalFormatting sqref="N678:O678">
    <cfRule type="expression" dxfId="1070" priority="1056">
      <formula>$A678=TODAY()</formula>
    </cfRule>
  </conditionalFormatting>
  <conditionalFormatting sqref="N678:O678">
    <cfRule type="expression" dxfId="1069" priority="1055">
      <formula>$A678=TODAY()</formula>
    </cfRule>
  </conditionalFormatting>
  <conditionalFormatting sqref="N679:O679">
    <cfRule type="expression" dxfId="1068" priority="1054">
      <formula>$A679=TODAY()</formula>
    </cfRule>
  </conditionalFormatting>
  <conditionalFormatting sqref="N679:O679">
    <cfRule type="expression" dxfId="1067" priority="1053">
      <formula>$A679=TODAY()</formula>
    </cfRule>
  </conditionalFormatting>
  <conditionalFormatting sqref="B673:D679">
    <cfRule type="expression" dxfId="1066" priority="1073">
      <formula>$A673=TODAY()</formula>
    </cfRule>
  </conditionalFormatting>
  <conditionalFormatting sqref="B678:E679 G678:G679 K678:M679">
    <cfRule type="expression" dxfId="1065" priority="1069">
      <formula>$A678=TODAY()</formula>
    </cfRule>
  </conditionalFormatting>
  <conditionalFormatting sqref="F678:F679">
    <cfRule type="expression" dxfId="1064" priority="1067">
      <formula>$A678=TODAY()</formula>
    </cfRule>
  </conditionalFormatting>
  <conditionalFormatting sqref="H678:H679">
    <cfRule type="expression" dxfId="1063" priority="1062">
      <formula>$A678=TODAY()</formula>
    </cfRule>
  </conditionalFormatting>
  <conditionalFormatting sqref="H678:H679">
    <cfRule type="expression" dxfId="1062" priority="1061">
      <formula>$A678=TODAY()</formula>
    </cfRule>
  </conditionalFormatting>
  <conditionalFormatting sqref="I678:J679">
    <cfRule type="expression" dxfId="1061" priority="1060">
      <formula>$A678=TODAY()</formula>
    </cfRule>
  </conditionalFormatting>
  <conditionalFormatting sqref="I678:J679">
    <cfRule type="expression" dxfId="1060" priority="1059">
      <formula>$A678=TODAY()</formula>
    </cfRule>
  </conditionalFormatting>
  <conditionalFormatting sqref="A673:A679">
    <cfRule type="expression" dxfId="1059" priority="1072">
      <formula>$A673=TODAY()</formula>
    </cfRule>
  </conditionalFormatting>
  <conditionalFormatting sqref="B673:E679 G673:G679 K673:M679">
    <cfRule type="expression" dxfId="1058" priority="1071">
      <formula>$A673=TODAY()</formula>
    </cfRule>
  </conditionalFormatting>
  <conditionalFormatting sqref="B673:E677 G673:G677 K673:M677">
    <cfRule type="expression" dxfId="1057" priority="1070">
      <formula>$A673=TODAY()</formula>
    </cfRule>
  </conditionalFormatting>
  <conditionalFormatting sqref="F673:F677">
    <cfRule type="expression" dxfId="1056" priority="1068">
      <formula>$A673=TODAY()</formula>
    </cfRule>
  </conditionalFormatting>
  <conditionalFormatting sqref="H673:H677">
    <cfRule type="expression" dxfId="1055" priority="1066">
      <formula>$A673=TODAY()</formula>
    </cfRule>
  </conditionalFormatting>
  <conditionalFormatting sqref="H673:H677">
    <cfRule type="expression" dxfId="1054" priority="1065">
      <formula>$A673=TODAY()</formula>
    </cfRule>
  </conditionalFormatting>
  <conditionalFormatting sqref="I673:J677">
    <cfRule type="expression" dxfId="1053" priority="1064">
      <formula>$A673=TODAY()</formula>
    </cfRule>
  </conditionalFormatting>
  <conditionalFormatting sqref="I673:J677">
    <cfRule type="expression" dxfId="1052" priority="1063">
      <formula>$A673=TODAY()</formula>
    </cfRule>
  </conditionalFormatting>
  <conditionalFormatting sqref="B673:D677">
    <cfRule type="expression" dxfId="1051" priority="1052">
      <formula>$A673=TODAY()</formula>
    </cfRule>
  </conditionalFormatting>
  <conditionalFormatting sqref="B673:D677">
    <cfRule type="expression" dxfId="1050" priority="1051">
      <formula>$A673=TODAY()</formula>
    </cfRule>
  </conditionalFormatting>
  <conditionalFormatting sqref="B678:D679">
    <cfRule type="expression" dxfId="1049" priority="1050">
      <formula>$A678=TODAY()</formula>
    </cfRule>
  </conditionalFormatting>
  <conditionalFormatting sqref="B678:D679">
    <cfRule type="expression" dxfId="1048" priority="1049">
      <formula>$A678=TODAY()</formula>
    </cfRule>
  </conditionalFormatting>
  <conditionalFormatting sqref="B673:D677">
    <cfRule type="expression" dxfId="1047" priority="1048">
      <formula>$A673=TODAY()</formula>
    </cfRule>
  </conditionalFormatting>
  <conditionalFormatting sqref="B673:D677">
    <cfRule type="expression" dxfId="1046" priority="1047">
      <formula>$A673=TODAY()</formula>
    </cfRule>
  </conditionalFormatting>
  <conditionalFormatting sqref="B678:D679">
    <cfRule type="expression" dxfId="1045" priority="1046">
      <formula>$A678=TODAY()</formula>
    </cfRule>
  </conditionalFormatting>
  <conditionalFormatting sqref="B678:D679">
    <cfRule type="expression" dxfId="1044" priority="1045">
      <formula>$A678=TODAY()</formula>
    </cfRule>
  </conditionalFormatting>
  <conditionalFormatting sqref="B678:D679">
    <cfRule type="expression" dxfId="1043" priority="1044">
      <formula>$A678=TODAY()</formula>
    </cfRule>
  </conditionalFormatting>
  <conditionalFormatting sqref="B678:D679">
    <cfRule type="expression" dxfId="1042" priority="1043">
      <formula>$A678=TODAY()</formula>
    </cfRule>
  </conditionalFormatting>
  <conditionalFormatting sqref="P673:P677">
    <cfRule type="expression" dxfId="1041" priority="1042">
      <formula>$A673=TODAY()</formula>
    </cfRule>
  </conditionalFormatting>
  <conditionalFormatting sqref="Q673:R677">
    <cfRule type="expression" dxfId="1040" priority="1041">
      <formula>$A673=TODAY()</formula>
    </cfRule>
  </conditionalFormatting>
  <conditionalFormatting sqref="P678">
    <cfRule type="expression" dxfId="1039" priority="1040">
      <formula>$A678=TODAY()</formula>
    </cfRule>
  </conditionalFormatting>
  <conditionalFormatting sqref="Q678:R678">
    <cfRule type="expression" dxfId="1038" priority="1039">
      <formula>$A678=TODAY()</formula>
    </cfRule>
  </conditionalFormatting>
  <conditionalFormatting sqref="P679">
    <cfRule type="expression" dxfId="1037" priority="1038">
      <formula>$A679=TODAY()</formula>
    </cfRule>
  </conditionalFormatting>
  <conditionalFormatting sqref="Q679:R679">
    <cfRule type="expression" dxfId="1036" priority="1037">
      <formula>$A679=TODAY()</formula>
    </cfRule>
  </conditionalFormatting>
  <conditionalFormatting sqref="N680:O684">
    <cfRule type="expression" dxfId="1035" priority="1021">
      <formula>$A680=TODAY()</formula>
    </cfRule>
  </conditionalFormatting>
  <conditionalFormatting sqref="N680:O684">
    <cfRule type="expression" dxfId="1034" priority="1020">
      <formula>$A680=TODAY()</formula>
    </cfRule>
  </conditionalFormatting>
  <conditionalFormatting sqref="N685:O685">
    <cfRule type="expression" dxfId="1033" priority="1019">
      <formula>$A685=TODAY()</formula>
    </cfRule>
  </conditionalFormatting>
  <conditionalFormatting sqref="N685:O685">
    <cfRule type="expression" dxfId="1032" priority="1018">
      <formula>$A685=TODAY()</formula>
    </cfRule>
  </conditionalFormatting>
  <conditionalFormatting sqref="N686:O686">
    <cfRule type="expression" dxfId="1031" priority="1017">
      <formula>$A686=TODAY()</formula>
    </cfRule>
  </conditionalFormatting>
  <conditionalFormatting sqref="N686:O686">
    <cfRule type="expression" dxfId="1030" priority="1016">
      <formula>$A686=TODAY()</formula>
    </cfRule>
  </conditionalFormatting>
  <conditionalFormatting sqref="B680:D686">
    <cfRule type="expression" dxfId="1029" priority="1036">
      <formula>$A680=TODAY()</formula>
    </cfRule>
  </conditionalFormatting>
  <conditionalFormatting sqref="B685:E686 G685:G686 K685:M686">
    <cfRule type="expression" dxfId="1028" priority="1032">
      <formula>$A685=TODAY()</formula>
    </cfRule>
  </conditionalFormatting>
  <conditionalFormatting sqref="F685:F686">
    <cfRule type="expression" dxfId="1027" priority="1030">
      <formula>$A685=TODAY()</formula>
    </cfRule>
  </conditionalFormatting>
  <conditionalFormatting sqref="H685:H686">
    <cfRule type="expression" dxfId="1026" priority="1025">
      <formula>$A685=TODAY()</formula>
    </cfRule>
  </conditionalFormatting>
  <conditionalFormatting sqref="H685:H686">
    <cfRule type="expression" dxfId="1025" priority="1024">
      <formula>$A685=TODAY()</formula>
    </cfRule>
  </conditionalFormatting>
  <conditionalFormatting sqref="I685:J686">
    <cfRule type="expression" dxfId="1024" priority="1023">
      <formula>$A685=TODAY()</formula>
    </cfRule>
  </conditionalFormatting>
  <conditionalFormatting sqref="I685:J686">
    <cfRule type="expression" dxfId="1023" priority="1022">
      <formula>$A685=TODAY()</formula>
    </cfRule>
  </conditionalFormatting>
  <conditionalFormatting sqref="A680:A686">
    <cfRule type="expression" dxfId="1022" priority="1035">
      <formula>$A680=TODAY()</formula>
    </cfRule>
  </conditionalFormatting>
  <conditionalFormatting sqref="B680:E686 G680:G686 K680:M686">
    <cfRule type="expression" dxfId="1021" priority="1034">
      <formula>$A680=TODAY()</formula>
    </cfRule>
  </conditionalFormatting>
  <conditionalFormatting sqref="B680:E684 G680:G684 K680:M684">
    <cfRule type="expression" dxfId="1020" priority="1033">
      <formula>$A680=TODAY()</formula>
    </cfRule>
  </conditionalFormatting>
  <conditionalFormatting sqref="F680:F684">
    <cfRule type="expression" dxfId="1019" priority="1031">
      <formula>$A680=TODAY()</formula>
    </cfRule>
  </conditionalFormatting>
  <conditionalFormatting sqref="H680:H684">
    <cfRule type="expression" dxfId="1018" priority="1029">
      <formula>$A680=TODAY()</formula>
    </cfRule>
  </conditionalFormatting>
  <conditionalFormatting sqref="H680:H684">
    <cfRule type="expression" dxfId="1017" priority="1028">
      <formula>$A680=TODAY()</formula>
    </cfRule>
  </conditionalFormatting>
  <conditionalFormatting sqref="I680:J684">
    <cfRule type="expression" dxfId="1016" priority="1027">
      <formula>$A680=TODAY()</formula>
    </cfRule>
  </conditionalFormatting>
  <conditionalFormatting sqref="I680:J684">
    <cfRule type="expression" dxfId="1015" priority="1026">
      <formula>$A680=TODAY()</formula>
    </cfRule>
  </conditionalFormatting>
  <conditionalFormatting sqref="B680:D684">
    <cfRule type="expression" dxfId="1014" priority="1015">
      <formula>$A680=TODAY()</formula>
    </cfRule>
  </conditionalFormatting>
  <conditionalFormatting sqref="B680:D684">
    <cfRule type="expression" dxfId="1013" priority="1014">
      <formula>$A680=TODAY()</formula>
    </cfRule>
  </conditionalFormatting>
  <conditionalFormatting sqref="B685:D686">
    <cfRule type="expression" dxfId="1012" priority="1013">
      <formula>$A685=TODAY()</formula>
    </cfRule>
  </conditionalFormatting>
  <conditionalFormatting sqref="B685:D686">
    <cfRule type="expression" dxfId="1011" priority="1012">
      <formula>$A685=TODAY()</formula>
    </cfRule>
  </conditionalFormatting>
  <conditionalFormatting sqref="B680:D684">
    <cfRule type="expression" dxfId="1010" priority="1011">
      <formula>$A680=TODAY()</formula>
    </cfRule>
  </conditionalFormatting>
  <conditionalFormatting sqref="B680:D684">
    <cfRule type="expression" dxfId="1009" priority="1010">
      <formula>$A680=TODAY()</formula>
    </cfRule>
  </conditionalFormatting>
  <conditionalFormatting sqref="B685:D686">
    <cfRule type="expression" dxfId="1008" priority="1009">
      <formula>$A685=TODAY()</formula>
    </cfRule>
  </conditionalFormatting>
  <conditionalFormatting sqref="B685:D686">
    <cfRule type="expression" dxfId="1007" priority="1008">
      <formula>$A685=TODAY()</formula>
    </cfRule>
  </conditionalFormatting>
  <conditionalFormatting sqref="B685:D686">
    <cfRule type="expression" dxfId="1006" priority="1007">
      <formula>$A685=TODAY()</formula>
    </cfRule>
  </conditionalFormatting>
  <conditionalFormatting sqref="B685:D686">
    <cfRule type="expression" dxfId="1005" priority="1006">
      <formula>$A685=TODAY()</formula>
    </cfRule>
  </conditionalFormatting>
  <conditionalFormatting sqref="P680:P684">
    <cfRule type="expression" dxfId="1004" priority="1005">
      <formula>$A680=TODAY()</formula>
    </cfRule>
  </conditionalFormatting>
  <conditionalFormatting sqref="Q680:R684">
    <cfRule type="expression" dxfId="1003" priority="1004">
      <formula>$A680=TODAY()</formula>
    </cfRule>
  </conditionalFormatting>
  <conditionalFormatting sqref="P685">
    <cfRule type="expression" dxfId="1002" priority="1003">
      <formula>$A685=TODAY()</formula>
    </cfRule>
  </conditionalFormatting>
  <conditionalFormatting sqref="Q685:R685">
    <cfRule type="expression" dxfId="1001" priority="1002">
      <formula>$A685=TODAY()</formula>
    </cfRule>
  </conditionalFormatting>
  <conditionalFormatting sqref="P686">
    <cfRule type="expression" dxfId="1000" priority="1001">
      <formula>$A686=TODAY()</formula>
    </cfRule>
  </conditionalFormatting>
  <conditionalFormatting sqref="Q686:R686">
    <cfRule type="expression" dxfId="999" priority="1000">
      <formula>$A686=TODAY()</formula>
    </cfRule>
  </conditionalFormatting>
  <conditionalFormatting sqref="N687:O691">
    <cfRule type="expression" dxfId="998" priority="984">
      <formula>$A687=TODAY()</formula>
    </cfRule>
  </conditionalFormatting>
  <conditionalFormatting sqref="N687:O691">
    <cfRule type="expression" dxfId="997" priority="983">
      <formula>$A687=TODAY()</formula>
    </cfRule>
  </conditionalFormatting>
  <conditionalFormatting sqref="N692:O692">
    <cfRule type="expression" dxfId="996" priority="982">
      <formula>$A692=TODAY()</formula>
    </cfRule>
  </conditionalFormatting>
  <conditionalFormatting sqref="N692:O692">
    <cfRule type="expression" dxfId="995" priority="981">
      <formula>$A692=TODAY()</formula>
    </cfRule>
  </conditionalFormatting>
  <conditionalFormatting sqref="N693:O693">
    <cfRule type="expression" dxfId="994" priority="980">
      <formula>$A693=TODAY()</formula>
    </cfRule>
  </conditionalFormatting>
  <conditionalFormatting sqref="N693:O693">
    <cfRule type="expression" dxfId="993" priority="979">
      <formula>$A693=TODAY()</formula>
    </cfRule>
  </conditionalFormatting>
  <conditionalFormatting sqref="B687:D693">
    <cfRule type="expression" dxfId="992" priority="999">
      <formula>$A687=TODAY()</formula>
    </cfRule>
  </conditionalFormatting>
  <conditionalFormatting sqref="B692:E693 G692:G693 K692:M693">
    <cfRule type="expression" dxfId="991" priority="995">
      <formula>$A692=TODAY()</formula>
    </cfRule>
  </conditionalFormatting>
  <conditionalFormatting sqref="F692:F693">
    <cfRule type="expression" dxfId="990" priority="993">
      <formula>$A692=TODAY()</formula>
    </cfRule>
  </conditionalFormatting>
  <conditionalFormatting sqref="H692:H693">
    <cfRule type="expression" dxfId="989" priority="988">
      <formula>$A692=TODAY()</formula>
    </cfRule>
  </conditionalFormatting>
  <conditionalFormatting sqref="H692:H693">
    <cfRule type="expression" dxfId="988" priority="987">
      <formula>$A692=TODAY()</formula>
    </cfRule>
  </conditionalFormatting>
  <conditionalFormatting sqref="I692:J693">
    <cfRule type="expression" dxfId="987" priority="986">
      <formula>$A692=TODAY()</formula>
    </cfRule>
  </conditionalFormatting>
  <conditionalFormatting sqref="I692:J693">
    <cfRule type="expression" dxfId="986" priority="985">
      <formula>$A692=TODAY()</formula>
    </cfRule>
  </conditionalFormatting>
  <conditionalFormatting sqref="A687:A693">
    <cfRule type="expression" dxfId="985" priority="998">
      <formula>$A687=TODAY()</formula>
    </cfRule>
  </conditionalFormatting>
  <conditionalFormatting sqref="B687:E693 G687:G693 K687:M693">
    <cfRule type="expression" dxfId="984" priority="997">
      <formula>$A687=TODAY()</formula>
    </cfRule>
  </conditionalFormatting>
  <conditionalFormatting sqref="B687:E691 G687:G691 K687:M691">
    <cfRule type="expression" dxfId="983" priority="996">
      <formula>$A687=TODAY()</formula>
    </cfRule>
  </conditionalFormatting>
  <conditionalFormatting sqref="F687:F691">
    <cfRule type="expression" dxfId="982" priority="994">
      <formula>$A687=TODAY()</formula>
    </cfRule>
  </conditionalFormatting>
  <conditionalFormatting sqref="H687:H691">
    <cfRule type="expression" dxfId="981" priority="992">
      <formula>$A687=TODAY()</formula>
    </cfRule>
  </conditionalFormatting>
  <conditionalFormatting sqref="H687:H691">
    <cfRule type="expression" dxfId="980" priority="991">
      <formula>$A687=TODAY()</formula>
    </cfRule>
  </conditionalFormatting>
  <conditionalFormatting sqref="I687:J691">
    <cfRule type="expression" dxfId="979" priority="990">
      <formula>$A687=TODAY()</formula>
    </cfRule>
  </conditionalFormatting>
  <conditionalFormatting sqref="I687:J691">
    <cfRule type="expression" dxfId="978" priority="989">
      <formula>$A687=TODAY()</formula>
    </cfRule>
  </conditionalFormatting>
  <conditionalFormatting sqref="B687:D691">
    <cfRule type="expression" dxfId="977" priority="978">
      <formula>$A687=TODAY()</formula>
    </cfRule>
  </conditionalFormatting>
  <conditionalFormatting sqref="B687:D691">
    <cfRule type="expression" dxfId="976" priority="977">
      <formula>$A687=TODAY()</formula>
    </cfRule>
  </conditionalFormatting>
  <conditionalFormatting sqref="B692:D693">
    <cfRule type="expression" dxfId="975" priority="976">
      <formula>$A692=TODAY()</formula>
    </cfRule>
  </conditionalFormatting>
  <conditionalFormatting sqref="B692:D693">
    <cfRule type="expression" dxfId="974" priority="975">
      <formula>$A692=TODAY()</formula>
    </cfRule>
  </conditionalFormatting>
  <conditionalFormatting sqref="B687:D691">
    <cfRule type="expression" dxfId="973" priority="974">
      <formula>$A687=TODAY()</formula>
    </cfRule>
  </conditionalFormatting>
  <conditionalFormatting sqref="B687:D691">
    <cfRule type="expression" dxfId="972" priority="973">
      <formula>$A687=TODAY()</formula>
    </cfRule>
  </conditionalFormatting>
  <conditionalFormatting sqref="B692:D693">
    <cfRule type="expression" dxfId="971" priority="972">
      <formula>$A692=TODAY()</formula>
    </cfRule>
  </conditionalFormatting>
  <conditionalFormatting sqref="B692:D693">
    <cfRule type="expression" dxfId="970" priority="971">
      <formula>$A692=TODAY()</formula>
    </cfRule>
  </conditionalFormatting>
  <conditionalFormatting sqref="B692:D693">
    <cfRule type="expression" dxfId="969" priority="970">
      <formula>$A692=TODAY()</formula>
    </cfRule>
  </conditionalFormatting>
  <conditionalFormatting sqref="B692:D693">
    <cfRule type="expression" dxfId="968" priority="969">
      <formula>$A692=TODAY()</formula>
    </cfRule>
  </conditionalFormatting>
  <conditionalFormatting sqref="P687:P691">
    <cfRule type="expression" dxfId="967" priority="968">
      <formula>$A687=TODAY()</formula>
    </cfRule>
  </conditionalFormatting>
  <conditionalFormatting sqref="Q687:R691">
    <cfRule type="expression" dxfId="966" priority="967">
      <formula>$A687=TODAY()</formula>
    </cfRule>
  </conditionalFormatting>
  <conditionalFormatting sqref="P692">
    <cfRule type="expression" dxfId="965" priority="966">
      <formula>$A692=TODAY()</formula>
    </cfRule>
  </conditionalFormatting>
  <conditionalFormatting sqref="Q692:R692">
    <cfRule type="expression" dxfId="964" priority="965">
      <formula>$A692=TODAY()</formula>
    </cfRule>
  </conditionalFormatting>
  <conditionalFormatting sqref="P693">
    <cfRule type="expression" dxfId="963" priority="964">
      <formula>$A693=TODAY()</formula>
    </cfRule>
  </conditionalFormatting>
  <conditionalFormatting sqref="Q693:R693">
    <cfRule type="expression" dxfId="962" priority="963">
      <formula>$A693=TODAY()</formula>
    </cfRule>
  </conditionalFormatting>
  <conditionalFormatting sqref="N694:O698">
    <cfRule type="expression" dxfId="961" priority="947">
      <formula>$A694=TODAY()</formula>
    </cfRule>
  </conditionalFormatting>
  <conditionalFormatting sqref="N694:O698">
    <cfRule type="expression" dxfId="960" priority="946">
      <formula>$A694=TODAY()</formula>
    </cfRule>
  </conditionalFormatting>
  <conditionalFormatting sqref="N699:O699">
    <cfRule type="expression" dxfId="959" priority="945">
      <formula>$A699=TODAY()</formula>
    </cfRule>
  </conditionalFormatting>
  <conditionalFormatting sqref="N699:O699">
    <cfRule type="expression" dxfId="958" priority="944">
      <formula>$A699=TODAY()</formula>
    </cfRule>
  </conditionalFormatting>
  <conditionalFormatting sqref="N700:O700">
    <cfRule type="expression" dxfId="957" priority="943">
      <formula>$A700=TODAY()</formula>
    </cfRule>
  </conditionalFormatting>
  <conditionalFormatting sqref="N700:O700">
    <cfRule type="expression" dxfId="956" priority="942">
      <formula>$A700=TODAY()</formula>
    </cfRule>
  </conditionalFormatting>
  <conditionalFormatting sqref="B694:D700">
    <cfRule type="expression" dxfId="955" priority="962">
      <formula>$A694=TODAY()</formula>
    </cfRule>
  </conditionalFormatting>
  <conditionalFormatting sqref="B699:E700 G699:G700 K699:M700">
    <cfRule type="expression" dxfId="954" priority="958">
      <formula>$A699=TODAY()</formula>
    </cfRule>
  </conditionalFormatting>
  <conditionalFormatting sqref="F699:F700">
    <cfRule type="expression" dxfId="953" priority="956">
      <formula>$A699=TODAY()</formula>
    </cfRule>
  </conditionalFormatting>
  <conditionalFormatting sqref="H699:H700">
    <cfRule type="expression" dxfId="952" priority="951">
      <formula>$A699=TODAY()</formula>
    </cfRule>
  </conditionalFormatting>
  <conditionalFormatting sqref="H699:H700">
    <cfRule type="expression" dxfId="951" priority="950">
      <formula>$A699=TODAY()</formula>
    </cfRule>
  </conditionalFormatting>
  <conditionalFormatting sqref="I699:J700">
    <cfRule type="expression" dxfId="950" priority="949">
      <formula>$A699=TODAY()</formula>
    </cfRule>
  </conditionalFormatting>
  <conditionalFormatting sqref="I699:J700">
    <cfRule type="expression" dxfId="949" priority="948">
      <formula>$A699=TODAY()</formula>
    </cfRule>
  </conditionalFormatting>
  <conditionalFormatting sqref="A694:A700">
    <cfRule type="expression" dxfId="948" priority="961">
      <formula>$A694=TODAY()</formula>
    </cfRule>
  </conditionalFormatting>
  <conditionalFormatting sqref="B694:E700 G694:G700 K694:M700">
    <cfRule type="expression" dxfId="947" priority="960">
      <formula>$A694=TODAY()</formula>
    </cfRule>
  </conditionalFormatting>
  <conditionalFormatting sqref="B694:E698 G694:G698 K694:M698">
    <cfRule type="expression" dxfId="946" priority="959">
      <formula>$A694=TODAY()</formula>
    </cfRule>
  </conditionalFormatting>
  <conditionalFormatting sqref="F694:F698">
    <cfRule type="expression" dxfId="945" priority="957">
      <formula>$A694=TODAY()</formula>
    </cfRule>
  </conditionalFormatting>
  <conditionalFormatting sqref="H694:H698">
    <cfRule type="expression" dxfId="944" priority="955">
      <formula>$A694=TODAY()</formula>
    </cfRule>
  </conditionalFormatting>
  <conditionalFormatting sqref="H694:H698">
    <cfRule type="expression" dxfId="943" priority="954">
      <formula>$A694=TODAY()</formula>
    </cfRule>
  </conditionalFormatting>
  <conditionalFormatting sqref="I694:J698">
    <cfRule type="expression" dxfId="942" priority="953">
      <formula>$A694=TODAY()</formula>
    </cfRule>
  </conditionalFormatting>
  <conditionalFormatting sqref="I694:J698">
    <cfRule type="expression" dxfId="941" priority="952">
      <formula>$A694=TODAY()</formula>
    </cfRule>
  </conditionalFormatting>
  <conditionalFormatting sqref="B694:D698">
    <cfRule type="expression" dxfId="940" priority="941">
      <formula>$A694=TODAY()</formula>
    </cfRule>
  </conditionalFormatting>
  <conditionalFormatting sqref="B694:D698">
    <cfRule type="expression" dxfId="939" priority="940">
      <formula>$A694=TODAY()</formula>
    </cfRule>
  </conditionalFormatting>
  <conditionalFormatting sqref="B699:D700">
    <cfRule type="expression" dxfId="938" priority="939">
      <formula>$A699=TODAY()</formula>
    </cfRule>
  </conditionalFormatting>
  <conditionalFormatting sqref="B699:D700">
    <cfRule type="expression" dxfId="937" priority="938">
      <formula>$A699=TODAY()</formula>
    </cfRule>
  </conditionalFormatting>
  <conditionalFormatting sqref="B694:D698">
    <cfRule type="expression" dxfId="936" priority="937">
      <formula>$A694=TODAY()</formula>
    </cfRule>
  </conditionalFormatting>
  <conditionalFormatting sqref="B694:D698">
    <cfRule type="expression" dxfId="935" priority="936">
      <formula>$A694=TODAY()</formula>
    </cfRule>
  </conditionalFormatting>
  <conditionalFormatting sqref="B699:D700">
    <cfRule type="expression" dxfId="934" priority="935">
      <formula>$A699=TODAY()</formula>
    </cfRule>
  </conditionalFormatting>
  <conditionalFormatting sqref="B699:D700">
    <cfRule type="expression" dxfId="933" priority="934">
      <formula>$A699=TODAY()</formula>
    </cfRule>
  </conditionalFormatting>
  <conditionalFormatting sqref="B699:D700">
    <cfRule type="expression" dxfId="932" priority="933">
      <formula>$A699=TODAY()</formula>
    </cfRule>
  </conditionalFormatting>
  <conditionalFormatting sqref="B699:D700">
    <cfRule type="expression" dxfId="931" priority="932">
      <formula>$A699=TODAY()</formula>
    </cfRule>
  </conditionalFormatting>
  <conditionalFormatting sqref="P694:P698">
    <cfRule type="expression" dxfId="930" priority="931">
      <formula>$A694=TODAY()</formula>
    </cfRule>
  </conditionalFormatting>
  <conditionalFormatting sqref="Q694:R698">
    <cfRule type="expression" dxfId="929" priority="930">
      <formula>$A694=TODAY()</formula>
    </cfRule>
  </conditionalFormatting>
  <conditionalFormatting sqref="P699">
    <cfRule type="expression" dxfId="928" priority="929">
      <formula>$A699=TODAY()</formula>
    </cfRule>
  </conditionalFormatting>
  <conditionalFormatting sqref="Q699:R699">
    <cfRule type="expression" dxfId="927" priority="928">
      <formula>$A699=TODAY()</formula>
    </cfRule>
  </conditionalFormatting>
  <conditionalFormatting sqref="P700">
    <cfRule type="expression" dxfId="926" priority="927">
      <formula>$A700=TODAY()</formula>
    </cfRule>
  </conditionalFormatting>
  <conditionalFormatting sqref="Q700:R700">
    <cfRule type="expression" dxfId="925" priority="926">
      <formula>$A700=TODAY()</formula>
    </cfRule>
  </conditionalFormatting>
  <conditionalFormatting sqref="N701:O705">
    <cfRule type="expression" dxfId="924" priority="910">
      <formula>$A701=TODAY()</formula>
    </cfRule>
  </conditionalFormatting>
  <conditionalFormatting sqref="N701:O705">
    <cfRule type="expression" dxfId="923" priority="909">
      <formula>$A701=TODAY()</formula>
    </cfRule>
  </conditionalFormatting>
  <conditionalFormatting sqref="N706:O706">
    <cfRule type="expression" dxfId="922" priority="908">
      <formula>$A706=TODAY()</formula>
    </cfRule>
  </conditionalFormatting>
  <conditionalFormatting sqref="N706:O706">
    <cfRule type="expression" dxfId="921" priority="907">
      <formula>$A706=TODAY()</formula>
    </cfRule>
  </conditionalFormatting>
  <conditionalFormatting sqref="N707:O707">
    <cfRule type="expression" dxfId="920" priority="906">
      <formula>$A707=TODAY()</formula>
    </cfRule>
  </conditionalFormatting>
  <conditionalFormatting sqref="N707:O707">
    <cfRule type="expression" dxfId="919" priority="905">
      <formula>$A707=TODAY()</formula>
    </cfRule>
  </conditionalFormatting>
  <conditionalFormatting sqref="B701:D707">
    <cfRule type="expression" dxfId="918" priority="925">
      <formula>$A701=TODAY()</formula>
    </cfRule>
  </conditionalFormatting>
  <conditionalFormatting sqref="B706:E707 G706:G707 K706:M707">
    <cfRule type="expression" dxfId="917" priority="921">
      <formula>$A706=TODAY()</formula>
    </cfRule>
  </conditionalFormatting>
  <conditionalFormatting sqref="F706:F707">
    <cfRule type="expression" dxfId="916" priority="919">
      <formula>$A706=TODAY()</formula>
    </cfRule>
  </conditionalFormatting>
  <conditionalFormatting sqref="H706:H707">
    <cfRule type="expression" dxfId="915" priority="914">
      <formula>$A706=TODAY()</formula>
    </cfRule>
  </conditionalFormatting>
  <conditionalFormatting sqref="H706:H707">
    <cfRule type="expression" dxfId="914" priority="913">
      <formula>$A706=TODAY()</formula>
    </cfRule>
  </conditionalFormatting>
  <conditionalFormatting sqref="I706:J707">
    <cfRule type="expression" dxfId="913" priority="912">
      <formula>$A706=TODAY()</formula>
    </cfRule>
  </conditionalFormatting>
  <conditionalFormatting sqref="I706:J707">
    <cfRule type="expression" dxfId="912" priority="911">
      <formula>$A706=TODAY()</formula>
    </cfRule>
  </conditionalFormatting>
  <conditionalFormatting sqref="A701:A707">
    <cfRule type="expression" dxfId="911" priority="924">
      <formula>$A701=TODAY()</formula>
    </cfRule>
  </conditionalFormatting>
  <conditionalFormatting sqref="B701:E707 G701:G707 K701:M707">
    <cfRule type="expression" dxfId="910" priority="923">
      <formula>$A701=TODAY()</formula>
    </cfRule>
  </conditionalFormatting>
  <conditionalFormatting sqref="B701:E705 G701:G705 K701:M705">
    <cfRule type="expression" dxfId="909" priority="922">
      <formula>$A701=TODAY()</formula>
    </cfRule>
  </conditionalFormatting>
  <conditionalFormatting sqref="F701:F705">
    <cfRule type="expression" dxfId="908" priority="920">
      <formula>$A701=TODAY()</formula>
    </cfRule>
  </conditionalFormatting>
  <conditionalFormatting sqref="H701:H705">
    <cfRule type="expression" dxfId="907" priority="918">
      <formula>$A701=TODAY()</formula>
    </cfRule>
  </conditionalFormatting>
  <conditionalFormatting sqref="H701:H705">
    <cfRule type="expression" dxfId="906" priority="917">
      <formula>$A701=TODAY()</formula>
    </cfRule>
  </conditionalFormatting>
  <conditionalFormatting sqref="I701:J705">
    <cfRule type="expression" dxfId="905" priority="916">
      <formula>$A701=TODAY()</formula>
    </cfRule>
  </conditionalFormatting>
  <conditionalFormatting sqref="I701:J705">
    <cfRule type="expression" dxfId="904" priority="915">
      <formula>$A701=TODAY()</formula>
    </cfRule>
  </conditionalFormatting>
  <conditionalFormatting sqref="B701:D705">
    <cfRule type="expression" dxfId="903" priority="904">
      <formula>$A701=TODAY()</formula>
    </cfRule>
  </conditionalFormatting>
  <conditionalFormatting sqref="B701:D705">
    <cfRule type="expression" dxfId="902" priority="903">
      <formula>$A701=TODAY()</formula>
    </cfRule>
  </conditionalFormatting>
  <conditionalFormatting sqref="B706:D707">
    <cfRule type="expression" dxfId="901" priority="902">
      <formula>$A706=TODAY()</formula>
    </cfRule>
  </conditionalFormatting>
  <conditionalFormatting sqref="B706:D707">
    <cfRule type="expression" dxfId="900" priority="901">
      <formula>$A706=TODAY()</formula>
    </cfRule>
  </conditionalFormatting>
  <conditionalFormatting sqref="B701:D705">
    <cfRule type="expression" dxfId="899" priority="900">
      <formula>$A701=TODAY()</formula>
    </cfRule>
  </conditionalFormatting>
  <conditionalFormatting sqref="B701:D705">
    <cfRule type="expression" dxfId="898" priority="899">
      <formula>$A701=TODAY()</formula>
    </cfRule>
  </conditionalFormatting>
  <conditionalFormatting sqref="B706:D707">
    <cfRule type="expression" dxfId="897" priority="898">
      <formula>$A706=TODAY()</formula>
    </cfRule>
  </conditionalFormatting>
  <conditionalFormatting sqref="B706:D707">
    <cfRule type="expression" dxfId="896" priority="897">
      <formula>$A706=TODAY()</formula>
    </cfRule>
  </conditionalFormatting>
  <conditionalFormatting sqref="B706:D707">
    <cfRule type="expression" dxfId="895" priority="896">
      <formula>$A706=TODAY()</formula>
    </cfRule>
  </conditionalFormatting>
  <conditionalFormatting sqref="B706:D707">
    <cfRule type="expression" dxfId="894" priority="895">
      <formula>$A706=TODAY()</formula>
    </cfRule>
  </conditionalFormatting>
  <conditionalFormatting sqref="P701:P705">
    <cfRule type="expression" dxfId="893" priority="894">
      <formula>$A701=TODAY()</formula>
    </cfRule>
  </conditionalFormatting>
  <conditionalFormatting sqref="Q701:R705">
    <cfRule type="expression" dxfId="892" priority="893">
      <formula>$A701=TODAY()</formula>
    </cfRule>
  </conditionalFormatting>
  <conditionalFormatting sqref="P706">
    <cfRule type="expression" dxfId="891" priority="892">
      <formula>$A706=TODAY()</formula>
    </cfRule>
  </conditionalFormatting>
  <conditionalFormatting sqref="Q706:R706">
    <cfRule type="expression" dxfId="890" priority="891">
      <formula>$A706=TODAY()</formula>
    </cfRule>
  </conditionalFormatting>
  <conditionalFormatting sqref="P707">
    <cfRule type="expression" dxfId="889" priority="890">
      <formula>$A707=TODAY()</formula>
    </cfRule>
  </conditionalFormatting>
  <conditionalFormatting sqref="Q707:R707">
    <cfRule type="expression" dxfId="888" priority="889">
      <formula>$A707=TODAY()</formula>
    </cfRule>
  </conditionalFormatting>
  <conditionalFormatting sqref="N708:O712">
    <cfRule type="expression" dxfId="887" priority="873">
      <formula>$A708=TODAY()</formula>
    </cfRule>
  </conditionalFormatting>
  <conditionalFormatting sqref="N708:O712">
    <cfRule type="expression" dxfId="886" priority="872">
      <formula>$A708=TODAY()</formula>
    </cfRule>
  </conditionalFormatting>
  <conditionalFormatting sqref="N713:O713">
    <cfRule type="expression" dxfId="885" priority="871">
      <formula>$A713=TODAY()</formula>
    </cfRule>
  </conditionalFormatting>
  <conditionalFormatting sqref="N713:O713">
    <cfRule type="expression" dxfId="884" priority="870">
      <formula>$A713=TODAY()</formula>
    </cfRule>
  </conditionalFormatting>
  <conditionalFormatting sqref="N714:O714">
    <cfRule type="expression" dxfId="883" priority="869">
      <formula>$A714=TODAY()</formula>
    </cfRule>
  </conditionalFormatting>
  <conditionalFormatting sqref="N714:O714">
    <cfRule type="expression" dxfId="882" priority="868">
      <formula>$A714=TODAY()</formula>
    </cfRule>
  </conditionalFormatting>
  <conditionalFormatting sqref="B708:D714">
    <cfRule type="expression" dxfId="881" priority="888">
      <formula>$A708=TODAY()</formula>
    </cfRule>
  </conditionalFormatting>
  <conditionalFormatting sqref="B713:E714 G713:G714 K713:M714">
    <cfRule type="expression" dxfId="880" priority="884">
      <formula>$A713=TODAY()</formula>
    </cfRule>
  </conditionalFormatting>
  <conditionalFormatting sqref="F713:F714">
    <cfRule type="expression" dxfId="879" priority="882">
      <formula>$A713=TODAY()</formula>
    </cfRule>
  </conditionalFormatting>
  <conditionalFormatting sqref="H713:H714">
    <cfRule type="expression" dxfId="878" priority="877">
      <formula>$A713=TODAY()</formula>
    </cfRule>
  </conditionalFormatting>
  <conditionalFormatting sqref="H713:H714">
    <cfRule type="expression" dxfId="877" priority="876">
      <formula>$A713=TODAY()</formula>
    </cfRule>
  </conditionalFormatting>
  <conditionalFormatting sqref="I713:J714">
    <cfRule type="expression" dxfId="876" priority="875">
      <formula>$A713=TODAY()</formula>
    </cfRule>
  </conditionalFormatting>
  <conditionalFormatting sqref="I713:J714">
    <cfRule type="expression" dxfId="875" priority="874">
      <formula>$A713=TODAY()</formula>
    </cfRule>
  </conditionalFormatting>
  <conditionalFormatting sqref="A708:A714">
    <cfRule type="expression" dxfId="874" priority="887">
      <formula>$A708=TODAY()</formula>
    </cfRule>
  </conditionalFormatting>
  <conditionalFormatting sqref="B708:E714 G708:G714 K708:M714">
    <cfRule type="expression" dxfId="873" priority="886">
      <formula>$A708=TODAY()</formula>
    </cfRule>
  </conditionalFormatting>
  <conditionalFormatting sqref="B708:E712 G708:G712 K708:M712">
    <cfRule type="expression" dxfId="872" priority="885">
      <formula>$A708=TODAY()</formula>
    </cfRule>
  </conditionalFormatting>
  <conditionalFormatting sqref="F708:F712">
    <cfRule type="expression" dxfId="871" priority="883">
      <formula>$A708=TODAY()</formula>
    </cfRule>
  </conditionalFormatting>
  <conditionalFormatting sqref="H708:H712">
    <cfRule type="expression" dxfId="870" priority="881">
      <formula>$A708=TODAY()</formula>
    </cfRule>
  </conditionalFormatting>
  <conditionalFormatting sqref="H708:H712">
    <cfRule type="expression" dxfId="869" priority="880">
      <formula>$A708=TODAY()</formula>
    </cfRule>
  </conditionalFormatting>
  <conditionalFormatting sqref="I708:J712">
    <cfRule type="expression" dxfId="868" priority="879">
      <formula>$A708=TODAY()</formula>
    </cfRule>
  </conditionalFormatting>
  <conditionalFormatting sqref="I708:J712">
    <cfRule type="expression" dxfId="867" priority="878">
      <formula>$A708=TODAY()</formula>
    </cfRule>
  </conditionalFormatting>
  <conditionalFormatting sqref="B708:D712">
    <cfRule type="expression" dxfId="866" priority="867">
      <formula>$A708=TODAY()</formula>
    </cfRule>
  </conditionalFormatting>
  <conditionalFormatting sqref="B708:D712">
    <cfRule type="expression" dxfId="865" priority="866">
      <formula>$A708=TODAY()</formula>
    </cfRule>
  </conditionalFormatting>
  <conditionalFormatting sqref="B713:D714">
    <cfRule type="expression" dxfId="864" priority="865">
      <formula>$A713=TODAY()</formula>
    </cfRule>
  </conditionalFormatting>
  <conditionalFormatting sqref="B713:D714">
    <cfRule type="expression" dxfId="863" priority="864">
      <formula>$A713=TODAY()</formula>
    </cfRule>
  </conditionalFormatting>
  <conditionalFormatting sqref="B708:D712">
    <cfRule type="expression" dxfId="862" priority="863">
      <formula>$A708=TODAY()</formula>
    </cfRule>
  </conditionalFormatting>
  <conditionalFormatting sqref="B708:D712">
    <cfRule type="expression" dxfId="861" priority="862">
      <formula>$A708=TODAY()</formula>
    </cfRule>
  </conditionalFormatting>
  <conditionalFormatting sqref="B713:D714">
    <cfRule type="expression" dxfId="860" priority="861">
      <formula>$A713=TODAY()</formula>
    </cfRule>
  </conditionalFormatting>
  <conditionalFormatting sqref="B713:D714">
    <cfRule type="expression" dxfId="859" priority="860">
      <formula>$A713=TODAY()</formula>
    </cfRule>
  </conditionalFormatting>
  <conditionalFormatting sqref="B713:D714">
    <cfRule type="expression" dxfId="858" priority="859">
      <formula>$A713=TODAY()</formula>
    </cfRule>
  </conditionalFormatting>
  <conditionalFormatting sqref="B713:D714">
    <cfRule type="expression" dxfId="857" priority="858">
      <formula>$A713=TODAY()</formula>
    </cfRule>
  </conditionalFormatting>
  <conditionalFormatting sqref="P708:P712">
    <cfRule type="expression" dxfId="856" priority="857">
      <formula>$A708=TODAY()</formula>
    </cfRule>
  </conditionalFormatting>
  <conditionalFormatting sqref="Q708:R712">
    <cfRule type="expression" dxfId="855" priority="856">
      <formula>$A708=TODAY()</formula>
    </cfRule>
  </conditionalFormatting>
  <conditionalFormatting sqref="P713">
    <cfRule type="expression" dxfId="854" priority="855">
      <formula>$A713=TODAY()</formula>
    </cfRule>
  </conditionalFormatting>
  <conditionalFormatting sqref="Q713:R713">
    <cfRule type="expression" dxfId="853" priority="854">
      <formula>$A713=TODAY()</formula>
    </cfRule>
  </conditionalFormatting>
  <conditionalFormatting sqref="P714">
    <cfRule type="expression" dxfId="852" priority="853">
      <formula>$A714=TODAY()</formula>
    </cfRule>
  </conditionalFormatting>
  <conditionalFormatting sqref="Q714:R714">
    <cfRule type="expression" dxfId="851" priority="852">
      <formula>$A714=TODAY()</formula>
    </cfRule>
  </conditionalFormatting>
  <conditionalFormatting sqref="N715:O719">
    <cfRule type="expression" dxfId="850" priority="836">
      <formula>$A715=TODAY()</formula>
    </cfRule>
  </conditionalFormatting>
  <conditionalFormatting sqref="N715:O719">
    <cfRule type="expression" dxfId="849" priority="835">
      <formula>$A715=TODAY()</formula>
    </cfRule>
  </conditionalFormatting>
  <conditionalFormatting sqref="N720:O720">
    <cfRule type="expression" dxfId="848" priority="834">
      <formula>$A720=TODAY()</formula>
    </cfRule>
  </conditionalFormatting>
  <conditionalFormatting sqref="N720:O720">
    <cfRule type="expression" dxfId="847" priority="833">
      <formula>$A720=TODAY()</formula>
    </cfRule>
  </conditionalFormatting>
  <conditionalFormatting sqref="N721:O721">
    <cfRule type="expression" dxfId="846" priority="832">
      <formula>$A721=TODAY()</formula>
    </cfRule>
  </conditionalFormatting>
  <conditionalFormatting sqref="N721:O721">
    <cfRule type="expression" dxfId="845" priority="831">
      <formula>$A721=TODAY()</formula>
    </cfRule>
  </conditionalFormatting>
  <conditionalFormatting sqref="B715:D721">
    <cfRule type="expression" dxfId="844" priority="851">
      <formula>$A715=TODAY()</formula>
    </cfRule>
  </conditionalFormatting>
  <conditionalFormatting sqref="B720:E721 G720:G721 K720:M721">
    <cfRule type="expression" dxfId="843" priority="847">
      <formula>$A720=TODAY()</formula>
    </cfRule>
  </conditionalFormatting>
  <conditionalFormatting sqref="F720:F721">
    <cfRule type="expression" dxfId="842" priority="845">
      <formula>$A720=TODAY()</formula>
    </cfRule>
  </conditionalFormatting>
  <conditionalFormatting sqref="H720:H721">
    <cfRule type="expression" dxfId="841" priority="840">
      <formula>$A720=TODAY()</formula>
    </cfRule>
  </conditionalFormatting>
  <conditionalFormatting sqref="H720:H721">
    <cfRule type="expression" dxfId="840" priority="839">
      <formula>$A720=TODAY()</formula>
    </cfRule>
  </conditionalFormatting>
  <conditionalFormatting sqref="I720:J721">
    <cfRule type="expression" dxfId="839" priority="838">
      <formula>$A720=TODAY()</formula>
    </cfRule>
  </conditionalFormatting>
  <conditionalFormatting sqref="I720:J721">
    <cfRule type="expression" dxfId="838" priority="837">
      <formula>$A720=TODAY()</formula>
    </cfRule>
  </conditionalFormatting>
  <conditionalFormatting sqref="A715:A721">
    <cfRule type="expression" dxfId="837" priority="850">
      <formula>$A715=TODAY()</formula>
    </cfRule>
  </conditionalFormatting>
  <conditionalFormatting sqref="B715:E721 G715:G721 K715:M721">
    <cfRule type="expression" dxfId="836" priority="849">
      <formula>$A715=TODAY()</formula>
    </cfRule>
  </conditionalFormatting>
  <conditionalFormatting sqref="B715:E719 G715:G719 K715:M719">
    <cfRule type="expression" dxfId="835" priority="848">
      <formula>$A715=TODAY()</formula>
    </cfRule>
  </conditionalFormatting>
  <conditionalFormatting sqref="F715:F719">
    <cfRule type="expression" dxfId="834" priority="846">
      <formula>$A715=TODAY()</formula>
    </cfRule>
  </conditionalFormatting>
  <conditionalFormatting sqref="H715:H719">
    <cfRule type="expression" dxfId="833" priority="844">
      <formula>$A715=TODAY()</formula>
    </cfRule>
  </conditionalFormatting>
  <conditionalFormatting sqref="H715:H719">
    <cfRule type="expression" dxfId="832" priority="843">
      <formula>$A715=TODAY()</formula>
    </cfRule>
  </conditionalFormatting>
  <conditionalFormatting sqref="I715:J719">
    <cfRule type="expression" dxfId="831" priority="842">
      <formula>$A715=TODAY()</formula>
    </cfRule>
  </conditionalFormatting>
  <conditionalFormatting sqref="I715:J719">
    <cfRule type="expression" dxfId="830" priority="841">
      <formula>$A715=TODAY()</formula>
    </cfRule>
  </conditionalFormatting>
  <conditionalFormatting sqref="B715:D719">
    <cfRule type="expression" dxfId="829" priority="830">
      <formula>$A715=TODAY()</formula>
    </cfRule>
  </conditionalFormatting>
  <conditionalFormatting sqref="B715:D719">
    <cfRule type="expression" dxfId="828" priority="829">
      <formula>$A715=TODAY()</formula>
    </cfRule>
  </conditionalFormatting>
  <conditionalFormatting sqref="B720:D721">
    <cfRule type="expression" dxfId="827" priority="828">
      <formula>$A720=TODAY()</formula>
    </cfRule>
  </conditionalFormatting>
  <conditionalFormatting sqref="B720:D721">
    <cfRule type="expression" dxfId="826" priority="827">
      <formula>$A720=TODAY()</formula>
    </cfRule>
  </conditionalFormatting>
  <conditionalFormatting sqref="B715:D719">
    <cfRule type="expression" dxfId="825" priority="826">
      <formula>$A715=TODAY()</formula>
    </cfRule>
  </conditionalFormatting>
  <conditionalFormatting sqref="B715:D719">
    <cfRule type="expression" dxfId="824" priority="825">
      <formula>$A715=TODAY()</formula>
    </cfRule>
  </conditionalFormatting>
  <conditionalFormatting sqref="B720:D721">
    <cfRule type="expression" dxfId="823" priority="824">
      <formula>$A720=TODAY()</formula>
    </cfRule>
  </conditionalFormatting>
  <conditionalFormatting sqref="B720:D721">
    <cfRule type="expression" dxfId="822" priority="823">
      <formula>$A720=TODAY()</formula>
    </cfRule>
  </conditionalFormatting>
  <conditionalFormatting sqref="B720:D721">
    <cfRule type="expression" dxfId="821" priority="822">
      <formula>$A720=TODAY()</formula>
    </cfRule>
  </conditionalFormatting>
  <conditionalFormatting sqref="B720:D721">
    <cfRule type="expression" dxfId="820" priority="821">
      <formula>$A720=TODAY()</formula>
    </cfRule>
  </conditionalFormatting>
  <conditionalFormatting sqref="P715:P719">
    <cfRule type="expression" dxfId="819" priority="820">
      <formula>$A715=TODAY()</formula>
    </cfRule>
  </conditionalFormatting>
  <conditionalFormatting sqref="Q715:R719">
    <cfRule type="expression" dxfId="818" priority="819">
      <formula>$A715=TODAY()</formula>
    </cfRule>
  </conditionalFormatting>
  <conditionalFormatting sqref="P720">
    <cfRule type="expression" dxfId="817" priority="818">
      <formula>$A720=TODAY()</formula>
    </cfRule>
  </conditionalFormatting>
  <conditionalFormatting sqref="Q720:R720">
    <cfRule type="expression" dxfId="816" priority="817">
      <formula>$A720=TODAY()</formula>
    </cfRule>
  </conditionalFormatting>
  <conditionalFormatting sqref="P721">
    <cfRule type="expression" dxfId="815" priority="816">
      <formula>$A721=TODAY()</formula>
    </cfRule>
  </conditionalFormatting>
  <conditionalFormatting sqref="Q721:R721">
    <cfRule type="expression" dxfId="814" priority="815">
      <formula>$A721=TODAY()</formula>
    </cfRule>
  </conditionalFormatting>
  <conditionalFormatting sqref="N722:O726">
    <cfRule type="expression" dxfId="813" priority="799">
      <formula>$A722=TODAY()</formula>
    </cfRule>
  </conditionalFormatting>
  <conditionalFormatting sqref="N722:O726">
    <cfRule type="expression" dxfId="812" priority="798">
      <formula>$A722=TODAY()</formula>
    </cfRule>
  </conditionalFormatting>
  <conditionalFormatting sqref="N727:O727">
    <cfRule type="expression" dxfId="811" priority="797">
      <formula>$A727=TODAY()</formula>
    </cfRule>
  </conditionalFormatting>
  <conditionalFormatting sqref="N727:O727">
    <cfRule type="expression" dxfId="810" priority="796">
      <formula>$A727=TODAY()</formula>
    </cfRule>
  </conditionalFormatting>
  <conditionalFormatting sqref="N728:O728">
    <cfRule type="expression" dxfId="809" priority="795">
      <formula>$A728=TODAY()</formula>
    </cfRule>
  </conditionalFormatting>
  <conditionalFormatting sqref="N728:O728">
    <cfRule type="expression" dxfId="808" priority="794">
      <formula>$A728=TODAY()</formula>
    </cfRule>
  </conditionalFormatting>
  <conditionalFormatting sqref="B722:D728">
    <cfRule type="expression" dxfId="807" priority="814">
      <formula>$A722=TODAY()</formula>
    </cfRule>
  </conditionalFormatting>
  <conditionalFormatting sqref="B727:E728 G727:G728 K727:M728">
    <cfRule type="expression" dxfId="806" priority="810">
      <formula>$A727=TODAY()</formula>
    </cfRule>
  </conditionalFormatting>
  <conditionalFormatting sqref="F727:F728">
    <cfRule type="expression" dxfId="805" priority="808">
      <formula>$A727=TODAY()</formula>
    </cfRule>
  </conditionalFormatting>
  <conditionalFormatting sqref="H727:H728">
    <cfRule type="expression" dxfId="804" priority="803">
      <formula>$A727=TODAY()</formula>
    </cfRule>
  </conditionalFormatting>
  <conditionalFormatting sqref="H727:H728">
    <cfRule type="expression" dxfId="803" priority="802">
      <formula>$A727=TODAY()</formula>
    </cfRule>
  </conditionalFormatting>
  <conditionalFormatting sqref="I727:J728">
    <cfRule type="expression" dxfId="802" priority="801">
      <formula>$A727=TODAY()</formula>
    </cfRule>
  </conditionalFormatting>
  <conditionalFormatting sqref="I727:J728">
    <cfRule type="expression" dxfId="801" priority="800">
      <formula>$A727=TODAY()</formula>
    </cfRule>
  </conditionalFormatting>
  <conditionalFormatting sqref="A722:A728">
    <cfRule type="expression" dxfId="800" priority="813">
      <formula>$A722=TODAY()</formula>
    </cfRule>
  </conditionalFormatting>
  <conditionalFormatting sqref="B722:E728 G722:G728 K722:M728">
    <cfRule type="expression" dxfId="799" priority="812">
      <formula>$A722=TODAY()</formula>
    </cfRule>
  </conditionalFormatting>
  <conditionalFormatting sqref="B722:E726 G722:G726 K722:M726">
    <cfRule type="expression" dxfId="798" priority="811">
      <formula>$A722=TODAY()</formula>
    </cfRule>
  </conditionalFormatting>
  <conditionalFormatting sqref="F722:F726">
    <cfRule type="expression" dxfId="797" priority="809">
      <formula>$A722=TODAY()</formula>
    </cfRule>
  </conditionalFormatting>
  <conditionalFormatting sqref="H722:H726">
    <cfRule type="expression" dxfId="796" priority="807">
      <formula>$A722=TODAY()</formula>
    </cfRule>
  </conditionalFormatting>
  <conditionalFormatting sqref="H722:H726">
    <cfRule type="expression" dxfId="795" priority="806">
      <formula>$A722=TODAY()</formula>
    </cfRule>
  </conditionalFormatting>
  <conditionalFormatting sqref="I722:J726">
    <cfRule type="expression" dxfId="794" priority="805">
      <formula>$A722=TODAY()</formula>
    </cfRule>
  </conditionalFormatting>
  <conditionalFormatting sqref="I722:J726">
    <cfRule type="expression" dxfId="793" priority="804">
      <formula>$A722=TODAY()</formula>
    </cfRule>
  </conditionalFormatting>
  <conditionalFormatting sqref="B722:D726">
    <cfRule type="expression" dxfId="792" priority="793">
      <formula>$A722=TODAY()</formula>
    </cfRule>
  </conditionalFormatting>
  <conditionalFormatting sqref="B722:D726">
    <cfRule type="expression" dxfId="791" priority="792">
      <formula>$A722=TODAY()</formula>
    </cfRule>
  </conditionalFormatting>
  <conditionalFormatting sqref="B727:D728">
    <cfRule type="expression" dxfId="790" priority="791">
      <formula>$A727=TODAY()</formula>
    </cfRule>
  </conditionalFormatting>
  <conditionalFormatting sqref="B727:D728">
    <cfRule type="expression" dxfId="789" priority="790">
      <formula>$A727=TODAY()</formula>
    </cfRule>
  </conditionalFormatting>
  <conditionalFormatting sqref="B722:D726">
    <cfRule type="expression" dxfId="788" priority="789">
      <formula>$A722=TODAY()</formula>
    </cfRule>
  </conditionalFormatting>
  <conditionalFormatting sqref="B722:D726">
    <cfRule type="expression" dxfId="787" priority="788">
      <formula>$A722=TODAY()</formula>
    </cfRule>
  </conditionalFormatting>
  <conditionalFormatting sqref="B727:D728">
    <cfRule type="expression" dxfId="786" priority="787">
      <formula>$A727=TODAY()</formula>
    </cfRule>
  </conditionalFormatting>
  <conditionalFormatting sqref="B727:D728">
    <cfRule type="expression" dxfId="785" priority="786">
      <formula>$A727=TODAY()</formula>
    </cfRule>
  </conditionalFormatting>
  <conditionalFormatting sqref="B727:D728">
    <cfRule type="expression" dxfId="784" priority="785">
      <formula>$A727=TODAY()</formula>
    </cfRule>
  </conditionalFormatting>
  <conditionalFormatting sqref="B727:D728">
    <cfRule type="expression" dxfId="783" priority="784">
      <formula>$A727=TODAY()</formula>
    </cfRule>
  </conditionalFormatting>
  <conditionalFormatting sqref="P722:P726">
    <cfRule type="expression" dxfId="782" priority="783">
      <formula>$A722=TODAY()</formula>
    </cfRule>
  </conditionalFormatting>
  <conditionalFormatting sqref="Q722:R726">
    <cfRule type="expression" dxfId="781" priority="782">
      <formula>$A722=TODAY()</formula>
    </cfRule>
  </conditionalFormatting>
  <conditionalFormatting sqref="P727">
    <cfRule type="expression" dxfId="780" priority="781">
      <formula>$A727=TODAY()</formula>
    </cfRule>
  </conditionalFormatting>
  <conditionalFormatting sqref="Q727:R727">
    <cfRule type="expression" dxfId="779" priority="780">
      <formula>$A727=TODAY()</formula>
    </cfRule>
  </conditionalFormatting>
  <conditionalFormatting sqref="P728">
    <cfRule type="expression" dxfId="778" priority="779">
      <formula>$A728=TODAY()</formula>
    </cfRule>
  </conditionalFormatting>
  <conditionalFormatting sqref="Q728:R728">
    <cfRule type="expression" dxfId="777" priority="778">
      <formula>$A728=TODAY()</formula>
    </cfRule>
  </conditionalFormatting>
  <conditionalFormatting sqref="N729:O733">
    <cfRule type="expression" dxfId="776" priority="762">
      <formula>$A729=TODAY()</formula>
    </cfRule>
  </conditionalFormatting>
  <conditionalFormatting sqref="N729:O733">
    <cfRule type="expression" dxfId="775" priority="761">
      <formula>$A729=TODAY()</formula>
    </cfRule>
  </conditionalFormatting>
  <conditionalFormatting sqref="N734:O734">
    <cfRule type="expression" dxfId="774" priority="760">
      <formula>$A734=TODAY()</formula>
    </cfRule>
  </conditionalFormatting>
  <conditionalFormatting sqref="N734:O734">
    <cfRule type="expression" dxfId="773" priority="759">
      <formula>$A734=TODAY()</formula>
    </cfRule>
  </conditionalFormatting>
  <conditionalFormatting sqref="N735:O735">
    <cfRule type="expression" dxfId="772" priority="758">
      <formula>$A735=TODAY()</formula>
    </cfRule>
  </conditionalFormatting>
  <conditionalFormatting sqref="N735:O735">
    <cfRule type="expression" dxfId="771" priority="757">
      <formula>$A735=TODAY()</formula>
    </cfRule>
  </conditionalFormatting>
  <conditionalFormatting sqref="B729:D735">
    <cfRule type="expression" dxfId="770" priority="777">
      <formula>$A729=TODAY()</formula>
    </cfRule>
  </conditionalFormatting>
  <conditionalFormatting sqref="B734:E735 G734:G735 K734:M735">
    <cfRule type="expression" dxfId="769" priority="773">
      <formula>$A734=TODAY()</formula>
    </cfRule>
  </conditionalFormatting>
  <conditionalFormatting sqref="F734:F735">
    <cfRule type="expression" dxfId="768" priority="771">
      <formula>$A734=TODAY()</formula>
    </cfRule>
  </conditionalFormatting>
  <conditionalFormatting sqref="H734:H735">
    <cfRule type="expression" dxfId="767" priority="766">
      <formula>$A734=TODAY()</formula>
    </cfRule>
  </conditionalFormatting>
  <conditionalFormatting sqref="H734:H735">
    <cfRule type="expression" dxfId="766" priority="765">
      <formula>$A734=TODAY()</formula>
    </cfRule>
  </conditionalFormatting>
  <conditionalFormatting sqref="I734:J735">
    <cfRule type="expression" dxfId="765" priority="764">
      <formula>$A734=TODAY()</formula>
    </cfRule>
  </conditionalFormatting>
  <conditionalFormatting sqref="I734:J735">
    <cfRule type="expression" dxfId="764" priority="763">
      <formula>$A734=TODAY()</formula>
    </cfRule>
  </conditionalFormatting>
  <conditionalFormatting sqref="A729:A735">
    <cfRule type="expression" dxfId="763" priority="776">
      <formula>$A729=TODAY()</formula>
    </cfRule>
  </conditionalFormatting>
  <conditionalFormatting sqref="B729:E735 G729:G735 K729:M735">
    <cfRule type="expression" dxfId="762" priority="775">
      <formula>$A729=TODAY()</formula>
    </cfRule>
  </conditionalFormatting>
  <conditionalFormatting sqref="B729:E733 G729:G733 K729:M733">
    <cfRule type="expression" dxfId="761" priority="774">
      <formula>$A729=TODAY()</formula>
    </cfRule>
  </conditionalFormatting>
  <conditionalFormatting sqref="F729:F733">
    <cfRule type="expression" dxfId="760" priority="772">
      <formula>$A729=TODAY()</formula>
    </cfRule>
  </conditionalFormatting>
  <conditionalFormatting sqref="H729:H733">
    <cfRule type="expression" dxfId="759" priority="770">
      <formula>$A729=TODAY()</formula>
    </cfRule>
  </conditionalFormatting>
  <conditionalFormatting sqref="H729:H733">
    <cfRule type="expression" dxfId="758" priority="769">
      <formula>$A729=TODAY()</formula>
    </cfRule>
  </conditionalFormatting>
  <conditionalFormatting sqref="I729:J733">
    <cfRule type="expression" dxfId="757" priority="768">
      <formula>$A729=TODAY()</formula>
    </cfRule>
  </conditionalFormatting>
  <conditionalFormatting sqref="I729:J733">
    <cfRule type="expression" dxfId="756" priority="767">
      <formula>$A729=TODAY()</formula>
    </cfRule>
  </conditionalFormatting>
  <conditionalFormatting sqref="B729:D733">
    <cfRule type="expression" dxfId="755" priority="756">
      <formula>$A729=TODAY()</formula>
    </cfRule>
  </conditionalFormatting>
  <conditionalFormatting sqref="B729:D733">
    <cfRule type="expression" dxfId="754" priority="755">
      <formula>$A729=TODAY()</formula>
    </cfRule>
  </conditionalFormatting>
  <conditionalFormatting sqref="B734:D735">
    <cfRule type="expression" dxfId="753" priority="754">
      <formula>$A734=TODAY()</formula>
    </cfRule>
  </conditionalFormatting>
  <conditionalFormatting sqref="B734:D735">
    <cfRule type="expression" dxfId="752" priority="753">
      <formula>$A734=TODAY()</formula>
    </cfRule>
  </conditionalFormatting>
  <conditionalFormatting sqref="B729:D733">
    <cfRule type="expression" dxfId="751" priority="752">
      <formula>$A729=TODAY()</formula>
    </cfRule>
  </conditionalFormatting>
  <conditionalFormatting sqref="B729:D733">
    <cfRule type="expression" dxfId="750" priority="751">
      <formula>$A729=TODAY()</formula>
    </cfRule>
  </conditionalFormatting>
  <conditionalFormatting sqref="B734:D735">
    <cfRule type="expression" dxfId="749" priority="750">
      <formula>$A734=TODAY()</formula>
    </cfRule>
  </conditionalFormatting>
  <conditionalFormatting sqref="B734:D735">
    <cfRule type="expression" dxfId="748" priority="749">
      <formula>$A734=TODAY()</formula>
    </cfRule>
  </conditionalFormatting>
  <conditionalFormatting sqref="B734:D735">
    <cfRule type="expression" dxfId="747" priority="748">
      <formula>$A734=TODAY()</formula>
    </cfRule>
  </conditionalFormatting>
  <conditionalFormatting sqref="B734:D735">
    <cfRule type="expression" dxfId="746" priority="747">
      <formula>$A734=TODAY()</formula>
    </cfRule>
  </conditionalFormatting>
  <conditionalFormatting sqref="P729:P733">
    <cfRule type="expression" dxfId="745" priority="746">
      <formula>$A729=TODAY()</formula>
    </cfRule>
  </conditionalFormatting>
  <conditionalFormatting sqref="Q729:R733">
    <cfRule type="expression" dxfId="744" priority="745">
      <formula>$A729=TODAY()</formula>
    </cfRule>
  </conditionalFormatting>
  <conditionalFormatting sqref="P734">
    <cfRule type="expression" dxfId="743" priority="744">
      <formula>$A734=TODAY()</formula>
    </cfRule>
  </conditionalFormatting>
  <conditionalFormatting sqref="Q734:R734">
    <cfRule type="expression" dxfId="742" priority="743">
      <formula>$A734=TODAY()</formula>
    </cfRule>
  </conditionalFormatting>
  <conditionalFormatting sqref="P735">
    <cfRule type="expression" dxfId="741" priority="742">
      <formula>$A735=TODAY()</formula>
    </cfRule>
  </conditionalFormatting>
  <conditionalFormatting sqref="Q735:R735">
    <cfRule type="expression" dxfId="740" priority="741">
      <formula>$A735=TODAY()</formula>
    </cfRule>
  </conditionalFormatting>
  <conditionalFormatting sqref="N736:O740">
    <cfRule type="expression" dxfId="739" priority="725">
      <formula>$A736=TODAY()</formula>
    </cfRule>
  </conditionalFormatting>
  <conditionalFormatting sqref="N736:O740">
    <cfRule type="expression" dxfId="738" priority="724">
      <formula>$A736=TODAY()</formula>
    </cfRule>
  </conditionalFormatting>
  <conditionalFormatting sqref="N741:O741">
    <cfRule type="expression" dxfId="737" priority="723">
      <formula>$A741=TODAY()</formula>
    </cfRule>
  </conditionalFormatting>
  <conditionalFormatting sqref="N741:O741">
    <cfRule type="expression" dxfId="736" priority="722">
      <formula>$A741=TODAY()</formula>
    </cfRule>
  </conditionalFormatting>
  <conditionalFormatting sqref="N742:O742">
    <cfRule type="expression" dxfId="735" priority="721">
      <formula>$A742=TODAY()</formula>
    </cfRule>
  </conditionalFormatting>
  <conditionalFormatting sqref="N742:O742">
    <cfRule type="expression" dxfId="734" priority="720">
      <formula>$A742=TODAY()</formula>
    </cfRule>
  </conditionalFormatting>
  <conditionalFormatting sqref="B736:D742">
    <cfRule type="expression" dxfId="733" priority="740">
      <formula>$A736=TODAY()</formula>
    </cfRule>
  </conditionalFormatting>
  <conditionalFormatting sqref="B741:E742 G741:G742 K741:M742">
    <cfRule type="expression" dxfId="732" priority="736">
      <formula>$A741=TODAY()</formula>
    </cfRule>
  </conditionalFormatting>
  <conditionalFormatting sqref="F741:F742">
    <cfRule type="expression" dxfId="731" priority="734">
      <formula>$A741=TODAY()</formula>
    </cfRule>
  </conditionalFormatting>
  <conditionalFormatting sqref="H741:H742">
    <cfRule type="expression" dxfId="730" priority="729">
      <formula>$A741=TODAY()</formula>
    </cfRule>
  </conditionalFormatting>
  <conditionalFormatting sqref="H741:H742">
    <cfRule type="expression" dxfId="729" priority="728">
      <formula>$A741=TODAY()</formula>
    </cfRule>
  </conditionalFormatting>
  <conditionalFormatting sqref="I741:J742">
    <cfRule type="expression" dxfId="728" priority="727">
      <formula>$A741=TODAY()</formula>
    </cfRule>
  </conditionalFormatting>
  <conditionalFormatting sqref="I741:J742">
    <cfRule type="expression" dxfId="727" priority="726">
      <formula>$A741=TODAY()</formula>
    </cfRule>
  </conditionalFormatting>
  <conditionalFormatting sqref="A736:A742">
    <cfRule type="expression" dxfId="726" priority="739">
      <formula>$A736=TODAY()</formula>
    </cfRule>
  </conditionalFormatting>
  <conditionalFormatting sqref="B736:E742 G736:G742 K736:M742">
    <cfRule type="expression" dxfId="725" priority="738">
      <formula>$A736=TODAY()</formula>
    </cfRule>
  </conditionalFormatting>
  <conditionalFormatting sqref="B736:E740 G736:G740 K736:M740">
    <cfRule type="expression" dxfId="724" priority="737">
      <formula>$A736=TODAY()</formula>
    </cfRule>
  </conditionalFormatting>
  <conditionalFormatting sqref="F736:F740">
    <cfRule type="expression" dxfId="723" priority="735">
      <formula>$A736=TODAY()</formula>
    </cfRule>
  </conditionalFormatting>
  <conditionalFormatting sqref="H736:H740">
    <cfRule type="expression" dxfId="722" priority="733">
      <formula>$A736=TODAY()</formula>
    </cfRule>
  </conditionalFormatting>
  <conditionalFormatting sqref="H736:H740">
    <cfRule type="expression" dxfId="721" priority="732">
      <formula>$A736=TODAY()</formula>
    </cfRule>
  </conditionalFormatting>
  <conditionalFormatting sqref="I736:J740">
    <cfRule type="expression" dxfId="720" priority="731">
      <formula>$A736=TODAY()</formula>
    </cfRule>
  </conditionalFormatting>
  <conditionalFormatting sqref="I736:J740">
    <cfRule type="expression" dxfId="719" priority="730">
      <formula>$A736=TODAY()</formula>
    </cfRule>
  </conditionalFormatting>
  <conditionalFormatting sqref="B736:D740">
    <cfRule type="expression" dxfId="718" priority="719">
      <formula>$A736=TODAY()</formula>
    </cfRule>
  </conditionalFormatting>
  <conditionalFormatting sqref="B736:D740">
    <cfRule type="expression" dxfId="717" priority="718">
      <formula>$A736=TODAY()</formula>
    </cfRule>
  </conditionalFormatting>
  <conditionalFormatting sqref="B741:D742">
    <cfRule type="expression" dxfId="716" priority="717">
      <formula>$A741=TODAY()</formula>
    </cfRule>
  </conditionalFormatting>
  <conditionalFormatting sqref="B741:D742">
    <cfRule type="expression" dxfId="715" priority="716">
      <formula>$A741=TODAY()</formula>
    </cfRule>
  </conditionalFormatting>
  <conditionalFormatting sqref="B736:D740">
    <cfRule type="expression" dxfId="714" priority="715">
      <formula>$A736=TODAY()</formula>
    </cfRule>
  </conditionalFormatting>
  <conditionalFormatting sqref="B736:D740">
    <cfRule type="expression" dxfId="713" priority="714">
      <formula>$A736=TODAY()</formula>
    </cfRule>
  </conditionalFormatting>
  <conditionalFormatting sqref="B741:D742">
    <cfRule type="expression" dxfId="712" priority="713">
      <formula>$A741=TODAY()</formula>
    </cfRule>
  </conditionalFormatting>
  <conditionalFormatting sqref="B741:D742">
    <cfRule type="expression" dxfId="711" priority="712">
      <formula>$A741=TODAY()</formula>
    </cfRule>
  </conditionalFormatting>
  <conditionalFormatting sqref="B741:D742">
    <cfRule type="expression" dxfId="710" priority="711">
      <formula>$A741=TODAY()</formula>
    </cfRule>
  </conditionalFormatting>
  <conditionalFormatting sqref="B741:D742">
    <cfRule type="expression" dxfId="709" priority="710">
      <formula>$A741=TODAY()</formula>
    </cfRule>
  </conditionalFormatting>
  <conditionalFormatting sqref="P736:P740">
    <cfRule type="expression" dxfId="708" priority="709">
      <formula>$A736=TODAY()</formula>
    </cfRule>
  </conditionalFormatting>
  <conditionalFormatting sqref="Q736:R740">
    <cfRule type="expression" dxfId="707" priority="708">
      <formula>$A736=TODAY()</formula>
    </cfRule>
  </conditionalFormatting>
  <conditionalFormatting sqref="P741">
    <cfRule type="expression" dxfId="706" priority="707">
      <formula>$A741=TODAY()</formula>
    </cfRule>
  </conditionalFormatting>
  <conditionalFormatting sqref="Q741:R741">
    <cfRule type="expression" dxfId="705" priority="706">
      <formula>$A741=TODAY()</formula>
    </cfRule>
  </conditionalFormatting>
  <conditionalFormatting sqref="P742">
    <cfRule type="expression" dxfId="704" priority="705">
      <formula>$A742=TODAY()</formula>
    </cfRule>
  </conditionalFormatting>
  <conditionalFormatting sqref="Q742:R742">
    <cfRule type="expression" dxfId="703" priority="704">
      <formula>$A742=TODAY()</formula>
    </cfRule>
  </conditionalFormatting>
  <conditionalFormatting sqref="N743:O747">
    <cfRule type="expression" dxfId="702" priority="688">
      <formula>$A743=TODAY()</formula>
    </cfRule>
  </conditionalFormatting>
  <conditionalFormatting sqref="N743:O747">
    <cfRule type="expression" dxfId="701" priority="687">
      <formula>$A743=TODAY()</formula>
    </cfRule>
  </conditionalFormatting>
  <conditionalFormatting sqref="N748:O748">
    <cfRule type="expression" dxfId="700" priority="686">
      <formula>$A748=TODAY()</formula>
    </cfRule>
  </conditionalFormatting>
  <conditionalFormatting sqref="N748:O748">
    <cfRule type="expression" dxfId="699" priority="685">
      <formula>$A748=TODAY()</formula>
    </cfRule>
  </conditionalFormatting>
  <conditionalFormatting sqref="N749:O749">
    <cfRule type="expression" dxfId="698" priority="684">
      <formula>$A749=TODAY()</formula>
    </cfRule>
  </conditionalFormatting>
  <conditionalFormatting sqref="N749:O749">
    <cfRule type="expression" dxfId="697" priority="683">
      <formula>$A749=TODAY()</formula>
    </cfRule>
  </conditionalFormatting>
  <conditionalFormatting sqref="B743:D749">
    <cfRule type="expression" dxfId="696" priority="703">
      <formula>$A743=TODAY()</formula>
    </cfRule>
  </conditionalFormatting>
  <conditionalFormatting sqref="B748:E749 G748:G749 K748:M749">
    <cfRule type="expression" dxfId="695" priority="699">
      <formula>$A748=TODAY()</formula>
    </cfRule>
  </conditionalFormatting>
  <conditionalFormatting sqref="F748:F749">
    <cfRule type="expression" dxfId="694" priority="697">
      <formula>$A748=TODAY()</formula>
    </cfRule>
  </conditionalFormatting>
  <conditionalFormatting sqref="H748:H749">
    <cfRule type="expression" dxfId="693" priority="692">
      <formula>$A748=TODAY()</formula>
    </cfRule>
  </conditionalFormatting>
  <conditionalFormatting sqref="H748:H749">
    <cfRule type="expression" dxfId="692" priority="691">
      <formula>$A748=TODAY()</formula>
    </cfRule>
  </conditionalFormatting>
  <conditionalFormatting sqref="I748:J749">
    <cfRule type="expression" dxfId="691" priority="690">
      <formula>$A748=TODAY()</formula>
    </cfRule>
  </conditionalFormatting>
  <conditionalFormatting sqref="I748:J749">
    <cfRule type="expression" dxfId="690" priority="689">
      <formula>$A748=TODAY()</formula>
    </cfRule>
  </conditionalFormatting>
  <conditionalFormatting sqref="A743:A749">
    <cfRule type="expression" dxfId="689" priority="702">
      <formula>$A743=TODAY()</formula>
    </cfRule>
  </conditionalFormatting>
  <conditionalFormatting sqref="B743:E749 G743:G749 K743:M749">
    <cfRule type="expression" dxfId="688" priority="701">
      <formula>$A743=TODAY()</formula>
    </cfRule>
  </conditionalFormatting>
  <conditionalFormatting sqref="B743:E747 G743:G747 K743:M747">
    <cfRule type="expression" dxfId="687" priority="700">
      <formula>$A743=TODAY()</formula>
    </cfRule>
  </conditionalFormatting>
  <conditionalFormatting sqref="F743:F747">
    <cfRule type="expression" dxfId="686" priority="698">
      <formula>$A743=TODAY()</formula>
    </cfRule>
  </conditionalFormatting>
  <conditionalFormatting sqref="H743:H747">
    <cfRule type="expression" dxfId="685" priority="696">
      <formula>$A743=TODAY()</formula>
    </cfRule>
  </conditionalFormatting>
  <conditionalFormatting sqref="H743:H747">
    <cfRule type="expression" dxfId="684" priority="695">
      <formula>$A743=TODAY()</formula>
    </cfRule>
  </conditionalFormatting>
  <conditionalFormatting sqref="I743:J747">
    <cfRule type="expression" dxfId="683" priority="694">
      <formula>$A743=TODAY()</formula>
    </cfRule>
  </conditionalFormatting>
  <conditionalFormatting sqref="I743:J747">
    <cfRule type="expression" dxfId="682" priority="693">
      <formula>$A743=TODAY()</formula>
    </cfRule>
  </conditionalFormatting>
  <conditionalFormatting sqref="B743:D747">
    <cfRule type="expression" dxfId="681" priority="682">
      <formula>$A743=TODAY()</formula>
    </cfRule>
  </conditionalFormatting>
  <conditionalFormatting sqref="B743:D747">
    <cfRule type="expression" dxfId="680" priority="681">
      <formula>$A743=TODAY()</formula>
    </cfRule>
  </conditionalFormatting>
  <conditionalFormatting sqref="B748:D749">
    <cfRule type="expression" dxfId="679" priority="680">
      <formula>$A748=TODAY()</formula>
    </cfRule>
  </conditionalFormatting>
  <conditionalFormatting sqref="B748:D749">
    <cfRule type="expression" dxfId="678" priority="679">
      <formula>$A748=TODAY()</formula>
    </cfRule>
  </conditionalFormatting>
  <conditionalFormatting sqref="B743:D747">
    <cfRule type="expression" dxfId="677" priority="678">
      <formula>$A743=TODAY()</formula>
    </cfRule>
  </conditionalFormatting>
  <conditionalFormatting sqref="B743:D747">
    <cfRule type="expression" dxfId="676" priority="677">
      <formula>$A743=TODAY()</formula>
    </cfRule>
  </conditionalFormatting>
  <conditionalFormatting sqref="B748:D749">
    <cfRule type="expression" dxfId="675" priority="676">
      <formula>$A748=TODAY()</formula>
    </cfRule>
  </conditionalFormatting>
  <conditionalFormatting sqref="B748:D749">
    <cfRule type="expression" dxfId="674" priority="675">
      <formula>$A748=TODAY()</formula>
    </cfRule>
  </conditionalFormatting>
  <conditionalFormatting sqref="B748:D749">
    <cfRule type="expression" dxfId="673" priority="674">
      <formula>$A748=TODAY()</formula>
    </cfRule>
  </conditionalFormatting>
  <conditionalFormatting sqref="B748:D749">
    <cfRule type="expression" dxfId="672" priority="673">
      <formula>$A748=TODAY()</formula>
    </cfRule>
  </conditionalFormatting>
  <conditionalFormatting sqref="P743:P747">
    <cfRule type="expression" dxfId="671" priority="672">
      <formula>$A743=TODAY()</formula>
    </cfRule>
  </conditionalFormatting>
  <conditionalFormatting sqref="Q743:R747">
    <cfRule type="expression" dxfId="670" priority="671">
      <formula>$A743=TODAY()</formula>
    </cfRule>
  </conditionalFormatting>
  <conditionalFormatting sqref="P748">
    <cfRule type="expression" dxfId="669" priority="670">
      <formula>$A748=TODAY()</formula>
    </cfRule>
  </conditionalFormatting>
  <conditionalFormatting sqref="Q748:R748">
    <cfRule type="expression" dxfId="668" priority="669">
      <formula>$A748=TODAY()</formula>
    </cfRule>
  </conditionalFormatting>
  <conditionalFormatting sqref="P749">
    <cfRule type="expression" dxfId="667" priority="668">
      <formula>$A749=TODAY()</formula>
    </cfRule>
  </conditionalFormatting>
  <conditionalFormatting sqref="Q749:R749">
    <cfRule type="expression" dxfId="666" priority="667">
      <formula>$A749=TODAY()</formula>
    </cfRule>
  </conditionalFormatting>
  <conditionalFormatting sqref="N750:O754">
    <cfRule type="expression" dxfId="665" priority="651">
      <formula>$A750=TODAY()</formula>
    </cfRule>
  </conditionalFormatting>
  <conditionalFormatting sqref="N750:O754">
    <cfRule type="expression" dxfId="664" priority="650">
      <formula>$A750=TODAY()</formula>
    </cfRule>
  </conditionalFormatting>
  <conditionalFormatting sqref="N755:O755">
    <cfRule type="expression" dxfId="663" priority="649">
      <formula>$A755=TODAY()</formula>
    </cfRule>
  </conditionalFormatting>
  <conditionalFormatting sqref="N755:O755">
    <cfRule type="expression" dxfId="662" priority="648">
      <formula>$A755=TODAY()</formula>
    </cfRule>
  </conditionalFormatting>
  <conditionalFormatting sqref="N756:O756">
    <cfRule type="expression" dxfId="661" priority="647">
      <formula>$A756=TODAY()</formula>
    </cfRule>
  </conditionalFormatting>
  <conditionalFormatting sqref="N756:O756">
    <cfRule type="expression" dxfId="660" priority="646">
      <formula>$A756=TODAY()</formula>
    </cfRule>
  </conditionalFormatting>
  <conditionalFormatting sqref="B750:D756">
    <cfRule type="expression" dxfId="659" priority="666">
      <formula>$A750=TODAY()</formula>
    </cfRule>
  </conditionalFormatting>
  <conditionalFormatting sqref="B755:E756 G755:G756 K755:M756">
    <cfRule type="expression" dxfId="658" priority="662">
      <formula>$A755=TODAY()</formula>
    </cfRule>
  </conditionalFormatting>
  <conditionalFormatting sqref="F755:F756">
    <cfRule type="expression" dxfId="657" priority="660">
      <formula>$A755=TODAY()</formula>
    </cfRule>
  </conditionalFormatting>
  <conditionalFormatting sqref="H755:H756">
    <cfRule type="expression" dxfId="656" priority="655">
      <formula>$A755=TODAY()</formula>
    </cfRule>
  </conditionalFormatting>
  <conditionalFormatting sqref="H755:H756">
    <cfRule type="expression" dxfId="655" priority="654">
      <formula>$A755=TODAY()</formula>
    </cfRule>
  </conditionalFormatting>
  <conditionalFormatting sqref="I755:J756">
    <cfRule type="expression" dxfId="654" priority="653">
      <formula>$A755=TODAY()</formula>
    </cfRule>
  </conditionalFormatting>
  <conditionalFormatting sqref="I755:J756">
    <cfRule type="expression" dxfId="653" priority="652">
      <formula>$A755=TODAY()</formula>
    </cfRule>
  </conditionalFormatting>
  <conditionalFormatting sqref="A750:A756">
    <cfRule type="expression" dxfId="652" priority="665">
      <formula>$A750=TODAY()</formula>
    </cfRule>
  </conditionalFormatting>
  <conditionalFormatting sqref="B750:E756 G750:G756 K750:M756">
    <cfRule type="expression" dxfId="651" priority="664">
      <formula>$A750=TODAY()</formula>
    </cfRule>
  </conditionalFormatting>
  <conditionalFormatting sqref="B750:E754 G750:G754 K750:M754">
    <cfRule type="expression" dxfId="650" priority="663">
      <formula>$A750=TODAY()</formula>
    </cfRule>
  </conditionalFormatting>
  <conditionalFormatting sqref="F750:F754">
    <cfRule type="expression" dxfId="649" priority="661">
      <formula>$A750=TODAY()</formula>
    </cfRule>
  </conditionalFormatting>
  <conditionalFormatting sqref="H750:H754">
    <cfRule type="expression" dxfId="648" priority="659">
      <formula>$A750=TODAY()</formula>
    </cfRule>
  </conditionalFormatting>
  <conditionalFormatting sqref="H750:H754">
    <cfRule type="expression" dxfId="647" priority="658">
      <formula>$A750=TODAY()</formula>
    </cfRule>
  </conditionalFormatting>
  <conditionalFormatting sqref="I750:J754">
    <cfRule type="expression" dxfId="646" priority="657">
      <formula>$A750=TODAY()</formula>
    </cfRule>
  </conditionalFormatting>
  <conditionalFormatting sqref="I750:J754">
    <cfRule type="expression" dxfId="645" priority="656">
      <formula>$A750=TODAY()</formula>
    </cfRule>
  </conditionalFormatting>
  <conditionalFormatting sqref="B750:D754">
    <cfRule type="expression" dxfId="644" priority="645">
      <formula>$A750=TODAY()</formula>
    </cfRule>
  </conditionalFormatting>
  <conditionalFormatting sqref="B750:D754">
    <cfRule type="expression" dxfId="643" priority="644">
      <formula>$A750=TODAY()</formula>
    </cfRule>
  </conditionalFormatting>
  <conditionalFormatting sqref="B755:D756">
    <cfRule type="expression" dxfId="642" priority="643">
      <formula>$A755=TODAY()</formula>
    </cfRule>
  </conditionalFormatting>
  <conditionalFormatting sqref="B755:D756">
    <cfRule type="expression" dxfId="641" priority="642">
      <formula>$A755=TODAY()</formula>
    </cfRule>
  </conditionalFormatting>
  <conditionalFormatting sqref="B750:D754">
    <cfRule type="expression" dxfId="640" priority="641">
      <formula>$A750=TODAY()</formula>
    </cfRule>
  </conditionalFormatting>
  <conditionalFormatting sqref="B750:D754">
    <cfRule type="expression" dxfId="639" priority="640">
      <formula>$A750=TODAY()</formula>
    </cfRule>
  </conditionalFormatting>
  <conditionalFormatting sqref="B755:D756">
    <cfRule type="expression" dxfId="638" priority="639">
      <formula>$A755=TODAY()</formula>
    </cfRule>
  </conditionalFormatting>
  <conditionalFormatting sqref="B755:D756">
    <cfRule type="expression" dxfId="637" priority="638">
      <formula>$A755=TODAY()</formula>
    </cfRule>
  </conditionalFormatting>
  <conditionalFormatting sqref="B755:D756">
    <cfRule type="expression" dxfId="636" priority="637">
      <formula>$A755=TODAY()</formula>
    </cfRule>
  </conditionalFormatting>
  <conditionalFormatting sqref="B755:D756">
    <cfRule type="expression" dxfId="635" priority="636">
      <formula>$A755=TODAY()</formula>
    </cfRule>
  </conditionalFormatting>
  <conditionalFormatting sqref="P750:P754">
    <cfRule type="expression" dxfId="634" priority="635">
      <formula>$A750=TODAY()</formula>
    </cfRule>
  </conditionalFormatting>
  <conditionalFormatting sqref="Q750:R754">
    <cfRule type="expression" dxfId="633" priority="634">
      <formula>$A750=TODAY()</formula>
    </cfRule>
  </conditionalFormatting>
  <conditionalFormatting sqref="P755">
    <cfRule type="expression" dxfId="632" priority="633">
      <formula>$A755=TODAY()</formula>
    </cfRule>
  </conditionalFormatting>
  <conditionalFormatting sqref="Q755:R755">
    <cfRule type="expression" dxfId="631" priority="632">
      <formula>$A755=TODAY()</formula>
    </cfRule>
  </conditionalFormatting>
  <conditionalFormatting sqref="P756">
    <cfRule type="expression" dxfId="630" priority="631">
      <formula>$A756=TODAY()</formula>
    </cfRule>
  </conditionalFormatting>
  <conditionalFormatting sqref="Q756:R756">
    <cfRule type="expression" dxfId="629" priority="630">
      <formula>$A756=TODAY()</formula>
    </cfRule>
  </conditionalFormatting>
  <conditionalFormatting sqref="N757:O761">
    <cfRule type="expression" dxfId="628" priority="614">
      <formula>$A757=TODAY()</formula>
    </cfRule>
  </conditionalFormatting>
  <conditionalFormatting sqref="N757:O761">
    <cfRule type="expression" dxfId="627" priority="613">
      <formula>$A757=TODAY()</formula>
    </cfRule>
  </conditionalFormatting>
  <conditionalFormatting sqref="N762:O762">
    <cfRule type="expression" dxfId="626" priority="612">
      <formula>$A762=TODAY()</formula>
    </cfRule>
  </conditionalFormatting>
  <conditionalFormatting sqref="N762:O762">
    <cfRule type="expression" dxfId="625" priority="611">
      <formula>$A762=TODAY()</formula>
    </cfRule>
  </conditionalFormatting>
  <conditionalFormatting sqref="N763:O763">
    <cfRule type="expression" dxfId="624" priority="610">
      <formula>$A763=TODAY()</formula>
    </cfRule>
  </conditionalFormatting>
  <conditionalFormatting sqref="N763:O763">
    <cfRule type="expression" dxfId="623" priority="609">
      <formula>$A763=TODAY()</formula>
    </cfRule>
  </conditionalFormatting>
  <conditionalFormatting sqref="B757:D763">
    <cfRule type="expression" dxfId="622" priority="629">
      <formula>$A757=TODAY()</formula>
    </cfRule>
  </conditionalFormatting>
  <conditionalFormatting sqref="B762:E763 G762:G763 K762:M763">
    <cfRule type="expression" dxfId="621" priority="625">
      <formula>$A762=TODAY()</formula>
    </cfRule>
  </conditionalFormatting>
  <conditionalFormatting sqref="F762:F763">
    <cfRule type="expression" dxfId="620" priority="623">
      <formula>$A762=TODAY()</formula>
    </cfRule>
  </conditionalFormatting>
  <conditionalFormatting sqref="H762:H763">
    <cfRule type="expression" dxfId="619" priority="618">
      <formula>$A762=TODAY()</formula>
    </cfRule>
  </conditionalFormatting>
  <conditionalFormatting sqref="H762:H763">
    <cfRule type="expression" dxfId="618" priority="617">
      <formula>$A762=TODAY()</formula>
    </cfRule>
  </conditionalFormatting>
  <conditionalFormatting sqref="I762:J763">
    <cfRule type="expression" dxfId="617" priority="616">
      <formula>$A762=TODAY()</formula>
    </cfRule>
  </conditionalFormatting>
  <conditionalFormatting sqref="I762:J763">
    <cfRule type="expression" dxfId="616" priority="615">
      <formula>$A762=TODAY()</formula>
    </cfRule>
  </conditionalFormatting>
  <conditionalFormatting sqref="A757:A763">
    <cfRule type="expression" dxfId="615" priority="628">
      <formula>$A757=TODAY()</formula>
    </cfRule>
  </conditionalFormatting>
  <conditionalFormatting sqref="B757:E763 G757:G763 K757:M763">
    <cfRule type="expression" dxfId="614" priority="627">
      <formula>$A757=TODAY()</formula>
    </cfRule>
  </conditionalFormatting>
  <conditionalFormatting sqref="B757:E761 G757:G761 K757:M761">
    <cfRule type="expression" dxfId="613" priority="626">
      <formula>$A757=TODAY()</formula>
    </cfRule>
  </conditionalFormatting>
  <conditionalFormatting sqref="F757:F761">
    <cfRule type="expression" dxfId="612" priority="624">
      <formula>$A757=TODAY()</formula>
    </cfRule>
  </conditionalFormatting>
  <conditionalFormatting sqref="H757:H761">
    <cfRule type="expression" dxfId="611" priority="622">
      <formula>$A757=TODAY()</formula>
    </cfRule>
  </conditionalFormatting>
  <conditionalFormatting sqref="H757:H761">
    <cfRule type="expression" dxfId="610" priority="621">
      <formula>$A757=TODAY()</formula>
    </cfRule>
  </conditionalFormatting>
  <conditionalFormatting sqref="I757:J761">
    <cfRule type="expression" dxfId="609" priority="620">
      <formula>$A757=TODAY()</formula>
    </cfRule>
  </conditionalFormatting>
  <conditionalFormatting sqref="I757:J761">
    <cfRule type="expression" dxfId="608" priority="619">
      <formula>$A757=TODAY()</formula>
    </cfRule>
  </conditionalFormatting>
  <conditionalFormatting sqref="B757:D761">
    <cfRule type="expression" dxfId="607" priority="608">
      <formula>$A757=TODAY()</formula>
    </cfRule>
  </conditionalFormatting>
  <conditionalFormatting sqref="B757:D761">
    <cfRule type="expression" dxfId="606" priority="607">
      <formula>$A757=TODAY()</formula>
    </cfRule>
  </conditionalFormatting>
  <conditionalFormatting sqref="B762:D763">
    <cfRule type="expression" dxfId="605" priority="606">
      <formula>$A762=TODAY()</formula>
    </cfRule>
  </conditionalFormatting>
  <conditionalFormatting sqref="B762:D763">
    <cfRule type="expression" dxfId="604" priority="605">
      <formula>$A762=TODAY()</formula>
    </cfRule>
  </conditionalFormatting>
  <conditionalFormatting sqref="B757:D761">
    <cfRule type="expression" dxfId="603" priority="604">
      <formula>$A757=TODAY()</formula>
    </cfRule>
  </conditionalFormatting>
  <conditionalFormatting sqref="B757:D761">
    <cfRule type="expression" dxfId="602" priority="603">
      <formula>$A757=TODAY()</formula>
    </cfRule>
  </conditionalFormatting>
  <conditionalFormatting sqref="B762:D763">
    <cfRule type="expression" dxfId="601" priority="602">
      <formula>$A762=TODAY()</formula>
    </cfRule>
  </conditionalFormatting>
  <conditionalFormatting sqref="B762:D763">
    <cfRule type="expression" dxfId="600" priority="601">
      <formula>$A762=TODAY()</formula>
    </cfRule>
  </conditionalFormatting>
  <conditionalFormatting sqref="B762:D763">
    <cfRule type="expression" dxfId="599" priority="600">
      <formula>$A762=TODAY()</formula>
    </cfRule>
  </conditionalFormatting>
  <conditionalFormatting sqref="B762:D763">
    <cfRule type="expression" dxfId="598" priority="599">
      <formula>$A762=TODAY()</formula>
    </cfRule>
  </conditionalFormatting>
  <conditionalFormatting sqref="P757:P761">
    <cfRule type="expression" dxfId="597" priority="598">
      <formula>$A757=TODAY()</formula>
    </cfRule>
  </conditionalFormatting>
  <conditionalFormatting sqref="Q757:R761">
    <cfRule type="expression" dxfId="596" priority="597">
      <formula>$A757=TODAY()</formula>
    </cfRule>
  </conditionalFormatting>
  <conditionalFormatting sqref="P762">
    <cfRule type="expression" dxfId="595" priority="596">
      <formula>$A762=TODAY()</formula>
    </cfRule>
  </conditionalFormatting>
  <conditionalFormatting sqref="Q762:R762">
    <cfRule type="expression" dxfId="594" priority="595">
      <formula>$A762=TODAY()</formula>
    </cfRule>
  </conditionalFormatting>
  <conditionalFormatting sqref="P763">
    <cfRule type="expression" dxfId="593" priority="594">
      <formula>$A763=TODAY()</formula>
    </cfRule>
  </conditionalFormatting>
  <conditionalFormatting sqref="Q763:R763">
    <cfRule type="expression" dxfId="592" priority="593">
      <formula>$A763=TODAY()</formula>
    </cfRule>
  </conditionalFormatting>
  <conditionalFormatting sqref="N764:O768">
    <cfRule type="expression" dxfId="591" priority="577">
      <formula>$A764=TODAY()</formula>
    </cfRule>
  </conditionalFormatting>
  <conditionalFormatting sqref="N764:O768">
    <cfRule type="expression" dxfId="590" priority="576">
      <formula>$A764=TODAY()</formula>
    </cfRule>
  </conditionalFormatting>
  <conditionalFormatting sqref="N769:O769">
    <cfRule type="expression" dxfId="589" priority="575">
      <formula>$A769=TODAY()</formula>
    </cfRule>
  </conditionalFormatting>
  <conditionalFormatting sqref="N769:O769">
    <cfRule type="expression" dxfId="588" priority="574">
      <formula>$A769=TODAY()</formula>
    </cfRule>
  </conditionalFormatting>
  <conditionalFormatting sqref="N770:O770">
    <cfRule type="expression" dxfId="587" priority="573">
      <formula>$A770=TODAY()</formula>
    </cfRule>
  </conditionalFormatting>
  <conditionalFormatting sqref="N770:O770">
    <cfRule type="expression" dxfId="586" priority="572">
      <formula>$A770=TODAY()</formula>
    </cfRule>
  </conditionalFormatting>
  <conditionalFormatting sqref="B764:D770">
    <cfRule type="expression" dxfId="585" priority="592">
      <formula>$A764=TODAY()</formula>
    </cfRule>
  </conditionalFormatting>
  <conditionalFormatting sqref="B769:E770 G769:G770 K769:M770">
    <cfRule type="expression" dxfId="584" priority="588">
      <formula>$A769=TODAY()</formula>
    </cfRule>
  </conditionalFormatting>
  <conditionalFormatting sqref="F769:F770">
    <cfRule type="expression" dxfId="583" priority="586">
      <formula>$A769=TODAY()</formula>
    </cfRule>
  </conditionalFormatting>
  <conditionalFormatting sqref="H769:H770">
    <cfRule type="expression" dxfId="582" priority="581">
      <formula>$A769=TODAY()</formula>
    </cfRule>
  </conditionalFormatting>
  <conditionalFormatting sqref="H769:H770">
    <cfRule type="expression" dxfId="581" priority="580">
      <formula>$A769=TODAY()</formula>
    </cfRule>
  </conditionalFormatting>
  <conditionalFormatting sqref="I769:J770">
    <cfRule type="expression" dxfId="580" priority="579">
      <formula>$A769=TODAY()</formula>
    </cfRule>
  </conditionalFormatting>
  <conditionalFormatting sqref="I769:J770">
    <cfRule type="expression" dxfId="579" priority="578">
      <formula>$A769=TODAY()</formula>
    </cfRule>
  </conditionalFormatting>
  <conditionalFormatting sqref="A764:A770">
    <cfRule type="expression" dxfId="578" priority="591">
      <formula>$A764=TODAY()</formula>
    </cfRule>
  </conditionalFormatting>
  <conditionalFormatting sqref="B764:E770 G764:G770 K764:M770">
    <cfRule type="expression" dxfId="577" priority="590">
      <formula>$A764=TODAY()</formula>
    </cfRule>
  </conditionalFormatting>
  <conditionalFormatting sqref="B764:E768 G764:G768 K764:M768">
    <cfRule type="expression" dxfId="576" priority="589">
      <formula>$A764=TODAY()</formula>
    </cfRule>
  </conditionalFormatting>
  <conditionalFormatting sqref="F764:F768">
    <cfRule type="expression" dxfId="575" priority="587">
      <formula>$A764=TODAY()</formula>
    </cfRule>
  </conditionalFormatting>
  <conditionalFormatting sqref="H764:H768">
    <cfRule type="expression" dxfId="574" priority="585">
      <formula>$A764=TODAY()</formula>
    </cfRule>
  </conditionalFormatting>
  <conditionalFormatting sqref="H764:H768">
    <cfRule type="expression" dxfId="573" priority="584">
      <formula>$A764=TODAY()</formula>
    </cfRule>
  </conditionalFormatting>
  <conditionalFormatting sqref="I764:J768">
    <cfRule type="expression" dxfId="572" priority="583">
      <formula>$A764=TODAY()</formula>
    </cfRule>
  </conditionalFormatting>
  <conditionalFormatting sqref="I764:J768">
    <cfRule type="expression" dxfId="571" priority="582">
      <formula>$A764=TODAY()</formula>
    </cfRule>
  </conditionalFormatting>
  <conditionalFormatting sqref="B764:D768">
    <cfRule type="expression" dxfId="570" priority="571">
      <formula>$A764=TODAY()</formula>
    </cfRule>
  </conditionalFormatting>
  <conditionalFormatting sqref="B764:D768">
    <cfRule type="expression" dxfId="569" priority="570">
      <formula>$A764=TODAY()</formula>
    </cfRule>
  </conditionalFormatting>
  <conditionalFormatting sqref="B769:D770">
    <cfRule type="expression" dxfId="568" priority="569">
      <formula>$A769=TODAY()</formula>
    </cfRule>
  </conditionalFormatting>
  <conditionalFormatting sqref="B769:D770">
    <cfRule type="expression" dxfId="567" priority="568">
      <formula>$A769=TODAY()</formula>
    </cfRule>
  </conditionalFormatting>
  <conditionalFormatting sqref="B764:D768">
    <cfRule type="expression" dxfId="566" priority="567">
      <formula>$A764=TODAY()</formula>
    </cfRule>
  </conditionalFormatting>
  <conditionalFormatting sqref="B764:D768">
    <cfRule type="expression" dxfId="565" priority="566">
      <formula>$A764=TODAY()</formula>
    </cfRule>
  </conditionalFormatting>
  <conditionalFormatting sqref="B769:D770">
    <cfRule type="expression" dxfId="564" priority="565">
      <formula>$A769=TODAY()</formula>
    </cfRule>
  </conditionalFormatting>
  <conditionalFormatting sqref="B769:D770">
    <cfRule type="expression" dxfId="563" priority="564">
      <formula>$A769=TODAY()</formula>
    </cfRule>
  </conditionalFormatting>
  <conditionalFormatting sqref="B769:D770">
    <cfRule type="expression" dxfId="562" priority="563">
      <formula>$A769=TODAY()</formula>
    </cfRule>
  </conditionalFormatting>
  <conditionalFormatting sqref="B769:D770">
    <cfRule type="expression" dxfId="561" priority="562">
      <formula>$A769=TODAY()</formula>
    </cfRule>
  </conditionalFormatting>
  <conditionalFormatting sqref="P764:P768">
    <cfRule type="expression" dxfId="560" priority="561">
      <formula>$A764=TODAY()</formula>
    </cfRule>
  </conditionalFormatting>
  <conditionalFormatting sqref="Q764:R768">
    <cfRule type="expression" dxfId="559" priority="560">
      <formula>$A764=TODAY()</formula>
    </cfRule>
  </conditionalFormatting>
  <conditionalFormatting sqref="P769">
    <cfRule type="expression" dxfId="558" priority="559">
      <formula>$A769=TODAY()</formula>
    </cfRule>
  </conditionalFormatting>
  <conditionalFormatting sqref="Q769:R769">
    <cfRule type="expression" dxfId="557" priority="558">
      <formula>$A769=TODAY()</formula>
    </cfRule>
  </conditionalFormatting>
  <conditionalFormatting sqref="P770">
    <cfRule type="expression" dxfId="556" priority="557">
      <formula>$A770=TODAY()</formula>
    </cfRule>
  </conditionalFormatting>
  <conditionalFormatting sqref="Q770:R770">
    <cfRule type="expression" dxfId="555" priority="556">
      <formula>$A770=TODAY()</formula>
    </cfRule>
  </conditionalFormatting>
  <conditionalFormatting sqref="N771:O775">
    <cfRule type="expression" dxfId="554" priority="540">
      <formula>$A771=TODAY()</formula>
    </cfRule>
  </conditionalFormatting>
  <conditionalFormatting sqref="N771:O775">
    <cfRule type="expression" dxfId="553" priority="539">
      <formula>$A771=TODAY()</formula>
    </cfRule>
  </conditionalFormatting>
  <conditionalFormatting sqref="N776:O776">
    <cfRule type="expression" dxfId="552" priority="538">
      <formula>$A776=TODAY()</formula>
    </cfRule>
  </conditionalFormatting>
  <conditionalFormatting sqref="N776:O776">
    <cfRule type="expression" dxfId="551" priority="537">
      <formula>$A776=TODAY()</formula>
    </cfRule>
  </conditionalFormatting>
  <conditionalFormatting sqref="N777:O777">
    <cfRule type="expression" dxfId="550" priority="536">
      <formula>$A777=TODAY()</formula>
    </cfRule>
  </conditionalFormatting>
  <conditionalFormatting sqref="N777:O777">
    <cfRule type="expression" dxfId="549" priority="535">
      <formula>$A777=TODAY()</formula>
    </cfRule>
  </conditionalFormatting>
  <conditionalFormatting sqref="B771:D777">
    <cfRule type="expression" dxfId="548" priority="555">
      <formula>$A771=TODAY()</formula>
    </cfRule>
  </conditionalFormatting>
  <conditionalFormatting sqref="B776:E777 G776:G777 K776:M777">
    <cfRule type="expression" dxfId="547" priority="551">
      <formula>$A776=TODAY()</formula>
    </cfRule>
  </conditionalFormatting>
  <conditionalFormatting sqref="F776:F777">
    <cfRule type="expression" dxfId="546" priority="549">
      <formula>$A776=TODAY()</formula>
    </cfRule>
  </conditionalFormatting>
  <conditionalFormatting sqref="H776:H777">
    <cfRule type="expression" dxfId="545" priority="544">
      <formula>$A776=TODAY()</formula>
    </cfRule>
  </conditionalFormatting>
  <conditionalFormatting sqref="H776:H777">
    <cfRule type="expression" dxfId="544" priority="543">
      <formula>$A776=TODAY()</formula>
    </cfRule>
  </conditionalFormatting>
  <conditionalFormatting sqref="I776:J777">
    <cfRule type="expression" dxfId="543" priority="542">
      <formula>$A776=TODAY()</formula>
    </cfRule>
  </conditionalFormatting>
  <conditionalFormatting sqref="I776:J777">
    <cfRule type="expression" dxfId="542" priority="541">
      <formula>$A776=TODAY()</formula>
    </cfRule>
  </conditionalFormatting>
  <conditionalFormatting sqref="A771:A777">
    <cfRule type="expression" dxfId="541" priority="554">
      <formula>$A771=TODAY()</formula>
    </cfRule>
  </conditionalFormatting>
  <conditionalFormatting sqref="B771:E777 G771:G777 K771:M777">
    <cfRule type="expression" dxfId="540" priority="553">
      <formula>$A771=TODAY()</formula>
    </cfRule>
  </conditionalFormatting>
  <conditionalFormatting sqref="B771:E775 G771:G775 K771:M775">
    <cfRule type="expression" dxfId="539" priority="552">
      <formula>$A771=TODAY()</formula>
    </cfRule>
  </conditionalFormatting>
  <conditionalFormatting sqref="F771:F775">
    <cfRule type="expression" dxfId="538" priority="550">
      <formula>$A771=TODAY()</formula>
    </cfRule>
  </conditionalFormatting>
  <conditionalFormatting sqref="H771:H775">
    <cfRule type="expression" dxfId="537" priority="548">
      <formula>$A771=TODAY()</formula>
    </cfRule>
  </conditionalFormatting>
  <conditionalFormatting sqref="H771:H775">
    <cfRule type="expression" dxfId="536" priority="547">
      <formula>$A771=TODAY()</formula>
    </cfRule>
  </conditionalFormatting>
  <conditionalFormatting sqref="I771:J775">
    <cfRule type="expression" dxfId="535" priority="546">
      <formula>$A771=TODAY()</formula>
    </cfRule>
  </conditionalFormatting>
  <conditionalFormatting sqref="I771:J775">
    <cfRule type="expression" dxfId="534" priority="545">
      <formula>$A771=TODAY()</formula>
    </cfRule>
  </conditionalFormatting>
  <conditionalFormatting sqref="B771:D775">
    <cfRule type="expression" dxfId="533" priority="534">
      <formula>$A771=TODAY()</formula>
    </cfRule>
  </conditionalFormatting>
  <conditionalFormatting sqref="B771:D775">
    <cfRule type="expression" dxfId="532" priority="533">
      <formula>$A771=TODAY()</formula>
    </cfRule>
  </conditionalFormatting>
  <conditionalFormatting sqref="B776:D777">
    <cfRule type="expression" dxfId="531" priority="532">
      <formula>$A776=TODAY()</formula>
    </cfRule>
  </conditionalFormatting>
  <conditionalFormatting sqref="B776:D777">
    <cfRule type="expression" dxfId="530" priority="531">
      <formula>$A776=TODAY()</formula>
    </cfRule>
  </conditionalFormatting>
  <conditionalFormatting sqref="B771:D775">
    <cfRule type="expression" dxfId="529" priority="530">
      <formula>$A771=TODAY()</formula>
    </cfRule>
  </conditionalFormatting>
  <conditionalFormatting sqref="B771:D775">
    <cfRule type="expression" dxfId="528" priority="529">
      <formula>$A771=TODAY()</formula>
    </cfRule>
  </conditionalFormatting>
  <conditionalFormatting sqref="B776:D777">
    <cfRule type="expression" dxfId="527" priority="528">
      <formula>$A776=TODAY()</formula>
    </cfRule>
  </conditionalFormatting>
  <conditionalFormatting sqref="B776:D777">
    <cfRule type="expression" dxfId="526" priority="527">
      <formula>$A776=TODAY()</formula>
    </cfRule>
  </conditionalFormatting>
  <conditionalFormatting sqref="B776:D777">
    <cfRule type="expression" dxfId="525" priority="526">
      <formula>$A776=TODAY()</formula>
    </cfRule>
  </conditionalFormatting>
  <conditionalFormatting sqref="B776:D777">
    <cfRule type="expression" dxfId="524" priority="525">
      <formula>$A776=TODAY()</formula>
    </cfRule>
  </conditionalFormatting>
  <conditionalFormatting sqref="P771:P775">
    <cfRule type="expression" dxfId="523" priority="524">
      <formula>$A771=TODAY()</formula>
    </cfRule>
  </conditionalFormatting>
  <conditionalFormatting sqref="Q771:R775">
    <cfRule type="expression" dxfId="522" priority="523">
      <formula>$A771=TODAY()</formula>
    </cfRule>
  </conditionalFormatting>
  <conditionalFormatting sqref="P776">
    <cfRule type="expression" dxfId="521" priority="522">
      <formula>$A776=TODAY()</formula>
    </cfRule>
  </conditionalFormatting>
  <conditionalFormatting sqref="Q776:R776">
    <cfRule type="expression" dxfId="520" priority="521">
      <formula>$A776=TODAY()</formula>
    </cfRule>
  </conditionalFormatting>
  <conditionalFormatting sqref="P777">
    <cfRule type="expression" dxfId="519" priority="520">
      <formula>$A777=TODAY()</formula>
    </cfRule>
  </conditionalFormatting>
  <conditionalFormatting sqref="Q777:R777">
    <cfRule type="expression" dxfId="518" priority="519">
      <formula>$A777=TODAY()</formula>
    </cfRule>
  </conditionalFormatting>
  <conditionalFormatting sqref="N778:O782">
    <cfRule type="expression" dxfId="517" priority="503">
      <formula>$A778=TODAY()</formula>
    </cfRule>
  </conditionalFormatting>
  <conditionalFormatting sqref="N778:O782">
    <cfRule type="expression" dxfId="516" priority="502">
      <formula>$A778=TODAY()</formula>
    </cfRule>
  </conditionalFormatting>
  <conditionalFormatting sqref="N783:O783">
    <cfRule type="expression" dxfId="515" priority="501">
      <formula>$A783=TODAY()</formula>
    </cfRule>
  </conditionalFormatting>
  <conditionalFormatting sqref="N783:O783">
    <cfRule type="expression" dxfId="514" priority="500">
      <formula>$A783=TODAY()</formula>
    </cfRule>
  </conditionalFormatting>
  <conditionalFormatting sqref="N784:O784">
    <cfRule type="expression" dxfId="513" priority="499">
      <formula>$A784=TODAY()</formula>
    </cfRule>
  </conditionalFormatting>
  <conditionalFormatting sqref="N784:O784">
    <cfRule type="expression" dxfId="512" priority="498">
      <formula>$A784=TODAY()</formula>
    </cfRule>
  </conditionalFormatting>
  <conditionalFormatting sqref="B778:D784">
    <cfRule type="expression" dxfId="511" priority="518">
      <formula>$A778=TODAY()</formula>
    </cfRule>
  </conditionalFormatting>
  <conditionalFormatting sqref="B783:E784 G783:G784 K783:M784">
    <cfRule type="expression" dxfId="510" priority="514">
      <formula>$A783=TODAY()</formula>
    </cfRule>
  </conditionalFormatting>
  <conditionalFormatting sqref="F783:F784">
    <cfRule type="expression" dxfId="509" priority="512">
      <formula>$A783=TODAY()</formula>
    </cfRule>
  </conditionalFormatting>
  <conditionalFormatting sqref="H783:H784">
    <cfRule type="expression" dxfId="508" priority="507">
      <formula>$A783=TODAY()</formula>
    </cfRule>
  </conditionalFormatting>
  <conditionalFormatting sqref="H783:H784">
    <cfRule type="expression" dxfId="507" priority="506">
      <formula>$A783=TODAY()</formula>
    </cfRule>
  </conditionalFormatting>
  <conditionalFormatting sqref="I783:J784">
    <cfRule type="expression" dxfId="506" priority="505">
      <formula>$A783=TODAY()</formula>
    </cfRule>
  </conditionalFormatting>
  <conditionalFormatting sqref="I783:J784">
    <cfRule type="expression" dxfId="505" priority="504">
      <formula>$A783=TODAY()</formula>
    </cfRule>
  </conditionalFormatting>
  <conditionalFormatting sqref="A778:A784">
    <cfRule type="expression" dxfId="504" priority="517">
      <formula>$A778=TODAY()</formula>
    </cfRule>
  </conditionalFormatting>
  <conditionalFormatting sqref="B778:E784 G778:G784 K778:M784">
    <cfRule type="expression" dxfId="503" priority="516">
      <formula>$A778=TODAY()</formula>
    </cfRule>
  </conditionalFormatting>
  <conditionalFormatting sqref="B778:E782 G778:G782 K778:M782">
    <cfRule type="expression" dxfId="502" priority="515">
      <formula>$A778=TODAY()</formula>
    </cfRule>
  </conditionalFormatting>
  <conditionalFormatting sqref="F778:F782">
    <cfRule type="expression" dxfId="501" priority="513">
      <formula>$A778=TODAY()</formula>
    </cfRule>
  </conditionalFormatting>
  <conditionalFormatting sqref="H778:H782">
    <cfRule type="expression" dxfId="500" priority="511">
      <formula>$A778=TODAY()</formula>
    </cfRule>
  </conditionalFormatting>
  <conditionalFormatting sqref="H778:H782">
    <cfRule type="expression" dxfId="499" priority="510">
      <formula>$A778=TODAY()</formula>
    </cfRule>
  </conditionalFormatting>
  <conditionalFormatting sqref="I778:J782">
    <cfRule type="expression" dxfId="498" priority="509">
      <formula>$A778=TODAY()</formula>
    </cfRule>
  </conditionalFormatting>
  <conditionalFormatting sqref="I778:J782">
    <cfRule type="expression" dxfId="497" priority="508">
      <formula>$A778=TODAY()</formula>
    </cfRule>
  </conditionalFormatting>
  <conditionalFormatting sqref="B778:D782">
    <cfRule type="expression" dxfId="496" priority="497">
      <formula>$A778=TODAY()</formula>
    </cfRule>
  </conditionalFormatting>
  <conditionalFormatting sqref="B778:D782">
    <cfRule type="expression" dxfId="495" priority="496">
      <formula>$A778=TODAY()</formula>
    </cfRule>
  </conditionalFormatting>
  <conditionalFormatting sqref="B783:D784">
    <cfRule type="expression" dxfId="494" priority="495">
      <formula>$A783=TODAY()</formula>
    </cfRule>
  </conditionalFormatting>
  <conditionalFormatting sqref="B783:D784">
    <cfRule type="expression" dxfId="493" priority="494">
      <formula>$A783=TODAY()</formula>
    </cfRule>
  </conditionalFormatting>
  <conditionalFormatting sqref="B778:D782">
    <cfRule type="expression" dxfId="492" priority="493">
      <formula>$A778=TODAY()</formula>
    </cfRule>
  </conditionalFormatting>
  <conditionalFormatting sqref="B778:D782">
    <cfRule type="expression" dxfId="491" priority="492">
      <formula>$A778=TODAY()</formula>
    </cfRule>
  </conditionalFormatting>
  <conditionalFormatting sqref="B783:D784">
    <cfRule type="expression" dxfId="490" priority="491">
      <formula>$A783=TODAY()</formula>
    </cfRule>
  </conditionalFormatting>
  <conditionalFormatting sqref="B783:D784">
    <cfRule type="expression" dxfId="489" priority="490">
      <formula>$A783=TODAY()</formula>
    </cfRule>
  </conditionalFormatting>
  <conditionalFormatting sqref="B783:D784">
    <cfRule type="expression" dxfId="488" priority="489">
      <formula>$A783=TODAY()</formula>
    </cfRule>
  </conditionalFormatting>
  <conditionalFormatting sqref="B783:D784">
    <cfRule type="expression" dxfId="487" priority="488">
      <formula>$A783=TODAY()</formula>
    </cfRule>
  </conditionalFormatting>
  <conditionalFormatting sqref="P778:P782">
    <cfRule type="expression" dxfId="486" priority="487">
      <formula>$A778=TODAY()</formula>
    </cfRule>
  </conditionalFormatting>
  <conditionalFormatting sqref="Q778:R782">
    <cfRule type="expression" dxfId="485" priority="486">
      <formula>$A778=TODAY()</formula>
    </cfRule>
  </conditionalFormatting>
  <conditionalFormatting sqref="P783">
    <cfRule type="expression" dxfId="484" priority="485">
      <formula>$A783=TODAY()</formula>
    </cfRule>
  </conditionalFormatting>
  <conditionalFormatting sqref="Q783:R783">
    <cfRule type="expression" dxfId="483" priority="484">
      <formula>$A783=TODAY()</formula>
    </cfRule>
  </conditionalFormatting>
  <conditionalFormatting sqref="P784">
    <cfRule type="expression" dxfId="482" priority="483">
      <formula>$A784=TODAY()</formula>
    </cfRule>
  </conditionalFormatting>
  <conditionalFormatting sqref="Q784:R784">
    <cfRule type="expression" dxfId="481" priority="482">
      <formula>$A784=TODAY()</formula>
    </cfRule>
  </conditionalFormatting>
  <conditionalFormatting sqref="N785:O789">
    <cfRule type="expression" dxfId="480" priority="466">
      <formula>$A785=TODAY()</formula>
    </cfRule>
  </conditionalFormatting>
  <conditionalFormatting sqref="N785:O789">
    <cfRule type="expression" dxfId="479" priority="465">
      <formula>$A785=TODAY()</formula>
    </cfRule>
  </conditionalFormatting>
  <conditionalFormatting sqref="N790:O790">
    <cfRule type="expression" dxfId="478" priority="464">
      <formula>$A790=TODAY()</formula>
    </cfRule>
  </conditionalFormatting>
  <conditionalFormatting sqref="N790:O790">
    <cfRule type="expression" dxfId="477" priority="463">
      <formula>$A790=TODAY()</formula>
    </cfRule>
  </conditionalFormatting>
  <conditionalFormatting sqref="N791:O791">
    <cfRule type="expression" dxfId="476" priority="462">
      <formula>$A791=TODAY()</formula>
    </cfRule>
  </conditionalFormatting>
  <conditionalFormatting sqref="N791:O791">
    <cfRule type="expression" dxfId="475" priority="461">
      <formula>$A791=TODAY()</formula>
    </cfRule>
  </conditionalFormatting>
  <conditionalFormatting sqref="B785:D791">
    <cfRule type="expression" dxfId="474" priority="481">
      <formula>$A785=TODAY()</formula>
    </cfRule>
  </conditionalFormatting>
  <conditionalFormatting sqref="B790:E791 G790:G791 K790:M791">
    <cfRule type="expression" dxfId="473" priority="477">
      <formula>$A790=TODAY()</formula>
    </cfRule>
  </conditionalFormatting>
  <conditionalFormatting sqref="F790:F791">
    <cfRule type="expression" dxfId="472" priority="475">
      <formula>$A790=TODAY()</formula>
    </cfRule>
  </conditionalFormatting>
  <conditionalFormatting sqref="H790:H791">
    <cfRule type="expression" dxfId="471" priority="470">
      <formula>$A790=TODAY()</formula>
    </cfRule>
  </conditionalFormatting>
  <conditionalFormatting sqref="H790:H791">
    <cfRule type="expression" dxfId="470" priority="469">
      <formula>$A790=TODAY()</formula>
    </cfRule>
  </conditionalFormatting>
  <conditionalFormatting sqref="I790:J791">
    <cfRule type="expression" dxfId="469" priority="468">
      <formula>$A790=TODAY()</formula>
    </cfRule>
  </conditionalFormatting>
  <conditionalFormatting sqref="I790:J791">
    <cfRule type="expression" dxfId="468" priority="467">
      <formula>$A790=TODAY()</formula>
    </cfRule>
  </conditionalFormatting>
  <conditionalFormatting sqref="A785:A791">
    <cfRule type="expression" dxfId="467" priority="480">
      <formula>$A785=TODAY()</formula>
    </cfRule>
  </conditionalFormatting>
  <conditionalFormatting sqref="B785:E791 G785:G791 K785:M791">
    <cfRule type="expression" dxfId="466" priority="479">
      <formula>$A785=TODAY()</formula>
    </cfRule>
  </conditionalFormatting>
  <conditionalFormatting sqref="B785:E789 G785:G789 K785:M789">
    <cfRule type="expression" dxfId="465" priority="478">
      <formula>$A785=TODAY()</formula>
    </cfRule>
  </conditionalFormatting>
  <conditionalFormatting sqref="F785:F789">
    <cfRule type="expression" dxfId="464" priority="476">
      <formula>$A785=TODAY()</formula>
    </cfRule>
  </conditionalFormatting>
  <conditionalFormatting sqref="H785:H789">
    <cfRule type="expression" dxfId="463" priority="474">
      <formula>$A785=TODAY()</formula>
    </cfRule>
  </conditionalFormatting>
  <conditionalFormatting sqref="H785:H789">
    <cfRule type="expression" dxfId="462" priority="473">
      <formula>$A785=TODAY()</formula>
    </cfRule>
  </conditionalFormatting>
  <conditionalFormatting sqref="I785:J789">
    <cfRule type="expression" dxfId="461" priority="472">
      <formula>$A785=TODAY()</formula>
    </cfRule>
  </conditionalFormatting>
  <conditionalFormatting sqref="I785:J789">
    <cfRule type="expression" dxfId="460" priority="471">
      <formula>$A785=TODAY()</formula>
    </cfRule>
  </conditionalFormatting>
  <conditionalFormatting sqref="B785:D789">
    <cfRule type="expression" dxfId="459" priority="460">
      <formula>$A785=TODAY()</formula>
    </cfRule>
  </conditionalFormatting>
  <conditionalFormatting sqref="B785:D789">
    <cfRule type="expression" dxfId="458" priority="459">
      <formula>$A785=TODAY()</formula>
    </cfRule>
  </conditionalFormatting>
  <conditionalFormatting sqref="B790:D791">
    <cfRule type="expression" dxfId="457" priority="458">
      <formula>$A790=TODAY()</formula>
    </cfRule>
  </conditionalFormatting>
  <conditionalFormatting sqref="B790:D791">
    <cfRule type="expression" dxfId="456" priority="457">
      <formula>$A790=TODAY()</formula>
    </cfRule>
  </conditionalFormatting>
  <conditionalFormatting sqref="B785:D789">
    <cfRule type="expression" dxfId="455" priority="456">
      <formula>$A785=TODAY()</formula>
    </cfRule>
  </conditionalFormatting>
  <conditionalFormatting sqref="B785:D789">
    <cfRule type="expression" dxfId="454" priority="455">
      <formula>$A785=TODAY()</formula>
    </cfRule>
  </conditionalFormatting>
  <conditionalFormatting sqref="B790:D791">
    <cfRule type="expression" dxfId="453" priority="454">
      <formula>$A790=TODAY()</formula>
    </cfRule>
  </conditionalFormatting>
  <conditionalFormatting sqref="B790:D791">
    <cfRule type="expression" dxfId="452" priority="453">
      <formula>$A790=TODAY()</formula>
    </cfRule>
  </conditionalFormatting>
  <conditionalFormatting sqref="B790:D791">
    <cfRule type="expression" dxfId="451" priority="452">
      <formula>$A790=TODAY()</formula>
    </cfRule>
  </conditionalFormatting>
  <conditionalFormatting sqref="B790:D791">
    <cfRule type="expression" dxfId="450" priority="451">
      <formula>$A790=TODAY()</formula>
    </cfRule>
  </conditionalFormatting>
  <conditionalFormatting sqref="P785:P789">
    <cfRule type="expression" dxfId="449" priority="450">
      <formula>$A785=TODAY()</formula>
    </cfRule>
  </conditionalFormatting>
  <conditionalFormatting sqref="Q785:R789">
    <cfRule type="expression" dxfId="448" priority="449">
      <formula>$A785=TODAY()</formula>
    </cfRule>
  </conditionalFormatting>
  <conditionalFormatting sqref="P790">
    <cfRule type="expression" dxfId="447" priority="448">
      <formula>$A790=TODAY()</formula>
    </cfRule>
  </conditionalFormatting>
  <conditionalFormatting sqref="Q790:R790">
    <cfRule type="expression" dxfId="446" priority="447">
      <formula>$A790=TODAY()</formula>
    </cfRule>
  </conditionalFormatting>
  <conditionalFormatting sqref="P791">
    <cfRule type="expression" dxfId="445" priority="446">
      <formula>$A791=TODAY()</formula>
    </cfRule>
  </conditionalFormatting>
  <conditionalFormatting sqref="Q791:R791">
    <cfRule type="expression" dxfId="444" priority="445">
      <formula>$A791=TODAY()</formula>
    </cfRule>
  </conditionalFormatting>
  <conditionalFormatting sqref="N792:O796">
    <cfRule type="expression" dxfId="443" priority="429">
      <formula>$A792=TODAY()</formula>
    </cfRule>
  </conditionalFormatting>
  <conditionalFormatting sqref="N792:O796">
    <cfRule type="expression" dxfId="442" priority="428">
      <formula>$A792=TODAY()</formula>
    </cfRule>
  </conditionalFormatting>
  <conditionalFormatting sqref="N797:O797">
    <cfRule type="expression" dxfId="441" priority="427">
      <formula>$A797=TODAY()</formula>
    </cfRule>
  </conditionalFormatting>
  <conditionalFormatting sqref="N797:O797">
    <cfRule type="expression" dxfId="440" priority="426">
      <formula>$A797=TODAY()</formula>
    </cfRule>
  </conditionalFormatting>
  <conditionalFormatting sqref="N798:O798">
    <cfRule type="expression" dxfId="439" priority="425">
      <formula>$A798=TODAY()</formula>
    </cfRule>
  </conditionalFormatting>
  <conditionalFormatting sqref="N798:O798">
    <cfRule type="expression" dxfId="438" priority="424">
      <formula>$A798=TODAY()</formula>
    </cfRule>
  </conditionalFormatting>
  <conditionalFormatting sqref="B792:D798">
    <cfRule type="expression" dxfId="437" priority="444">
      <formula>$A792=TODAY()</formula>
    </cfRule>
  </conditionalFormatting>
  <conditionalFormatting sqref="B797:E798 G797:G798 K797:M798">
    <cfRule type="expression" dxfId="436" priority="440">
      <formula>$A797=TODAY()</formula>
    </cfRule>
  </conditionalFormatting>
  <conditionalFormatting sqref="F797:F798">
    <cfRule type="expression" dxfId="435" priority="438">
      <formula>$A797=TODAY()</formula>
    </cfRule>
  </conditionalFormatting>
  <conditionalFormatting sqref="H797:H798">
    <cfRule type="expression" dxfId="434" priority="433">
      <formula>$A797=TODAY()</formula>
    </cfRule>
  </conditionalFormatting>
  <conditionalFormatting sqref="H797:H798">
    <cfRule type="expression" dxfId="433" priority="432">
      <formula>$A797=TODAY()</formula>
    </cfRule>
  </conditionalFormatting>
  <conditionalFormatting sqref="I797:J798">
    <cfRule type="expression" dxfId="432" priority="431">
      <formula>$A797=TODAY()</formula>
    </cfRule>
  </conditionalFormatting>
  <conditionalFormatting sqref="I797:J798">
    <cfRule type="expression" dxfId="431" priority="430">
      <formula>$A797=TODAY()</formula>
    </cfRule>
  </conditionalFormatting>
  <conditionalFormatting sqref="A792:A798">
    <cfRule type="expression" dxfId="430" priority="443">
      <formula>$A792=TODAY()</formula>
    </cfRule>
  </conditionalFormatting>
  <conditionalFormatting sqref="B792:E798 G792:G798 K792:M798">
    <cfRule type="expression" dxfId="429" priority="442">
      <formula>$A792=TODAY()</formula>
    </cfRule>
  </conditionalFormatting>
  <conditionalFormatting sqref="B792:E796 G792:G796 K792:M796">
    <cfRule type="expression" dxfId="428" priority="441">
      <formula>$A792=TODAY()</formula>
    </cfRule>
  </conditionalFormatting>
  <conditionalFormatting sqref="F792:F796">
    <cfRule type="expression" dxfId="427" priority="439">
      <formula>$A792=TODAY()</formula>
    </cfRule>
  </conditionalFormatting>
  <conditionalFormatting sqref="H792:H796">
    <cfRule type="expression" dxfId="426" priority="437">
      <formula>$A792=TODAY()</formula>
    </cfRule>
  </conditionalFormatting>
  <conditionalFormatting sqref="H792:H796">
    <cfRule type="expression" dxfId="425" priority="436">
      <formula>$A792=TODAY()</formula>
    </cfRule>
  </conditionalFormatting>
  <conditionalFormatting sqref="I792:J796">
    <cfRule type="expression" dxfId="424" priority="435">
      <formula>$A792=TODAY()</formula>
    </cfRule>
  </conditionalFormatting>
  <conditionalFormatting sqref="I792:J796">
    <cfRule type="expression" dxfId="423" priority="434">
      <formula>$A792=TODAY()</formula>
    </cfRule>
  </conditionalFormatting>
  <conditionalFormatting sqref="B792:D796">
    <cfRule type="expression" dxfId="422" priority="423">
      <formula>$A792=TODAY()</formula>
    </cfRule>
  </conditionalFormatting>
  <conditionalFormatting sqref="B792:D796">
    <cfRule type="expression" dxfId="421" priority="422">
      <formula>$A792=TODAY()</formula>
    </cfRule>
  </conditionalFormatting>
  <conditionalFormatting sqref="B797:D798">
    <cfRule type="expression" dxfId="420" priority="421">
      <formula>$A797=TODAY()</formula>
    </cfRule>
  </conditionalFormatting>
  <conditionalFormatting sqref="B797:D798">
    <cfRule type="expression" dxfId="419" priority="420">
      <formula>$A797=TODAY()</formula>
    </cfRule>
  </conditionalFormatting>
  <conditionalFormatting sqref="B792:D796">
    <cfRule type="expression" dxfId="418" priority="419">
      <formula>$A792=TODAY()</formula>
    </cfRule>
  </conditionalFormatting>
  <conditionalFormatting sqref="B792:D796">
    <cfRule type="expression" dxfId="417" priority="418">
      <formula>$A792=TODAY()</formula>
    </cfRule>
  </conditionalFormatting>
  <conditionalFormatting sqref="B797:D798">
    <cfRule type="expression" dxfId="416" priority="417">
      <formula>$A797=TODAY()</formula>
    </cfRule>
  </conditionalFormatting>
  <conditionalFormatting sqref="B797:D798">
    <cfRule type="expression" dxfId="415" priority="416">
      <formula>$A797=TODAY()</formula>
    </cfRule>
  </conditionalFormatting>
  <conditionalFormatting sqref="B797:D798">
    <cfRule type="expression" dxfId="414" priority="415">
      <formula>$A797=TODAY()</formula>
    </cfRule>
  </conditionalFormatting>
  <conditionalFormatting sqref="B797:D798">
    <cfRule type="expression" dxfId="413" priority="414">
      <formula>$A797=TODAY()</formula>
    </cfRule>
  </conditionalFormatting>
  <conditionalFormatting sqref="P792:P796">
    <cfRule type="expression" dxfId="412" priority="413">
      <formula>$A792=TODAY()</formula>
    </cfRule>
  </conditionalFormatting>
  <conditionalFormatting sqref="Q792:R796">
    <cfRule type="expression" dxfId="411" priority="412">
      <formula>$A792=TODAY()</formula>
    </cfRule>
  </conditionalFormatting>
  <conditionalFormatting sqref="P797">
    <cfRule type="expression" dxfId="410" priority="411">
      <formula>$A797=TODAY()</formula>
    </cfRule>
  </conditionalFormatting>
  <conditionalFormatting sqref="Q797:R797">
    <cfRule type="expression" dxfId="409" priority="410">
      <formula>$A797=TODAY()</formula>
    </cfRule>
  </conditionalFormatting>
  <conditionalFormatting sqref="P798">
    <cfRule type="expression" dxfId="408" priority="409">
      <formula>$A798=TODAY()</formula>
    </cfRule>
  </conditionalFormatting>
  <conditionalFormatting sqref="Q798:R798">
    <cfRule type="expression" dxfId="407" priority="408">
      <formula>$A798=TODAY()</formula>
    </cfRule>
  </conditionalFormatting>
  <conditionalFormatting sqref="N799:O803">
    <cfRule type="expression" dxfId="406" priority="392">
      <formula>$A799=TODAY()</formula>
    </cfRule>
  </conditionalFormatting>
  <conditionalFormatting sqref="N799:O803">
    <cfRule type="expression" dxfId="405" priority="391">
      <formula>$A799=TODAY()</formula>
    </cfRule>
  </conditionalFormatting>
  <conditionalFormatting sqref="N804:O804">
    <cfRule type="expression" dxfId="404" priority="390">
      <formula>$A804=TODAY()</formula>
    </cfRule>
  </conditionalFormatting>
  <conditionalFormatting sqref="N804:O804">
    <cfRule type="expression" dxfId="403" priority="389">
      <formula>$A804=TODAY()</formula>
    </cfRule>
  </conditionalFormatting>
  <conditionalFormatting sqref="N805:O805">
    <cfRule type="expression" dxfId="402" priority="388">
      <formula>$A805=TODAY()</formula>
    </cfRule>
  </conditionalFormatting>
  <conditionalFormatting sqref="N805:O805">
    <cfRule type="expression" dxfId="401" priority="387">
      <formula>$A805=TODAY()</formula>
    </cfRule>
  </conditionalFormatting>
  <conditionalFormatting sqref="B799:D805">
    <cfRule type="expression" dxfId="400" priority="407">
      <formula>$A799=TODAY()</formula>
    </cfRule>
  </conditionalFormatting>
  <conditionalFormatting sqref="B804:E805 G804:G805 K804:M805">
    <cfRule type="expression" dxfId="399" priority="403">
      <formula>$A804=TODAY()</formula>
    </cfRule>
  </conditionalFormatting>
  <conditionalFormatting sqref="F804:F805">
    <cfRule type="expression" dxfId="398" priority="401">
      <formula>$A804=TODAY()</formula>
    </cfRule>
  </conditionalFormatting>
  <conditionalFormatting sqref="H804:H805">
    <cfRule type="expression" dxfId="397" priority="396">
      <formula>$A804=TODAY()</formula>
    </cfRule>
  </conditionalFormatting>
  <conditionalFormatting sqref="H804:H805">
    <cfRule type="expression" dxfId="396" priority="395">
      <formula>$A804=TODAY()</formula>
    </cfRule>
  </conditionalFormatting>
  <conditionalFormatting sqref="I804:J805">
    <cfRule type="expression" dxfId="395" priority="394">
      <formula>$A804=TODAY()</formula>
    </cfRule>
  </conditionalFormatting>
  <conditionalFormatting sqref="I804:J805">
    <cfRule type="expression" dxfId="394" priority="393">
      <formula>$A804=TODAY()</formula>
    </cfRule>
  </conditionalFormatting>
  <conditionalFormatting sqref="A799:A805">
    <cfRule type="expression" dxfId="393" priority="406">
      <formula>$A799=TODAY()</formula>
    </cfRule>
  </conditionalFormatting>
  <conditionalFormatting sqref="B799:E805 G799:G805 K799:M805">
    <cfRule type="expression" dxfId="392" priority="405">
      <formula>$A799=TODAY()</formula>
    </cfRule>
  </conditionalFormatting>
  <conditionalFormatting sqref="B799:E803 G799:G803 K799:M803">
    <cfRule type="expression" dxfId="391" priority="404">
      <formula>$A799=TODAY()</formula>
    </cfRule>
  </conditionalFormatting>
  <conditionalFormatting sqref="F799:F803">
    <cfRule type="expression" dxfId="390" priority="402">
      <formula>$A799=TODAY()</formula>
    </cfRule>
  </conditionalFormatting>
  <conditionalFormatting sqref="H799:H803">
    <cfRule type="expression" dxfId="389" priority="400">
      <formula>$A799=TODAY()</formula>
    </cfRule>
  </conditionalFormatting>
  <conditionalFormatting sqref="H799:H803">
    <cfRule type="expression" dxfId="388" priority="399">
      <formula>$A799=TODAY()</formula>
    </cfRule>
  </conditionalFormatting>
  <conditionalFormatting sqref="I799:J803">
    <cfRule type="expression" dxfId="387" priority="398">
      <formula>$A799=TODAY()</formula>
    </cfRule>
  </conditionalFormatting>
  <conditionalFormatting sqref="I799:J803">
    <cfRule type="expression" dxfId="386" priority="397">
      <formula>$A799=TODAY()</formula>
    </cfRule>
  </conditionalFormatting>
  <conditionalFormatting sqref="B799:D803">
    <cfRule type="expression" dxfId="385" priority="386">
      <formula>$A799=TODAY()</formula>
    </cfRule>
  </conditionalFormatting>
  <conditionalFormatting sqref="B799:D803">
    <cfRule type="expression" dxfId="384" priority="385">
      <formula>$A799=TODAY()</formula>
    </cfRule>
  </conditionalFormatting>
  <conditionalFormatting sqref="B804:D805">
    <cfRule type="expression" dxfId="383" priority="384">
      <formula>$A804=TODAY()</formula>
    </cfRule>
  </conditionalFormatting>
  <conditionalFormatting sqref="B804:D805">
    <cfRule type="expression" dxfId="382" priority="383">
      <formula>$A804=TODAY()</formula>
    </cfRule>
  </conditionalFormatting>
  <conditionalFormatting sqref="B799:D803">
    <cfRule type="expression" dxfId="381" priority="382">
      <formula>$A799=TODAY()</formula>
    </cfRule>
  </conditionalFormatting>
  <conditionalFormatting sqref="B799:D803">
    <cfRule type="expression" dxfId="380" priority="381">
      <formula>$A799=TODAY()</formula>
    </cfRule>
  </conditionalFormatting>
  <conditionalFormatting sqref="B804:D805">
    <cfRule type="expression" dxfId="379" priority="380">
      <formula>$A804=TODAY()</formula>
    </cfRule>
  </conditionalFormatting>
  <conditionalFormatting sqref="B804:D805">
    <cfRule type="expression" dxfId="378" priority="379">
      <formula>$A804=TODAY()</formula>
    </cfRule>
  </conditionalFormatting>
  <conditionalFormatting sqref="B804:D805">
    <cfRule type="expression" dxfId="377" priority="378">
      <formula>$A804=TODAY()</formula>
    </cfRule>
  </conditionalFormatting>
  <conditionalFormatting sqref="B804:D805">
    <cfRule type="expression" dxfId="376" priority="377">
      <formula>$A804=TODAY()</formula>
    </cfRule>
  </conditionalFormatting>
  <conditionalFormatting sqref="P799:P803">
    <cfRule type="expression" dxfId="375" priority="376">
      <formula>$A799=TODAY()</formula>
    </cfRule>
  </conditionalFormatting>
  <conditionalFormatting sqref="Q799:R803">
    <cfRule type="expression" dxfId="374" priority="375">
      <formula>$A799=TODAY()</formula>
    </cfRule>
  </conditionalFormatting>
  <conditionalFormatting sqref="P804">
    <cfRule type="expression" dxfId="373" priority="374">
      <formula>$A804=TODAY()</formula>
    </cfRule>
  </conditionalFormatting>
  <conditionalFormatting sqref="Q804:R804">
    <cfRule type="expression" dxfId="372" priority="373">
      <formula>$A804=TODAY()</formula>
    </cfRule>
  </conditionalFormatting>
  <conditionalFormatting sqref="P805">
    <cfRule type="expression" dxfId="371" priority="372">
      <formula>$A805=TODAY()</formula>
    </cfRule>
  </conditionalFormatting>
  <conditionalFormatting sqref="Q805:R805">
    <cfRule type="expression" dxfId="370" priority="371">
      <formula>$A805=TODAY()</formula>
    </cfRule>
  </conditionalFormatting>
  <conditionalFormatting sqref="N806:O810">
    <cfRule type="expression" dxfId="369" priority="355">
      <formula>$A806=TODAY()</formula>
    </cfRule>
  </conditionalFormatting>
  <conditionalFormatting sqref="N806:O810">
    <cfRule type="expression" dxfId="368" priority="354">
      <formula>$A806=TODAY()</formula>
    </cfRule>
  </conditionalFormatting>
  <conditionalFormatting sqref="N811:O811">
    <cfRule type="expression" dxfId="367" priority="353">
      <formula>$A811=TODAY()</formula>
    </cfRule>
  </conditionalFormatting>
  <conditionalFormatting sqref="N811:O811">
    <cfRule type="expression" dxfId="366" priority="352">
      <formula>$A811=TODAY()</formula>
    </cfRule>
  </conditionalFormatting>
  <conditionalFormatting sqref="N812:O812">
    <cfRule type="expression" dxfId="365" priority="351">
      <formula>$A812=TODAY()</formula>
    </cfRule>
  </conditionalFormatting>
  <conditionalFormatting sqref="N812:O812">
    <cfRule type="expression" dxfId="364" priority="350">
      <formula>$A812=TODAY()</formula>
    </cfRule>
  </conditionalFormatting>
  <conditionalFormatting sqref="B806:D812">
    <cfRule type="expression" dxfId="363" priority="370">
      <formula>$A806=TODAY()</formula>
    </cfRule>
  </conditionalFormatting>
  <conditionalFormatting sqref="B811:E812 G811:G812 K811:M812">
    <cfRule type="expression" dxfId="362" priority="366">
      <formula>$A811=TODAY()</formula>
    </cfRule>
  </conditionalFormatting>
  <conditionalFormatting sqref="F811:F812">
    <cfRule type="expression" dxfId="361" priority="364">
      <formula>$A811=TODAY()</formula>
    </cfRule>
  </conditionalFormatting>
  <conditionalFormatting sqref="H811:H812">
    <cfRule type="expression" dxfId="360" priority="359">
      <formula>$A811=TODAY()</formula>
    </cfRule>
  </conditionalFormatting>
  <conditionalFormatting sqref="H811:H812">
    <cfRule type="expression" dxfId="359" priority="358">
      <formula>$A811=TODAY()</formula>
    </cfRule>
  </conditionalFormatting>
  <conditionalFormatting sqref="I811:J812">
    <cfRule type="expression" dxfId="358" priority="357">
      <formula>$A811=TODAY()</formula>
    </cfRule>
  </conditionalFormatting>
  <conditionalFormatting sqref="I811:J812">
    <cfRule type="expression" dxfId="357" priority="356">
      <formula>$A811=TODAY()</formula>
    </cfRule>
  </conditionalFormatting>
  <conditionalFormatting sqref="A806:A812">
    <cfRule type="expression" dxfId="356" priority="369">
      <formula>$A806=TODAY()</formula>
    </cfRule>
  </conditionalFormatting>
  <conditionalFormatting sqref="B806:E812 G806:G812 K806:M812">
    <cfRule type="expression" dxfId="355" priority="368">
      <formula>$A806=TODAY()</formula>
    </cfRule>
  </conditionalFormatting>
  <conditionalFormatting sqref="B806:E810 G806:G810 K806:M810">
    <cfRule type="expression" dxfId="354" priority="367">
      <formula>$A806=TODAY()</formula>
    </cfRule>
  </conditionalFormatting>
  <conditionalFormatting sqref="F806:F810">
    <cfRule type="expression" dxfId="353" priority="365">
      <formula>$A806=TODAY()</formula>
    </cfRule>
  </conditionalFormatting>
  <conditionalFormatting sqref="H806:H810">
    <cfRule type="expression" dxfId="352" priority="363">
      <formula>$A806=TODAY()</formula>
    </cfRule>
  </conditionalFormatting>
  <conditionalFormatting sqref="H806:H810">
    <cfRule type="expression" dxfId="351" priority="362">
      <formula>$A806=TODAY()</formula>
    </cfRule>
  </conditionalFormatting>
  <conditionalFormatting sqref="I806:J810">
    <cfRule type="expression" dxfId="350" priority="361">
      <formula>$A806=TODAY()</formula>
    </cfRule>
  </conditionalFormatting>
  <conditionalFormatting sqref="I806:J810">
    <cfRule type="expression" dxfId="349" priority="360">
      <formula>$A806=TODAY()</formula>
    </cfRule>
  </conditionalFormatting>
  <conditionalFormatting sqref="B806:D810">
    <cfRule type="expression" dxfId="348" priority="349">
      <formula>$A806=TODAY()</formula>
    </cfRule>
  </conditionalFormatting>
  <conditionalFormatting sqref="B806:D810">
    <cfRule type="expression" dxfId="347" priority="348">
      <formula>$A806=TODAY()</formula>
    </cfRule>
  </conditionalFormatting>
  <conditionalFormatting sqref="B811:D812">
    <cfRule type="expression" dxfId="346" priority="347">
      <formula>$A811=TODAY()</formula>
    </cfRule>
  </conditionalFormatting>
  <conditionalFormatting sqref="B811:D812">
    <cfRule type="expression" dxfId="345" priority="346">
      <formula>$A811=TODAY()</formula>
    </cfRule>
  </conditionalFormatting>
  <conditionalFormatting sqref="B806:D810">
    <cfRule type="expression" dxfId="344" priority="345">
      <formula>$A806=TODAY()</formula>
    </cfRule>
  </conditionalFormatting>
  <conditionalFormatting sqref="B806:D810">
    <cfRule type="expression" dxfId="343" priority="344">
      <formula>$A806=TODAY()</formula>
    </cfRule>
  </conditionalFormatting>
  <conditionalFormatting sqref="B811:D812">
    <cfRule type="expression" dxfId="342" priority="343">
      <formula>$A811=TODAY()</formula>
    </cfRule>
  </conditionalFormatting>
  <conditionalFormatting sqref="B811:D812">
    <cfRule type="expression" dxfId="341" priority="342">
      <formula>$A811=TODAY()</formula>
    </cfRule>
  </conditionalFormatting>
  <conditionalFormatting sqref="B811:D812">
    <cfRule type="expression" dxfId="340" priority="341">
      <formula>$A811=TODAY()</formula>
    </cfRule>
  </conditionalFormatting>
  <conditionalFormatting sqref="B811:D812">
    <cfRule type="expression" dxfId="339" priority="340">
      <formula>$A811=TODAY()</formula>
    </cfRule>
  </conditionalFormatting>
  <conditionalFormatting sqref="P806:P810">
    <cfRule type="expression" dxfId="338" priority="339">
      <formula>$A806=TODAY()</formula>
    </cfRule>
  </conditionalFormatting>
  <conditionalFormatting sqref="Q806:R810">
    <cfRule type="expression" dxfId="337" priority="338">
      <formula>$A806=TODAY()</formula>
    </cfRule>
  </conditionalFormatting>
  <conditionalFormatting sqref="P811">
    <cfRule type="expression" dxfId="336" priority="337">
      <formula>$A811=TODAY()</formula>
    </cfRule>
  </conditionalFormatting>
  <conditionalFormatting sqref="Q811:R811">
    <cfRule type="expression" dxfId="335" priority="336">
      <formula>$A811=TODAY()</formula>
    </cfRule>
  </conditionalFormatting>
  <conditionalFormatting sqref="P812">
    <cfRule type="expression" dxfId="334" priority="335">
      <formula>$A812=TODAY()</formula>
    </cfRule>
  </conditionalFormatting>
  <conditionalFormatting sqref="Q812:R812">
    <cfRule type="expression" dxfId="333" priority="334">
      <formula>$A812=TODAY()</formula>
    </cfRule>
  </conditionalFormatting>
  <conditionalFormatting sqref="N813:O817">
    <cfRule type="expression" dxfId="332" priority="318">
      <formula>$A813=TODAY()</formula>
    </cfRule>
  </conditionalFormatting>
  <conditionalFormatting sqref="N813:O817">
    <cfRule type="expression" dxfId="331" priority="317">
      <formula>$A813=TODAY()</formula>
    </cfRule>
  </conditionalFormatting>
  <conditionalFormatting sqref="N818:O818">
    <cfRule type="expression" dxfId="330" priority="316">
      <formula>$A818=TODAY()</formula>
    </cfRule>
  </conditionalFormatting>
  <conditionalFormatting sqref="N818:O818">
    <cfRule type="expression" dxfId="329" priority="315">
      <formula>$A818=TODAY()</formula>
    </cfRule>
  </conditionalFormatting>
  <conditionalFormatting sqref="N819:O819">
    <cfRule type="expression" dxfId="328" priority="314">
      <formula>$A819=TODAY()</formula>
    </cfRule>
  </conditionalFormatting>
  <conditionalFormatting sqref="N819:O819">
    <cfRule type="expression" dxfId="327" priority="313">
      <formula>$A819=TODAY()</formula>
    </cfRule>
  </conditionalFormatting>
  <conditionalFormatting sqref="B813:D819">
    <cfRule type="expression" dxfId="326" priority="333">
      <formula>$A813=TODAY()</formula>
    </cfRule>
  </conditionalFormatting>
  <conditionalFormatting sqref="B818:E819 G818:G819 K818:M819">
    <cfRule type="expression" dxfId="325" priority="329">
      <formula>$A818=TODAY()</formula>
    </cfRule>
  </conditionalFormatting>
  <conditionalFormatting sqref="F818:F819">
    <cfRule type="expression" dxfId="324" priority="327">
      <formula>$A818=TODAY()</formula>
    </cfRule>
  </conditionalFormatting>
  <conditionalFormatting sqref="H818:H819">
    <cfRule type="expression" dxfId="323" priority="322">
      <formula>$A818=TODAY()</formula>
    </cfRule>
  </conditionalFormatting>
  <conditionalFormatting sqref="H818:H819">
    <cfRule type="expression" dxfId="322" priority="321">
      <formula>$A818=TODAY()</formula>
    </cfRule>
  </conditionalFormatting>
  <conditionalFormatting sqref="I818:J819">
    <cfRule type="expression" dxfId="321" priority="320">
      <formula>$A818=TODAY()</formula>
    </cfRule>
  </conditionalFormatting>
  <conditionalFormatting sqref="I818:J819">
    <cfRule type="expression" dxfId="320" priority="319">
      <formula>$A818=TODAY()</formula>
    </cfRule>
  </conditionalFormatting>
  <conditionalFormatting sqref="A813:A819">
    <cfRule type="expression" dxfId="319" priority="332">
      <formula>$A813=TODAY()</formula>
    </cfRule>
  </conditionalFormatting>
  <conditionalFormatting sqref="B813:E819 G813:G819 K813:M819">
    <cfRule type="expression" dxfId="318" priority="331">
      <formula>$A813=TODAY()</formula>
    </cfRule>
  </conditionalFormatting>
  <conditionalFormatting sqref="B813:E817 G813:G817 K813:M817">
    <cfRule type="expression" dxfId="317" priority="330">
      <formula>$A813=TODAY()</formula>
    </cfRule>
  </conditionalFormatting>
  <conditionalFormatting sqref="F813:F817">
    <cfRule type="expression" dxfId="316" priority="328">
      <formula>$A813=TODAY()</formula>
    </cfRule>
  </conditionalFormatting>
  <conditionalFormatting sqref="H813:H817">
    <cfRule type="expression" dxfId="315" priority="326">
      <formula>$A813=TODAY()</formula>
    </cfRule>
  </conditionalFormatting>
  <conditionalFormatting sqref="H813:H817">
    <cfRule type="expression" dxfId="314" priority="325">
      <formula>$A813=TODAY()</formula>
    </cfRule>
  </conditionalFormatting>
  <conditionalFormatting sqref="I813:J817">
    <cfRule type="expression" dxfId="313" priority="324">
      <formula>$A813=TODAY()</formula>
    </cfRule>
  </conditionalFormatting>
  <conditionalFormatting sqref="I813:J817">
    <cfRule type="expression" dxfId="312" priority="323">
      <formula>$A813=TODAY()</formula>
    </cfRule>
  </conditionalFormatting>
  <conditionalFormatting sqref="B813:D817">
    <cfRule type="expression" dxfId="311" priority="312">
      <formula>$A813=TODAY()</formula>
    </cfRule>
  </conditionalFormatting>
  <conditionalFormatting sqref="B813:D817">
    <cfRule type="expression" dxfId="310" priority="311">
      <formula>$A813=TODAY()</formula>
    </cfRule>
  </conditionalFormatting>
  <conditionalFormatting sqref="B818:D819">
    <cfRule type="expression" dxfId="309" priority="310">
      <formula>$A818=TODAY()</formula>
    </cfRule>
  </conditionalFormatting>
  <conditionalFormatting sqref="B818:D819">
    <cfRule type="expression" dxfId="308" priority="309">
      <formula>$A818=TODAY()</formula>
    </cfRule>
  </conditionalFormatting>
  <conditionalFormatting sqref="B813:D817">
    <cfRule type="expression" dxfId="307" priority="308">
      <formula>$A813=TODAY()</formula>
    </cfRule>
  </conditionalFormatting>
  <conditionalFormatting sqref="B813:D817">
    <cfRule type="expression" dxfId="306" priority="307">
      <formula>$A813=TODAY()</formula>
    </cfRule>
  </conditionalFormatting>
  <conditionalFormatting sqref="B818:D819">
    <cfRule type="expression" dxfId="305" priority="306">
      <formula>$A818=TODAY()</formula>
    </cfRule>
  </conditionalFormatting>
  <conditionalFormatting sqref="B818:D819">
    <cfRule type="expression" dxfId="304" priority="305">
      <formula>$A818=TODAY()</formula>
    </cfRule>
  </conditionalFormatting>
  <conditionalFormatting sqref="B818:D819">
    <cfRule type="expression" dxfId="303" priority="304">
      <formula>$A818=TODAY()</formula>
    </cfRule>
  </conditionalFormatting>
  <conditionalFormatting sqref="B818:D819">
    <cfRule type="expression" dxfId="302" priority="303">
      <formula>$A818=TODAY()</formula>
    </cfRule>
  </conditionalFormatting>
  <conditionalFormatting sqref="P813:P817">
    <cfRule type="expression" dxfId="301" priority="302">
      <formula>$A813=TODAY()</formula>
    </cfRule>
  </conditionalFormatting>
  <conditionalFormatting sqref="Q813:R817">
    <cfRule type="expression" dxfId="300" priority="301">
      <formula>$A813=TODAY()</formula>
    </cfRule>
  </conditionalFormatting>
  <conditionalFormatting sqref="P818">
    <cfRule type="expression" dxfId="299" priority="300">
      <formula>$A818=TODAY()</formula>
    </cfRule>
  </conditionalFormatting>
  <conditionalFormatting sqref="Q818:R818">
    <cfRule type="expression" dxfId="298" priority="299">
      <formula>$A818=TODAY()</formula>
    </cfRule>
  </conditionalFormatting>
  <conditionalFormatting sqref="P819">
    <cfRule type="expression" dxfId="297" priority="298">
      <formula>$A819=TODAY()</formula>
    </cfRule>
  </conditionalFormatting>
  <conditionalFormatting sqref="Q819:R819">
    <cfRule type="expression" dxfId="296" priority="297">
      <formula>$A819=TODAY()</formula>
    </cfRule>
  </conditionalFormatting>
  <conditionalFormatting sqref="N820:O824">
    <cfRule type="expression" dxfId="295" priority="281">
      <formula>$A820=TODAY()</formula>
    </cfRule>
  </conditionalFormatting>
  <conditionalFormatting sqref="N820:O824">
    <cfRule type="expression" dxfId="294" priority="280">
      <formula>$A820=TODAY()</formula>
    </cfRule>
  </conditionalFormatting>
  <conditionalFormatting sqref="N825:O825">
    <cfRule type="expression" dxfId="293" priority="279">
      <formula>$A825=TODAY()</formula>
    </cfRule>
  </conditionalFormatting>
  <conditionalFormatting sqref="N825:O825">
    <cfRule type="expression" dxfId="292" priority="278">
      <formula>$A825=TODAY()</formula>
    </cfRule>
  </conditionalFormatting>
  <conditionalFormatting sqref="N826:O826">
    <cfRule type="expression" dxfId="291" priority="277">
      <formula>$A826=TODAY()</formula>
    </cfRule>
  </conditionalFormatting>
  <conditionalFormatting sqref="N826:O826">
    <cfRule type="expression" dxfId="290" priority="276">
      <formula>$A826=TODAY()</formula>
    </cfRule>
  </conditionalFormatting>
  <conditionalFormatting sqref="B820:D826">
    <cfRule type="expression" dxfId="289" priority="296">
      <formula>$A820=TODAY()</formula>
    </cfRule>
  </conditionalFormatting>
  <conditionalFormatting sqref="B825:E826 G825:G826 K825:M826">
    <cfRule type="expression" dxfId="288" priority="292">
      <formula>$A825=TODAY()</formula>
    </cfRule>
  </conditionalFormatting>
  <conditionalFormatting sqref="F825:F826">
    <cfRule type="expression" dxfId="287" priority="290">
      <formula>$A825=TODAY()</formula>
    </cfRule>
  </conditionalFormatting>
  <conditionalFormatting sqref="H825:H826">
    <cfRule type="expression" dxfId="286" priority="285">
      <formula>$A825=TODAY()</formula>
    </cfRule>
  </conditionalFormatting>
  <conditionalFormatting sqref="H825:H826">
    <cfRule type="expression" dxfId="285" priority="284">
      <formula>$A825=TODAY()</formula>
    </cfRule>
  </conditionalFormatting>
  <conditionalFormatting sqref="I825:J826">
    <cfRule type="expression" dxfId="284" priority="283">
      <formula>$A825=TODAY()</formula>
    </cfRule>
  </conditionalFormatting>
  <conditionalFormatting sqref="I825:J826">
    <cfRule type="expression" dxfId="283" priority="282">
      <formula>$A825=TODAY()</formula>
    </cfRule>
  </conditionalFormatting>
  <conditionalFormatting sqref="A820:A826">
    <cfRule type="expression" dxfId="282" priority="295">
      <formula>$A820=TODAY()</formula>
    </cfRule>
  </conditionalFormatting>
  <conditionalFormatting sqref="B820:E826 G820:G826 K820:M826">
    <cfRule type="expression" dxfId="281" priority="294">
      <formula>$A820=TODAY()</formula>
    </cfRule>
  </conditionalFormatting>
  <conditionalFormatting sqref="B820:E824 G820:G824 K820:M824">
    <cfRule type="expression" dxfId="280" priority="293">
      <formula>$A820=TODAY()</formula>
    </cfRule>
  </conditionalFormatting>
  <conditionalFormatting sqref="F820:F824">
    <cfRule type="expression" dxfId="279" priority="291">
      <formula>$A820=TODAY()</formula>
    </cfRule>
  </conditionalFormatting>
  <conditionalFormatting sqref="H820:H824">
    <cfRule type="expression" dxfId="278" priority="289">
      <formula>$A820=TODAY()</formula>
    </cfRule>
  </conditionalFormatting>
  <conditionalFormatting sqref="H820:H824">
    <cfRule type="expression" dxfId="277" priority="288">
      <formula>$A820=TODAY()</formula>
    </cfRule>
  </conditionalFormatting>
  <conditionalFormatting sqref="I820:J824">
    <cfRule type="expression" dxfId="276" priority="287">
      <formula>$A820=TODAY()</formula>
    </cfRule>
  </conditionalFormatting>
  <conditionalFormatting sqref="I820:J824">
    <cfRule type="expression" dxfId="275" priority="286">
      <formula>$A820=TODAY()</formula>
    </cfRule>
  </conditionalFormatting>
  <conditionalFormatting sqref="B820:D824">
    <cfRule type="expression" dxfId="274" priority="275">
      <formula>$A820=TODAY()</formula>
    </cfRule>
  </conditionalFormatting>
  <conditionalFormatting sqref="B820:D824">
    <cfRule type="expression" dxfId="273" priority="274">
      <formula>$A820=TODAY()</formula>
    </cfRule>
  </conditionalFormatting>
  <conditionalFormatting sqref="B825:D826">
    <cfRule type="expression" dxfId="272" priority="273">
      <formula>$A825=TODAY()</formula>
    </cfRule>
  </conditionalFormatting>
  <conditionalFormatting sqref="B825:D826">
    <cfRule type="expression" dxfId="271" priority="272">
      <formula>$A825=TODAY()</formula>
    </cfRule>
  </conditionalFormatting>
  <conditionalFormatting sqref="B820:D824">
    <cfRule type="expression" dxfId="270" priority="271">
      <formula>$A820=TODAY()</formula>
    </cfRule>
  </conditionalFormatting>
  <conditionalFormatting sqref="B820:D824">
    <cfRule type="expression" dxfId="269" priority="270">
      <formula>$A820=TODAY()</formula>
    </cfRule>
  </conditionalFormatting>
  <conditionalFormatting sqref="B825:D826">
    <cfRule type="expression" dxfId="268" priority="269">
      <formula>$A825=TODAY()</formula>
    </cfRule>
  </conditionalFormatting>
  <conditionalFormatting sqref="B825:D826">
    <cfRule type="expression" dxfId="267" priority="268">
      <formula>$A825=TODAY()</formula>
    </cfRule>
  </conditionalFormatting>
  <conditionalFormatting sqref="B825:D826">
    <cfRule type="expression" dxfId="266" priority="267">
      <formula>$A825=TODAY()</formula>
    </cfRule>
  </conditionalFormatting>
  <conditionalFormatting sqref="B825:D826">
    <cfRule type="expression" dxfId="265" priority="266">
      <formula>$A825=TODAY()</formula>
    </cfRule>
  </conditionalFormatting>
  <conditionalFormatting sqref="P820:P824">
    <cfRule type="expression" dxfId="264" priority="265">
      <formula>$A820=TODAY()</formula>
    </cfRule>
  </conditionalFormatting>
  <conditionalFormatting sqref="Q820:R824">
    <cfRule type="expression" dxfId="263" priority="264">
      <formula>$A820=TODAY()</formula>
    </cfRule>
  </conditionalFormatting>
  <conditionalFormatting sqref="P825">
    <cfRule type="expression" dxfId="262" priority="263">
      <formula>$A825=TODAY()</formula>
    </cfRule>
  </conditionalFormatting>
  <conditionalFormatting sqref="Q825:R825">
    <cfRule type="expression" dxfId="261" priority="262">
      <formula>$A825=TODAY()</formula>
    </cfRule>
  </conditionalFormatting>
  <conditionalFormatting sqref="P826">
    <cfRule type="expression" dxfId="260" priority="261">
      <formula>$A826=TODAY()</formula>
    </cfRule>
  </conditionalFormatting>
  <conditionalFormatting sqref="Q826:R826">
    <cfRule type="expression" dxfId="259" priority="260">
      <formula>$A826=TODAY()</formula>
    </cfRule>
  </conditionalFormatting>
  <conditionalFormatting sqref="N827:O831">
    <cfRule type="expression" dxfId="258" priority="244">
      <formula>$A827=TODAY()</formula>
    </cfRule>
  </conditionalFormatting>
  <conditionalFormatting sqref="N827:O831">
    <cfRule type="expression" dxfId="257" priority="243">
      <formula>$A827=TODAY()</formula>
    </cfRule>
  </conditionalFormatting>
  <conditionalFormatting sqref="N832:O832">
    <cfRule type="expression" dxfId="256" priority="242">
      <formula>$A832=TODAY()</formula>
    </cfRule>
  </conditionalFormatting>
  <conditionalFormatting sqref="N832:O832">
    <cfRule type="expression" dxfId="255" priority="241">
      <formula>$A832=TODAY()</formula>
    </cfRule>
  </conditionalFormatting>
  <conditionalFormatting sqref="N833:O833">
    <cfRule type="expression" dxfId="254" priority="240">
      <formula>$A833=TODAY()</formula>
    </cfRule>
  </conditionalFormatting>
  <conditionalFormatting sqref="N833:O833">
    <cfRule type="expression" dxfId="253" priority="239">
      <formula>$A833=TODAY()</formula>
    </cfRule>
  </conditionalFormatting>
  <conditionalFormatting sqref="B827:D833">
    <cfRule type="expression" dxfId="252" priority="259">
      <formula>$A827=TODAY()</formula>
    </cfRule>
  </conditionalFormatting>
  <conditionalFormatting sqref="B832:E833 G832:G833 K832:M833">
    <cfRule type="expression" dxfId="251" priority="255">
      <formula>$A832=TODAY()</formula>
    </cfRule>
  </conditionalFormatting>
  <conditionalFormatting sqref="F832:F833">
    <cfRule type="expression" dxfId="250" priority="253">
      <formula>$A832=TODAY()</formula>
    </cfRule>
  </conditionalFormatting>
  <conditionalFormatting sqref="H832:H833">
    <cfRule type="expression" dxfId="249" priority="248">
      <formula>$A832=TODAY()</formula>
    </cfRule>
  </conditionalFormatting>
  <conditionalFormatting sqref="H832:H833">
    <cfRule type="expression" dxfId="248" priority="247">
      <formula>$A832=TODAY()</formula>
    </cfRule>
  </conditionalFormatting>
  <conditionalFormatting sqref="I832:J833">
    <cfRule type="expression" dxfId="247" priority="246">
      <formula>$A832=TODAY()</formula>
    </cfRule>
  </conditionalFormatting>
  <conditionalFormatting sqref="I832:J833">
    <cfRule type="expression" dxfId="246" priority="245">
      <formula>$A832=TODAY()</formula>
    </cfRule>
  </conditionalFormatting>
  <conditionalFormatting sqref="A827:A833">
    <cfRule type="expression" dxfId="245" priority="258">
      <formula>$A827=TODAY()</formula>
    </cfRule>
  </conditionalFormatting>
  <conditionalFormatting sqref="B827:E833 G827:G833 K827:M833">
    <cfRule type="expression" dxfId="244" priority="257">
      <formula>$A827=TODAY()</formula>
    </cfRule>
  </conditionalFormatting>
  <conditionalFormatting sqref="B827:E831 G827:G831 K827:M831">
    <cfRule type="expression" dxfId="243" priority="256">
      <formula>$A827=TODAY()</formula>
    </cfRule>
  </conditionalFormatting>
  <conditionalFormatting sqref="F827:F831">
    <cfRule type="expression" dxfId="242" priority="254">
      <formula>$A827=TODAY()</formula>
    </cfRule>
  </conditionalFormatting>
  <conditionalFormatting sqref="H827:H831">
    <cfRule type="expression" dxfId="241" priority="252">
      <formula>$A827=TODAY()</formula>
    </cfRule>
  </conditionalFormatting>
  <conditionalFormatting sqref="H827:H831">
    <cfRule type="expression" dxfId="240" priority="251">
      <formula>$A827=TODAY()</formula>
    </cfRule>
  </conditionalFormatting>
  <conditionalFormatting sqref="I827:J831">
    <cfRule type="expression" dxfId="239" priority="250">
      <formula>$A827=TODAY()</formula>
    </cfRule>
  </conditionalFormatting>
  <conditionalFormatting sqref="I827:J831">
    <cfRule type="expression" dxfId="238" priority="249">
      <formula>$A827=TODAY()</formula>
    </cfRule>
  </conditionalFormatting>
  <conditionalFormatting sqref="B827:D831">
    <cfRule type="expression" dxfId="237" priority="238">
      <formula>$A827=TODAY()</formula>
    </cfRule>
  </conditionalFormatting>
  <conditionalFormatting sqref="B827:D831">
    <cfRule type="expression" dxfId="236" priority="237">
      <formula>$A827=TODAY()</formula>
    </cfRule>
  </conditionalFormatting>
  <conditionalFormatting sqref="B832:D833">
    <cfRule type="expression" dxfId="235" priority="236">
      <formula>$A832=TODAY()</formula>
    </cfRule>
  </conditionalFormatting>
  <conditionalFormatting sqref="B832:D833">
    <cfRule type="expression" dxfId="234" priority="235">
      <formula>$A832=TODAY()</formula>
    </cfRule>
  </conditionalFormatting>
  <conditionalFormatting sqref="B827:D831">
    <cfRule type="expression" dxfId="233" priority="234">
      <formula>$A827=TODAY()</formula>
    </cfRule>
  </conditionalFormatting>
  <conditionalFormatting sqref="B827:D831">
    <cfRule type="expression" dxfId="232" priority="233">
      <formula>$A827=TODAY()</formula>
    </cfRule>
  </conditionalFormatting>
  <conditionalFormatting sqref="B832:D833">
    <cfRule type="expression" dxfId="231" priority="232">
      <formula>$A832=TODAY()</formula>
    </cfRule>
  </conditionalFormatting>
  <conditionalFormatting sqref="B832:D833">
    <cfRule type="expression" dxfId="230" priority="231">
      <formula>$A832=TODAY()</formula>
    </cfRule>
  </conditionalFormatting>
  <conditionalFormatting sqref="B832:D833">
    <cfRule type="expression" dxfId="229" priority="230">
      <formula>$A832=TODAY()</formula>
    </cfRule>
  </conditionalFormatting>
  <conditionalFormatting sqref="B832:D833">
    <cfRule type="expression" dxfId="228" priority="229">
      <formula>$A832=TODAY()</formula>
    </cfRule>
  </conditionalFormatting>
  <conditionalFormatting sqref="P827:P831">
    <cfRule type="expression" dxfId="227" priority="228">
      <formula>$A827=TODAY()</formula>
    </cfRule>
  </conditionalFormatting>
  <conditionalFormatting sqref="Q827:R831">
    <cfRule type="expression" dxfId="226" priority="227">
      <formula>$A827=TODAY()</formula>
    </cfRule>
  </conditionalFormatting>
  <conditionalFormatting sqref="P832">
    <cfRule type="expression" dxfId="225" priority="226">
      <formula>$A832=TODAY()</formula>
    </cfRule>
  </conditionalFormatting>
  <conditionalFormatting sqref="Q832:R832">
    <cfRule type="expression" dxfId="224" priority="225">
      <formula>$A832=TODAY()</formula>
    </cfRule>
  </conditionalFormatting>
  <conditionalFormatting sqref="P833">
    <cfRule type="expression" dxfId="223" priority="224">
      <formula>$A833=TODAY()</formula>
    </cfRule>
  </conditionalFormatting>
  <conditionalFormatting sqref="Q833:R833">
    <cfRule type="expression" dxfId="222" priority="223">
      <formula>$A833=TODAY()</formula>
    </cfRule>
  </conditionalFormatting>
  <conditionalFormatting sqref="N834:O838">
    <cfRule type="expression" dxfId="221" priority="207">
      <formula>$A834=TODAY()</formula>
    </cfRule>
  </conditionalFormatting>
  <conditionalFormatting sqref="N834:O838">
    <cfRule type="expression" dxfId="220" priority="206">
      <formula>$A834=TODAY()</formula>
    </cfRule>
  </conditionalFormatting>
  <conditionalFormatting sqref="N839:O839">
    <cfRule type="expression" dxfId="219" priority="205">
      <formula>$A839=TODAY()</formula>
    </cfRule>
  </conditionalFormatting>
  <conditionalFormatting sqref="N839:O839">
    <cfRule type="expression" dxfId="218" priority="204">
      <formula>$A839=TODAY()</formula>
    </cfRule>
  </conditionalFormatting>
  <conditionalFormatting sqref="N840:O840">
    <cfRule type="expression" dxfId="217" priority="203">
      <formula>$A840=TODAY()</formula>
    </cfRule>
  </conditionalFormatting>
  <conditionalFormatting sqref="N840:O840">
    <cfRule type="expression" dxfId="216" priority="202">
      <formula>$A840=TODAY()</formula>
    </cfRule>
  </conditionalFormatting>
  <conditionalFormatting sqref="B834:D840">
    <cfRule type="expression" dxfId="215" priority="222">
      <formula>$A834=TODAY()</formula>
    </cfRule>
  </conditionalFormatting>
  <conditionalFormatting sqref="B839:E840 G839:G840 K839:M840">
    <cfRule type="expression" dxfId="214" priority="218">
      <formula>$A839=TODAY()</formula>
    </cfRule>
  </conditionalFormatting>
  <conditionalFormatting sqref="F839:F840">
    <cfRule type="expression" dxfId="213" priority="216">
      <formula>$A839=TODAY()</formula>
    </cfRule>
  </conditionalFormatting>
  <conditionalFormatting sqref="H839:H840">
    <cfRule type="expression" dxfId="212" priority="211">
      <formula>$A839=TODAY()</formula>
    </cfRule>
  </conditionalFormatting>
  <conditionalFormatting sqref="H839:H840">
    <cfRule type="expression" dxfId="211" priority="210">
      <formula>$A839=TODAY()</formula>
    </cfRule>
  </conditionalFormatting>
  <conditionalFormatting sqref="I839:J840">
    <cfRule type="expression" dxfId="210" priority="209">
      <formula>$A839=TODAY()</formula>
    </cfRule>
  </conditionalFormatting>
  <conditionalFormatting sqref="I839:J840">
    <cfRule type="expression" dxfId="209" priority="208">
      <formula>$A839=TODAY()</formula>
    </cfRule>
  </conditionalFormatting>
  <conditionalFormatting sqref="A834:A840">
    <cfRule type="expression" dxfId="208" priority="221">
      <formula>$A834=TODAY()</formula>
    </cfRule>
  </conditionalFormatting>
  <conditionalFormatting sqref="B834:E840 G834:G840 K834:M840">
    <cfRule type="expression" dxfId="207" priority="220">
      <formula>$A834=TODAY()</formula>
    </cfRule>
  </conditionalFormatting>
  <conditionalFormatting sqref="B834:E838 G834:G838 K834:M838">
    <cfRule type="expression" dxfId="206" priority="219">
      <formula>$A834=TODAY()</formula>
    </cfRule>
  </conditionalFormatting>
  <conditionalFormatting sqref="F834:F838">
    <cfRule type="expression" dxfId="205" priority="217">
      <formula>$A834=TODAY()</formula>
    </cfRule>
  </conditionalFormatting>
  <conditionalFormatting sqref="H834:H838">
    <cfRule type="expression" dxfId="204" priority="215">
      <formula>$A834=TODAY()</formula>
    </cfRule>
  </conditionalFormatting>
  <conditionalFormatting sqref="H834:H838">
    <cfRule type="expression" dxfId="203" priority="214">
      <formula>$A834=TODAY()</formula>
    </cfRule>
  </conditionalFormatting>
  <conditionalFormatting sqref="I834:J838">
    <cfRule type="expression" dxfId="202" priority="213">
      <formula>$A834=TODAY()</formula>
    </cfRule>
  </conditionalFormatting>
  <conditionalFormatting sqref="I834:J838">
    <cfRule type="expression" dxfId="201" priority="212">
      <formula>$A834=TODAY()</formula>
    </cfRule>
  </conditionalFormatting>
  <conditionalFormatting sqref="B834:D838">
    <cfRule type="expression" dxfId="200" priority="201">
      <formula>$A834=TODAY()</formula>
    </cfRule>
  </conditionalFormatting>
  <conditionalFormatting sqref="B834:D838">
    <cfRule type="expression" dxfId="199" priority="200">
      <formula>$A834=TODAY()</formula>
    </cfRule>
  </conditionalFormatting>
  <conditionalFormatting sqref="B839:D840">
    <cfRule type="expression" dxfId="198" priority="199">
      <formula>$A839=TODAY()</formula>
    </cfRule>
  </conditionalFormatting>
  <conditionalFormatting sqref="B839:D840">
    <cfRule type="expression" dxfId="197" priority="198">
      <formula>$A839=TODAY()</formula>
    </cfRule>
  </conditionalFormatting>
  <conditionalFormatting sqref="B834:D838">
    <cfRule type="expression" dxfId="196" priority="197">
      <formula>$A834=TODAY()</formula>
    </cfRule>
  </conditionalFormatting>
  <conditionalFormatting sqref="B834:D838">
    <cfRule type="expression" dxfId="195" priority="196">
      <formula>$A834=TODAY()</formula>
    </cfRule>
  </conditionalFormatting>
  <conditionalFormatting sqref="B839:D840">
    <cfRule type="expression" dxfId="194" priority="195">
      <formula>$A839=TODAY()</formula>
    </cfRule>
  </conditionalFormatting>
  <conditionalFormatting sqref="B839:D840">
    <cfRule type="expression" dxfId="193" priority="194">
      <formula>$A839=TODAY()</formula>
    </cfRule>
  </conditionalFormatting>
  <conditionalFormatting sqref="B839:D840">
    <cfRule type="expression" dxfId="192" priority="193">
      <formula>$A839=TODAY()</formula>
    </cfRule>
  </conditionalFormatting>
  <conditionalFormatting sqref="B839:D840">
    <cfRule type="expression" dxfId="191" priority="192">
      <formula>$A839=TODAY()</formula>
    </cfRule>
  </conditionalFormatting>
  <conditionalFormatting sqref="P834:P838">
    <cfRule type="expression" dxfId="190" priority="191">
      <formula>$A834=TODAY()</formula>
    </cfRule>
  </conditionalFormatting>
  <conditionalFormatting sqref="Q834:R838">
    <cfRule type="expression" dxfId="189" priority="190">
      <formula>$A834=TODAY()</formula>
    </cfRule>
  </conditionalFormatting>
  <conditionalFormatting sqref="P839">
    <cfRule type="expression" dxfId="188" priority="189">
      <formula>$A839=TODAY()</formula>
    </cfRule>
  </conditionalFormatting>
  <conditionalFormatting sqref="Q839:R839">
    <cfRule type="expression" dxfId="187" priority="188">
      <formula>$A839=TODAY()</formula>
    </cfRule>
  </conditionalFormatting>
  <conditionalFormatting sqref="P840">
    <cfRule type="expression" dxfId="186" priority="187">
      <formula>$A840=TODAY()</formula>
    </cfRule>
  </conditionalFormatting>
  <conditionalFormatting sqref="Q840:R840">
    <cfRule type="expression" dxfId="185" priority="186">
      <formula>$A840=TODAY()</formula>
    </cfRule>
  </conditionalFormatting>
  <conditionalFormatting sqref="N841:O845">
    <cfRule type="expression" dxfId="184" priority="170">
      <formula>$A841=TODAY()</formula>
    </cfRule>
  </conditionalFormatting>
  <conditionalFormatting sqref="N841:O845">
    <cfRule type="expression" dxfId="183" priority="169">
      <formula>$A841=TODAY()</formula>
    </cfRule>
  </conditionalFormatting>
  <conditionalFormatting sqref="N846:O846">
    <cfRule type="expression" dxfId="182" priority="168">
      <formula>$A846=TODAY()</formula>
    </cfRule>
  </conditionalFormatting>
  <conditionalFormatting sqref="N846:O846">
    <cfRule type="expression" dxfId="181" priority="167">
      <formula>$A846=TODAY()</formula>
    </cfRule>
  </conditionalFormatting>
  <conditionalFormatting sqref="N847:O847">
    <cfRule type="expression" dxfId="180" priority="166">
      <formula>$A847=TODAY()</formula>
    </cfRule>
  </conditionalFormatting>
  <conditionalFormatting sqref="N847:O847">
    <cfRule type="expression" dxfId="179" priority="165">
      <formula>$A847=TODAY()</formula>
    </cfRule>
  </conditionalFormatting>
  <conditionalFormatting sqref="B841:D847">
    <cfRule type="expression" dxfId="178" priority="185">
      <formula>$A841=TODAY()</formula>
    </cfRule>
  </conditionalFormatting>
  <conditionalFormatting sqref="B846:E847 G846:G847 K846:M847">
    <cfRule type="expression" dxfId="177" priority="181">
      <formula>$A846=TODAY()</formula>
    </cfRule>
  </conditionalFormatting>
  <conditionalFormatting sqref="F846:F847">
    <cfRule type="expression" dxfId="176" priority="179">
      <formula>$A846=TODAY()</formula>
    </cfRule>
  </conditionalFormatting>
  <conditionalFormatting sqref="H846:H847">
    <cfRule type="expression" dxfId="175" priority="174">
      <formula>$A846=TODAY()</formula>
    </cfRule>
  </conditionalFormatting>
  <conditionalFormatting sqref="H846:H847">
    <cfRule type="expression" dxfId="174" priority="173">
      <formula>$A846=TODAY()</formula>
    </cfRule>
  </conditionalFormatting>
  <conditionalFormatting sqref="I846:J847">
    <cfRule type="expression" dxfId="173" priority="172">
      <formula>$A846=TODAY()</formula>
    </cfRule>
  </conditionalFormatting>
  <conditionalFormatting sqref="I846:J847">
    <cfRule type="expression" dxfId="172" priority="171">
      <formula>$A846=TODAY()</formula>
    </cfRule>
  </conditionalFormatting>
  <conditionalFormatting sqref="A841:A847">
    <cfRule type="expression" dxfId="171" priority="184">
      <formula>$A841=TODAY()</formula>
    </cfRule>
  </conditionalFormatting>
  <conditionalFormatting sqref="B841:E847 G841:G847 K841:M847">
    <cfRule type="expression" dxfId="170" priority="183">
      <formula>$A841=TODAY()</formula>
    </cfRule>
  </conditionalFormatting>
  <conditionalFormatting sqref="B841:E845 G841:G845 K841:M845">
    <cfRule type="expression" dxfId="169" priority="182">
      <formula>$A841=TODAY()</formula>
    </cfRule>
  </conditionalFormatting>
  <conditionalFormatting sqref="F841:F845">
    <cfRule type="expression" dxfId="168" priority="180">
      <formula>$A841=TODAY()</formula>
    </cfRule>
  </conditionalFormatting>
  <conditionalFormatting sqref="H841:H845">
    <cfRule type="expression" dxfId="167" priority="178">
      <formula>$A841=TODAY()</formula>
    </cfRule>
  </conditionalFormatting>
  <conditionalFormatting sqref="H841:H845">
    <cfRule type="expression" dxfId="166" priority="177">
      <formula>$A841=TODAY()</formula>
    </cfRule>
  </conditionalFormatting>
  <conditionalFormatting sqref="I841:J845">
    <cfRule type="expression" dxfId="165" priority="176">
      <formula>$A841=TODAY()</formula>
    </cfRule>
  </conditionalFormatting>
  <conditionalFormatting sqref="I841:J845">
    <cfRule type="expression" dxfId="164" priority="175">
      <formula>$A841=TODAY()</formula>
    </cfRule>
  </conditionalFormatting>
  <conditionalFormatting sqref="B841:D845">
    <cfRule type="expression" dxfId="163" priority="164">
      <formula>$A841=TODAY()</formula>
    </cfRule>
  </conditionalFormatting>
  <conditionalFormatting sqref="B841:D845">
    <cfRule type="expression" dxfId="162" priority="163">
      <formula>$A841=TODAY()</formula>
    </cfRule>
  </conditionalFormatting>
  <conditionalFormatting sqref="B846:D847">
    <cfRule type="expression" dxfId="161" priority="162">
      <formula>$A846=TODAY()</formula>
    </cfRule>
  </conditionalFormatting>
  <conditionalFormatting sqref="B846:D847">
    <cfRule type="expression" dxfId="160" priority="161">
      <formula>$A846=TODAY()</formula>
    </cfRule>
  </conditionalFormatting>
  <conditionalFormatting sqref="B841:D845">
    <cfRule type="expression" dxfId="159" priority="160">
      <formula>$A841=TODAY()</formula>
    </cfRule>
  </conditionalFormatting>
  <conditionalFormatting sqref="B841:D845">
    <cfRule type="expression" dxfId="158" priority="159">
      <formula>$A841=TODAY()</formula>
    </cfRule>
  </conditionalFormatting>
  <conditionalFormatting sqref="B846:D847">
    <cfRule type="expression" dxfId="157" priority="158">
      <formula>$A846=TODAY()</formula>
    </cfRule>
  </conditionalFormatting>
  <conditionalFormatting sqref="B846:D847">
    <cfRule type="expression" dxfId="156" priority="157">
      <formula>$A846=TODAY()</formula>
    </cfRule>
  </conditionalFormatting>
  <conditionalFormatting sqref="B846:D847">
    <cfRule type="expression" dxfId="155" priority="156">
      <formula>$A846=TODAY()</formula>
    </cfRule>
  </conditionalFormatting>
  <conditionalFormatting sqref="B846:D847">
    <cfRule type="expression" dxfId="154" priority="155">
      <formula>$A846=TODAY()</formula>
    </cfRule>
  </conditionalFormatting>
  <conditionalFormatting sqref="P841:P845">
    <cfRule type="expression" dxfId="153" priority="154">
      <formula>$A841=TODAY()</formula>
    </cfRule>
  </conditionalFormatting>
  <conditionalFormatting sqref="Q841:R845">
    <cfRule type="expression" dxfId="152" priority="153">
      <formula>$A841=TODAY()</formula>
    </cfRule>
  </conditionalFormatting>
  <conditionalFormatting sqref="P846">
    <cfRule type="expression" dxfId="151" priority="152">
      <formula>$A846=TODAY()</formula>
    </cfRule>
  </conditionalFormatting>
  <conditionalFormatting sqref="Q846:R846">
    <cfRule type="expression" dxfId="150" priority="151">
      <formula>$A846=TODAY()</formula>
    </cfRule>
  </conditionalFormatting>
  <conditionalFormatting sqref="P847">
    <cfRule type="expression" dxfId="149" priority="150">
      <formula>$A847=TODAY()</formula>
    </cfRule>
  </conditionalFormatting>
  <conditionalFormatting sqref="Q847:R847">
    <cfRule type="expression" dxfId="148" priority="149">
      <formula>$A847=TODAY()</formula>
    </cfRule>
  </conditionalFormatting>
  <conditionalFormatting sqref="N848:O852">
    <cfRule type="expression" dxfId="147" priority="133">
      <formula>$A848=TODAY()</formula>
    </cfRule>
  </conditionalFormatting>
  <conditionalFormatting sqref="N848:O852">
    <cfRule type="expression" dxfId="146" priority="132">
      <formula>$A848=TODAY()</formula>
    </cfRule>
  </conditionalFormatting>
  <conditionalFormatting sqref="N853:O853">
    <cfRule type="expression" dxfId="145" priority="131">
      <formula>$A853=TODAY()</formula>
    </cfRule>
  </conditionalFormatting>
  <conditionalFormatting sqref="N853:O853">
    <cfRule type="expression" dxfId="144" priority="130">
      <formula>$A853=TODAY()</formula>
    </cfRule>
  </conditionalFormatting>
  <conditionalFormatting sqref="N854:O854">
    <cfRule type="expression" dxfId="143" priority="129">
      <formula>$A854=TODAY()</formula>
    </cfRule>
  </conditionalFormatting>
  <conditionalFormatting sqref="N854:O854">
    <cfRule type="expression" dxfId="142" priority="128">
      <formula>$A854=TODAY()</formula>
    </cfRule>
  </conditionalFormatting>
  <conditionalFormatting sqref="B848:D854">
    <cfRule type="expression" dxfId="141" priority="148">
      <formula>$A848=TODAY()</formula>
    </cfRule>
  </conditionalFormatting>
  <conditionalFormatting sqref="B853:E854 G853:G854 K853:M854">
    <cfRule type="expression" dxfId="140" priority="144">
      <formula>$A853=TODAY()</formula>
    </cfRule>
  </conditionalFormatting>
  <conditionalFormatting sqref="F853:F854">
    <cfRule type="expression" dxfId="139" priority="142">
      <formula>$A853=TODAY()</formula>
    </cfRule>
  </conditionalFormatting>
  <conditionalFormatting sqref="H853:H854">
    <cfRule type="expression" dxfId="138" priority="137">
      <formula>$A853=TODAY()</formula>
    </cfRule>
  </conditionalFormatting>
  <conditionalFormatting sqref="H853:H854">
    <cfRule type="expression" dxfId="137" priority="136">
      <formula>$A853=TODAY()</formula>
    </cfRule>
  </conditionalFormatting>
  <conditionalFormatting sqref="I853:J854">
    <cfRule type="expression" dxfId="136" priority="135">
      <formula>$A853=TODAY()</formula>
    </cfRule>
  </conditionalFormatting>
  <conditionalFormatting sqref="I853:J854">
    <cfRule type="expression" dxfId="135" priority="134">
      <formula>$A853=TODAY()</formula>
    </cfRule>
  </conditionalFormatting>
  <conditionalFormatting sqref="A848:A854">
    <cfRule type="expression" dxfId="134" priority="147">
      <formula>$A848=TODAY()</formula>
    </cfRule>
  </conditionalFormatting>
  <conditionalFormatting sqref="B848:E854 G848:G854 K848:M854">
    <cfRule type="expression" dxfId="133" priority="146">
      <formula>$A848=TODAY()</formula>
    </cfRule>
  </conditionalFormatting>
  <conditionalFormatting sqref="B848:E852 G848:G852 K848:M852">
    <cfRule type="expression" dxfId="132" priority="145">
      <formula>$A848=TODAY()</formula>
    </cfRule>
  </conditionalFormatting>
  <conditionalFormatting sqref="F848:F852">
    <cfRule type="expression" dxfId="131" priority="143">
      <formula>$A848=TODAY()</formula>
    </cfRule>
  </conditionalFormatting>
  <conditionalFormatting sqref="H848:H852">
    <cfRule type="expression" dxfId="130" priority="141">
      <formula>$A848=TODAY()</formula>
    </cfRule>
  </conditionalFormatting>
  <conditionalFormatting sqref="H848:H852">
    <cfRule type="expression" dxfId="129" priority="140">
      <formula>$A848=TODAY()</formula>
    </cfRule>
  </conditionalFormatting>
  <conditionalFormatting sqref="I848:J852">
    <cfRule type="expression" dxfId="128" priority="139">
      <formula>$A848=TODAY()</formula>
    </cfRule>
  </conditionalFormatting>
  <conditionalFormatting sqref="I848:J852">
    <cfRule type="expression" dxfId="127" priority="138">
      <formula>$A848=TODAY()</formula>
    </cfRule>
  </conditionalFormatting>
  <conditionalFormatting sqref="B848:D852">
    <cfRule type="expression" dxfId="126" priority="127">
      <formula>$A848=TODAY()</formula>
    </cfRule>
  </conditionalFormatting>
  <conditionalFormatting sqref="B848:D852">
    <cfRule type="expression" dxfId="125" priority="126">
      <formula>$A848=TODAY()</formula>
    </cfRule>
  </conditionalFormatting>
  <conditionalFormatting sqref="B853:D854">
    <cfRule type="expression" dxfId="124" priority="125">
      <formula>$A853=TODAY()</formula>
    </cfRule>
  </conditionalFormatting>
  <conditionalFormatting sqref="B853:D854">
    <cfRule type="expression" dxfId="123" priority="124">
      <formula>$A853=TODAY()</formula>
    </cfRule>
  </conditionalFormatting>
  <conditionalFormatting sqref="B848:D852">
    <cfRule type="expression" dxfId="122" priority="123">
      <formula>$A848=TODAY()</formula>
    </cfRule>
  </conditionalFormatting>
  <conditionalFormatting sqref="B848:D852">
    <cfRule type="expression" dxfId="121" priority="122">
      <formula>$A848=TODAY()</formula>
    </cfRule>
  </conditionalFormatting>
  <conditionalFormatting sqref="B853:D854">
    <cfRule type="expression" dxfId="120" priority="121">
      <formula>$A853=TODAY()</formula>
    </cfRule>
  </conditionalFormatting>
  <conditionalFormatting sqref="B853:D854">
    <cfRule type="expression" dxfId="119" priority="120">
      <formula>$A853=TODAY()</formula>
    </cfRule>
  </conditionalFormatting>
  <conditionalFormatting sqref="B853:D854">
    <cfRule type="expression" dxfId="118" priority="119">
      <formula>$A853=TODAY()</formula>
    </cfRule>
  </conditionalFormatting>
  <conditionalFormatting sqref="B853:D854">
    <cfRule type="expression" dxfId="117" priority="118">
      <formula>$A853=TODAY()</formula>
    </cfRule>
  </conditionalFormatting>
  <conditionalFormatting sqref="P848:P852">
    <cfRule type="expression" dxfId="116" priority="117">
      <formula>$A848=TODAY()</formula>
    </cfRule>
  </conditionalFormatting>
  <conditionalFormatting sqref="Q848:R852">
    <cfRule type="expression" dxfId="115" priority="116">
      <formula>$A848=TODAY()</formula>
    </cfRule>
  </conditionalFormatting>
  <conditionalFormatting sqref="P853">
    <cfRule type="expression" dxfId="114" priority="115">
      <formula>$A853=TODAY()</formula>
    </cfRule>
  </conditionalFormatting>
  <conditionalFormatting sqref="Q853:R853">
    <cfRule type="expression" dxfId="113" priority="114">
      <formula>$A853=TODAY()</formula>
    </cfRule>
  </conditionalFormatting>
  <conditionalFormatting sqref="P854">
    <cfRule type="expression" dxfId="112" priority="113">
      <formula>$A854=TODAY()</formula>
    </cfRule>
  </conditionalFormatting>
  <conditionalFormatting sqref="Q854:R854">
    <cfRule type="expression" dxfId="111" priority="112">
      <formula>$A854=TODAY()</formula>
    </cfRule>
  </conditionalFormatting>
  <conditionalFormatting sqref="N855:O859">
    <cfRule type="expression" dxfId="110" priority="96">
      <formula>$A855=TODAY()</formula>
    </cfRule>
  </conditionalFormatting>
  <conditionalFormatting sqref="N855:O859">
    <cfRule type="expression" dxfId="109" priority="95">
      <formula>$A855=TODAY()</formula>
    </cfRule>
  </conditionalFormatting>
  <conditionalFormatting sqref="N860:O860">
    <cfRule type="expression" dxfId="108" priority="94">
      <formula>$A860=TODAY()</formula>
    </cfRule>
  </conditionalFormatting>
  <conditionalFormatting sqref="N860:O860">
    <cfRule type="expression" dxfId="107" priority="93">
      <formula>$A860=TODAY()</formula>
    </cfRule>
  </conditionalFormatting>
  <conditionalFormatting sqref="N861:O861">
    <cfRule type="expression" dxfId="106" priority="92">
      <formula>$A861=TODAY()</formula>
    </cfRule>
  </conditionalFormatting>
  <conditionalFormatting sqref="N861:O861">
    <cfRule type="expression" dxfId="105" priority="91">
      <formula>$A861=TODAY()</formula>
    </cfRule>
  </conditionalFormatting>
  <conditionalFormatting sqref="B855:D861">
    <cfRule type="expression" dxfId="104" priority="111">
      <formula>$A855=TODAY()</formula>
    </cfRule>
  </conditionalFormatting>
  <conditionalFormatting sqref="B860:E861 G860:G861 K860:M861">
    <cfRule type="expression" dxfId="103" priority="107">
      <formula>$A860=TODAY()</formula>
    </cfRule>
  </conditionalFormatting>
  <conditionalFormatting sqref="F860:F861">
    <cfRule type="expression" dxfId="102" priority="105">
      <formula>$A860=TODAY()</formula>
    </cfRule>
  </conditionalFormatting>
  <conditionalFormatting sqref="H860:H861">
    <cfRule type="expression" dxfId="101" priority="100">
      <formula>$A860=TODAY()</formula>
    </cfRule>
  </conditionalFormatting>
  <conditionalFormatting sqref="H860:H861">
    <cfRule type="expression" dxfId="100" priority="99">
      <formula>$A860=TODAY()</formula>
    </cfRule>
  </conditionalFormatting>
  <conditionalFormatting sqref="I860:J861">
    <cfRule type="expression" dxfId="99" priority="98">
      <formula>$A860=TODAY()</formula>
    </cfRule>
  </conditionalFormatting>
  <conditionalFormatting sqref="I860:J861">
    <cfRule type="expression" dxfId="98" priority="97">
      <formula>$A860=TODAY()</formula>
    </cfRule>
  </conditionalFormatting>
  <conditionalFormatting sqref="A855:A861">
    <cfRule type="expression" dxfId="97" priority="110">
      <formula>$A855=TODAY()</formula>
    </cfRule>
  </conditionalFormatting>
  <conditionalFormatting sqref="B855:E861 G855:G861 K855:M861">
    <cfRule type="expression" dxfId="96" priority="109">
      <formula>$A855=TODAY()</formula>
    </cfRule>
  </conditionalFormatting>
  <conditionalFormatting sqref="B855:E859 G855:G859 K855:M859">
    <cfRule type="expression" dxfId="95" priority="108">
      <formula>$A855=TODAY()</formula>
    </cfRule>
  </conditionalFormatting>
  <conditionalFormatting sqref="F855:F859">
    <cfRule type="expression" dxfId="94" priority="106">
      <formula>$A855=TODAY()</formula>
    </cfRule>
  </conditionalFormatting>
  <conditionalFormatting sqref="H855:H859">
    <cfRule type="expression" dxfId="93" priority="104">
      <formula>$A855=TODAY()</formula>
    </cfRule>
  </conditionalFormatting>
  <conditionalFormatting sqref="H855:H859">
    <cfRule type="expression" dxfId="92" priority="103">
      <formula>$A855=TODAY()</formula>
    </cfRule>
  </conditionalFormatting>
  <conditionalFormatting sqref="I855:J859">
    <cfRule type="expression" dxfId="91" priority="102">
      <formula>$A855=TODAY()</formula>
    </cfRule>
  </conditionalFormatting>
  <conditionalFormatting sqref="I855:J859">
    <cfRule type="expression" dxfId="90" priority="101">
      <formula>$A855=TODAY()</formula>
    </cfRule>
  </conditionalFormatting>
  <conditionalFormatting sqref="B855:D859">
    <cfRule type="expression" dxfId="89" priority="90">
      <formula>$A855=TODAY()</formula>
    </cfRule>
  </conditionalFormatting>
  <conditionalFormatting sqref="B855:D859">
    <cfRule type="expression" dxfId="88" priority="89">
      <formula>$A855=TODAY()</formula>
    </cfRule>
  </conditionalFormatting>
  <conditionalFormatting sqref="B860:D861">
    <cfRule type="expression" dxfId="87" priority="88">
      <formula>$A860=TODAY()</formula>
    </cfRule>
  </conditionalFormatting>
  <conditionalFormatting sqref="B860:D861">
    <cfRule type="expression" dxfId="86" priority="87">
      <formula>$A860=TODAY()</formula>
    </cfRule>
  </conditionalFormatting>
  <conditionalFormatting sqref="B855:D859">
    <cfRule type="expression" dxfId="85" priority="86">
      <formula>$A855=TODAY()</formula>
    </cfRule>
  </conditionalFormatting>
  <conditionalFormatting sqref="B855:D859">
    <cfRule type="expression" dxfId="84" priority="85">
      <formula>$A855=TODAY()</formula>
    </cfRule>
  </conditionalFormatting>
  <conditionalFormatting sqref="B860:D861">
    <cfRule type="expression" dxfId="83" priority="84">
      <formula>$A860=TODAY()</formula>
    </cfRule>
  </conditionalFormatting>
  <conditionalFormatting sqref="B860:D861">
    <cfRule type="expression" dxfId="82" priority="83">
      <formula>$A860=TODAY()</formula>
    </cfRule>
  </conditionalFormatting>
  <conditionalFormatting sqref="B860:D861">
    <cfRule type="expression" dxfId="81" priority="82">
      <formula>$A860=TODAY()</formula>
    </cfRule>
  </conditionalFormatting>
  <conditionalFormatting sqref="B860:D861">
    <cfRule type="expression" dxfId="80" priority="81">
      <formula>$A860=TODAY()</formula>
    </cfRule>
  </conditionalFormatting>
  <conditionalFormatting sqref="P855:P859">
    <cfRule type="expression" dxfId="79" priority="80">
      <formula>$A855=TODAY()</formula>
    </cfRule>
  </conditionalFormatting>
  <conditionalFormatting sqref="Q855:R859">
    <cfRule type="expression" dxfId="78" priority="79">
      <formula>$A855=TODAY()</formula>
    </cfRule>
  </conditionalFormatting>
  <conditionalFormatting sqref="P860">
    <cfRule type="expression" dxfId="77" priority="78">
      <formula>$A860=TODAY()</formula>
    </cfRule>
  </conditionalFormatting>
  <conditionalFormatting sqref="Q860:R860">
    <cfRule type="expression" dxfId="76" priority="77">
      <formula>$A860=TODAY()</formula>
    </cfRule>
  </conditionalFormatting>
  <conditionalFormatting sqref="P861">
    <cfRule type="expression" dxfId="75" priority="76">
      <formula>$A861=TODAY()</formula>
    </cfRule>
  </conditionalFormatting>
  <conditionalFormatting sqref="Q861:R861">
    <cfRule type="expression" dxfId="74" priority="75">
      <formula>$A861=TODAY()</formula>
    </cfRule>
  </conditionalFormatting>
  <conditionalFormatting sqref="N862:O866">
    <cfRule type="expression" dxfId="73" priority="59">
      <formula>$A862=TODAY()</formula>
    </cfRule>
  </conditionalFormatting>
  <conditionalFormatting sqref="N862:O866">
    <cfRule type="expression" dxfId="72" priority="58">
      <formula>$A862=TODAY()</formula>
    </cfRule>
  </conditionalFormatting>
  <conditionalFormatting sqref="N867:O867">
    <cfRule type="expression" dxfId="71" priority="57">
      <formula>$A867=TODAY()</formula>
    </cfRule>
  </conditionalFormatting>
  <conditionalFormatting sqref="N867:O867">
    <cfRule type="expression" dxfId="70" priority="56">
      <formula>$A867=TODAY()</formula>
    </cfRule>
  </conditionalFormatting>
  <conditionalFormatting sqref="N868:O868">
    <cfRule type="expression" dxfId="69" priority="55">
      <formula>$A868=TODAY()</formula>
    </cfRule>
  </conditionalFormatting>
  <conditionalFormatting sqref="N868:O868">
    <cfRule type="expression" dxfId="68" priority="54">
      <formula>$A868=TODAY()</formula>
    </cfRule>
  </conditionalFormatting>
  <conditionalFormatting sqref="B862:D868">
    <cfRule type="expression" dxfId="67" priority="74">
      <formula>$A862=TODAY()</formula>
    </cfRule>
  </conditionalFormatting>
  <conditionalFormatting sqref="B867:E868 G867:G868 K867:M868">
    <cfRule type="expression" dxfId="66" priority="70">
      <formula>$A867=TODAY()</formula>
    </cfRule>
  </conditionalFormatting>
  <conditionalFormatting sqref="F867:F868">
    <cfRule type="expression" dxfId="65" priority="68">
      <formula>$A867=TODAY()</formula>
    </cfRule>
  </conditionalFormatting>
  <conditionalFormatting sqref="H867:H868">
    <cfRule type="expression" dxfId="64" priority="63">
      <formula>$A867=TODAY()</formula>
    </cfRule>
  </conditionalFormatting>
  <conditionalFormatting sqref="H867:H868">
    <cfRule type="expression" dxfId="63" priority="62">
      <formula>$A867=TODAY()</formula>
    </cfRule>
  </conditionalFormatting>
  <conditionalFormatting sqref="I867:J868">
    <cfRule type="expression" dxfId="62" priority="61">
      <formula>$A867=TODAY()</formula>
    </cfRule>
  </conditionalFormatting>
  <conditionalFormatting sqref="I867:J868">
    <cfRule type="expression" dxfId="61" priority="60">
      <formula>$A867=TODAY()</formula>
    </cfRule>
  </conditionalFormatting>
  <conditionalFormatting sqref="A862:A868">
    <cfRule type="expression" dxfId="60" priority="73">
      <formula>$A862=TODAY()</formula>
    </cfRule>
  </conditionalFormatting>
  <conditionalFormatting sqref="B862:E868 G862:G868 K862:M868">
    <cfRule type="expression" dxfId="59" priority="72">
      <formula>$A862=TODAY()</formula>
    </cfRule>
  </conditionalFormatting>
  <conditionalFormatting sqref="B862:E866 G862:G866 K862:M866">
    <cfRule type="expression" dxfId="58" priority="71">
      <formula>$A862=TODAY()</formula>
    </cfRule>
  </conditionalFormatting>
  <conditionalFormatting sqref="F862:F866">
    <cfRule type="expression" dxfId="57" priority="69">
      <formula>$A862=TODAY()</formula>
    </cfRule>
  </conditionalFormatting>
  <conditionalFormatting sqref="H862:H866">
    <cfRule type="expression" dxfId="56" priority="67">
      <formula>$A862=TODAY()</formula>
    </cfRule>
  </conditionalFormatting>
  <conditionalFormatting sqref="H862:H866">
    <cfRule type="expression" dxfId="55" priority="66">
      <formula>$A862=TODAY()</formula>
    </cfRule>
  </conditionalFormatting>
  <conditionalFormatting sqref="I862:J866">
    <cfRule type="expression" dxfId="54" priority="65">
      <formula>$A862=TODAY()</formula>
    </cfRule>
  </conditionalFormatting>
  <conditionalFormatting sqref="I862:J866">
    <cfRule type="expression" dxfId="53" priority="64">
      <formula>$A862=TODAY()</formula>
    </cfRule>
  </conditionalFormatting>
  <conditionalFormatting sqref="B862:D866">
    <cfRule type="expression" dxfId="52" priority="53">
      <formula>$A862=TODAY()</formula>
    </cfRule>
  </conditionalFormatting>
  <conditionalFormatting sqref="B862:D866">
    <cfRule type="expression" dxfId="51" priority="52">
      <formula>$A862=TODAY()</formula>
    </cfRule>
  </conditionalFormatting>
  <conditionalFormatting sqref="B867:D868">
    <cfRule type="expression" dxfId="50" priority="51">
      <formula>$A867=TODAY()</formula>
    </cfRule>
  </conditionalFormatting>
  <conditionalFormatting sqref="B867:D868">
    <cfRule type="expression" dxfId="49" priority="50">
      <formula>$A867=TODAY()</formula>
    </cfRule>
  </conditionalFormatting>
  <conditionalFormatting sqref="B862:D866">
    <cfRule type="expression" dxfId="48" priority="49">
      <formula>$A862=TODAY()</formula>
    </cfRule>
  </conditionalFormatting>
  <conditionalFormatting sqref="B862:D866">
    <cfRule type="expression" dxfId="47" priority="48">
      <formula>$A862=TODAY()</formula>
    </cfRule>
  </conditionalFormatting>
  <conditionalFormatting sqref="B867:D868">
    <cfRule type="expression" dxfId="46" priority="47">
      <formula>$A867=TODAY()</formula>
    </cfRule>
  </conditionalFormatting>
  <conditionalFormatting sqref="B867:D868">
    <cfRule type="expression" dxfId="45" priority="46">
      <formula>$A867=TODAY()</formula>
    </cfRule>
  </conditionalFormatting>
  <conditionalFormatting sqref="B867:D868">
    <cfRule type="expression" dxfId="44" priority="45">
      <formula>$A867=TODAY()</formula>
    </cfRule>
  </conditionalFormatting>
  <conditionalFormatting sqref="B867:D868">
    <cfRule type="expression" dxfId="43" priority="44">
      <formula>$A867=TODAY()</formula>
    </cfRule>
  </conditionalFormatting>
  <conditionalFormatting sqref="P862:P866">
    <cfRule type="expression" dxfId="42" priority="43">
      <formula>$A862=TODAY()</formula>
    </cfRule>
  </conditionalFormatting>
  <conditionalFormatting sqref="Q862:R866">
    <cfRule type="expression" dxfId="41" priority="42">
      <formula>$A862=TODAY()</formula>
    </cfRule>
  </conditionalFormatting>
  <conditionalFormatting sqref="P867">
    <cfRule type="expression" dxfId="40" priority="41">
      <formula>$A867=TODAY()</formula>
    </cfRule>
  </conditionalFormatting>
  <conditionalFormatting sqref="Q867:R867">
    <cfRule type="expression" dxfId="39" priority="40">
      <formula>$A867=TODAY()</formula>
    </cfRule>
  </conditionalFormatting>
  <conditionalFormatting sqref="P868">
    <cfRule type="expression" dxfId="38" priority="39">
      <formula>$A868=TODAY()</formula>
    </cfRule>
  </conditionalFormatting>
  <conditionalFormatting sqref="Q868:R868">
    <cfRule type="expression" dxfId="37" priority="38">
      <formula>$A868=TODAY()</formula>
    </cfRule>
  </conditionalFormatting>
  <conditionalFormatting sqref="N869:O873">
    <cfRule type="expression" dxfId="36" priority="22">
      <formula>$A869=TODAY()</formula>
    </cfRule>
  </conditionalFormatting>
  <conditionalFormatting sqref="N869:O873">
    <cfRule type="expression" dxfId="35" priority="21">
      <formula>$A869=TODAY()</formula>
    </cfRule>
  </conditionalFormatting>
  <conditionalFormatting sqref="N874:O874">
    <cfRule type="expression" dxfId="34" priority="20">
      <formula>$A874=TODAY()</formula>
    </cfRule>
  </conditionalFormatting>
  <conditionalFormatting sqref="N874:O874">
    <cfRule type="expression" dxfId="33" priority="19">
      <formula>$A874=TODAY()</formula>
    </cfRule>
  </conditionalFormatting>
  <conditionalFormatting sqref="N875:O875">
    <cfRule type="expression" dxfId="32" priority="18">
      <formula>$A875=TODAY()</formula>
    </cfRule>
  </conditionalFormatting>
  <conditionalFormatting sqref="N875:O875">
    <cfRule type="expression" dxfId="31" priority="17">
      <formula>$A875=TODAY()</formula>
    </cfRule>
  </conditionalFormatting>
  <conditionalFormatting sqref="B869:D875">
    <cfRule type="expression" dxfId="30" priority="37">
      <formula>$A869=TODAY()</formula>
    </cfRule>
  </conditionalFormatting>
  <conditionalFormatting sqref="B874:E875 G874:G875 K874:M875">
    <cfRule type="expression" dxfId="29" priority="33">
      <formula>$A874=TODAY()</formula>
    </cfRule>
  </conditionalFormatting>
  <conditionalFormatting sqref="F874:F875">
    <cfRule type="expression" dxfId="28" priority="31">
      <formula>$A874=TODAY()</formula>
    </cfRule>
  </conditionalFormatting>
  <conditionalFormatting sqref="H874:H875">
    <cfRule type="expression" dxfId="27" priority="26">
      <formula>$A874=TODAY()</formula>
    </cfRule>
  </conditionalFormatting>
  <conditionalFormatting sqref="H874:H875">
    <cfRule type="expression" dxfId="26" priority="25">
      <formula>$A874=TODAY()</formula>
    </cfRule>
  </conditionalFormatting>
  <conditionalFormatting sqref="I874:J875">
    <cfRule type="expression" dxfId="25" priority="24">
      <formula>$A874=TODAY()</formula>
    </cfRule>
  </conditionalFormatting>
  <conditionalFormatting sqref="I874:J875">
    <cfRule type="expression" dxfId="24" priority="23">
      <formula>$A874=TODAY()</formula>
    </cfRule>
  </conditionalFormatting>
  <conditionalFormatting sqref="A869:A875">
    <cfRule type="expression" dxfId="23" priority="36">
      <formula>$A869=TODAY()</formula>
    </cfRule>
  </conditionalFormatting>
  <conditionalFormatting sqref="B869:E875 G869:G875 K869:M875">
    <cfRule type="expression" dxfId="22" priority="35">
      <formula>$A869=TODAY()</formula>
    </cfRule>
  </conditionalFormatting>
  <conditionalFormatting sqref="B869:E873 G869:G873 K869:M873">
    <cfRule type="expression" dxfId="21" priority="34">
      <formula>$A869=TODAY()</formula>
    </cfRule>
  </conditionalFormatting>
  <conditionalFormatting sqref="F869:F873">
    <cfRule type="expression" dxfId="20" priority="32">
      <formula>$A869=TODAY()</formula>
    </cfRule>
  </conditionalFormatting>
  <conditionalFormatting sqref="H869:H873">
    <cfRule type="expression" dxfId="19" priority="30">
      <formula>$A869=TODAY()</formula>
    </cfRule>
  </conditionalFormatting>
  <conditionalFormatting sqref="H869:H873">
    <cfRule type="expression" dxfId="18" priority="29">
      <formula>$A869=TODAY()</formula>
    </cfRule>
  </conditionalFormatting>
  <conditionalFormatting sqref="I869:J873">
    <cfRule type="expression" dxfId="17" priority="28">
      <formula>$A869=TODAY()</formula>
    </cfRule>
  </conditionalFormatting>
  <conditionalFormatting sqref="I869:J873">
    <cfRule type="expression" dxfId="16" priority="27">
      <formula>$A869=TODAY()</formula>
    </cfRule>
  </conditionalFormatting>
  <conditionalFormatting sqref="B869:D873">
    <cfRule type="expression" dxfId="15" priority="16">
      <formula>$A869=TODAY()</formula>
    </cfRule>
  </conditionalFormatting>
  <conditionalFormatting sqref="B869:D873">
    <cfRule type="expression" dxfId="14" priority="15">
      <formula>$A869=TODAY()</formula>
    </cfRule>
  </conditionalFormatting>
  <conditionalFormatting sqref="B874:D875">
    <cfRule type="expression" dxfId="13" priority="14">
      <formula>$A874=TODAY()</formula>
    </cfRule>
  </conditionalFormatting>
  <conditionalFormatting sqref="B874:D875">
    <cfRule type="expression" dxfId="12" priority="13">
      <formula>$A874=TODAY()</formula>
    </cfRule>
  </conditionalFormatting>
  <conditionalFormatting sqref="B869:D873">
    <cfRule type="expression" dxfId="11" priority="12">
      <formula>$A869=TODAY()</formula>
    </cfRule>
  </conditionalFormatting>
  <conditionalFormatting sqref="B869:D873">
    <cfRule type="expression" dxfId="10" priority="11">
      <formula>$A869=TODAY()</formula>
    </cfRule>
  </conditionalFormatting>
  <conditionalFormatting sqref="B874:D875">
    <cfRule type="expression" dxfId="9" priority="10">
      <formula>$A874=TODAY()</formula>
    </cfRule>
  </conditionalFormatting>
  <conditionalFormatting sqref="B874:D875">
    <cfRule type="expression" dxfId="8" priority="9">
      <formula>$A874=TODAY()</formula>
    </cfRule>
  </conditionalFormatting>
  <conditionalFormatting sqref="B874:D875">
    <cfRule type="expression" dxfId="7" priority="8">
      <formula>$A874=TODAY()</formula>
    </cfRule>
  </conditionalFormatting>
  <conditionalFormatting sqref="B874:D875">
    <cfRule type="expression" dxfId="6" priority="7">
      <formula>$A874=TODAY()</formula>
    </cfRule>
  </conditionalFormatting>
  <conditionalFormatting sqref="P869:P873">
    <cfRule type="expression" dxfId="5" priority="6">
      <formula>$A869=TODAY()</formula>
    </cfRule>
  </conditionalFormatting>
  <conditionalFormatting sqref="Q869:R873">
    <cfRule type="expression" dxfId="4" priority="5">
      <formula>$A869=TODAY()</formula>
    </cfRule>
  </conditionalFormatting>
  <conditionalFormatting sqref="P874">
    <cfRule type="expression" dxfId="3" priority="4">
      <formula>$A874=TODAY()</formula>
    </cfRule>
  </conditionalFormatting>
  <conditionalFormatting sqref="Q874:R874">
    <cfRule type="expression" dxfId="2" priority="3">
      <formula>$A874=TODAY()</formula>
    </cfRule>
  </conditionalFormatting>
  <conditionalFormatting sqref="P875">
    <cfRule type="expression" dxfId="1" priority="2">
      <formula>$A875=TODAY()</formula>
    </cfRule>
  </conditionalFormatting>
  <conditionalFormatting sqref="Q875:R875">
    <cfRule type="expression" dxfId="0" priority="1">
      <formula>$A875=TODAY()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53" activePane="bottomLeft" state="frozen"/>
      <selection pane="bottomLeft" activeCell="B76" sqref="B76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5" customWidth="1"/>
    <col min="10" max="10" width="10.7109375" customWidth="1"/>
    <col min="12" max="12" width="11.140625" customWidth="1"/>
    <col min="15" max="16" width="10.42578125" bestFit="1" customWidth="1"/>
    <col min="17" max="17" width="14.42578125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I1" t="s">
        <v>29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45">
        <f>SUM(infected!B57:B63)</f>
        <v>141</v>
      </c>
      <c r="C2" s="45">
        <f>SUM(infected!C57:C63)</f>
        <v>114</v>
      </c>
      <c r="D2" s="14">
        <f>SUM(infected!D57:D63)</f>
        <v>114</v>
      </c>
      <c r="E2" s="14"/>
      <c r="F2" s="14"/>
      <c r="G2" s="14"/>
      <c r="H2" s="14">
        <f>SUM(infected!F57:F63)</f>
        <v>123</v>
      </c>
      <c r="I2" s="14"/>
      <c r="J2" s="14"/>
      <c r="K2" s="14"/>
      <c r="L2" s="14">
        <f>SUM(infected!H57:H63)</f>
        <v>136</v>
      </c>
      <c r="M2" s="14">
        <f>SUM(infected!I57:I63)</f>
        <v>114</v>
      </c>
      <c r="N2" s="14">
        <f>SUM(infected!J57:J63)</f>
        <v>114</v>
      </c>
      <c r="O2" s="14"/>
      <c r="P2" s="14"/>
      <c r="Q2" s="14"/>
      <c r="S2" s="7">
        <v>42423</v>
      </c>
      <c r="T2" s="7">
        <v>42429</v>
      </c>
    </row>
    <row r="3" spans="1:20" x14ac:dyDescent="0.25">
      <c r="A3">
        <f>A2+1</f>
        <v>10</v>
      </c>
      <c r="B3" s="45">
        <f>SUM(infected!B64:B70)</f>
        <v>899</v>
      </c>
      <c r="C3" s="45">
        <f>SUM(infected!C64:C70)</f>
        <v>910</v>
      </c>
      <c r="D3" s="14">
        <f>SUM(infected!D64:D70)</f>
        <v>910</v>
      </c>
      <c r="E3" s="14"/>
      <c r="F3" s="14"/>
      <c r="G3" s="14"/>
      <c r="H3" s="14">
        <f>SUM(infected!F64:F70)</f>
        <v>906.33333333333337</v>
      </c>
      <c r="I3" s="54">
        <f t="shared" ref="I3:I10" si="0">(H3-H2)/(H2/100)/100</f>
        <v>6.3685636856368566</v>
      </c>
      <c r="J3" s="14"/>
      <c r="K3" s="14"/>
      <c r="L3" s="14">
        <f>SUM(infected!H64:H70)</f>
        <v>758</v>
      </c>
      <c r="M3" s="14">
        <f>SUM(infected!I64:I70)</f>
        <v>796</v>
      </c>
      <c r="N3" s="14">
        <f>SUM(infected!J64:J70)</f>
        <v>796</v>
      </c>
      <c r="O3" s="14"/>
      <c r="P3" s="14"/>
      <c r="Q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45">
        <f>SUM(infected!B71:B77)</f>
        <v>6428</v>
      </c>
      <c r="C4" s="45">
        <f>SUM(infected!C71:C77)</f>
        <v>4755</v>
      </c>
      <c r="D4" s="14">
        <f>SUM(infected!D71:D77)</f>
        <v>4773</v>
      </c>
      <c r="E4" s="14"/>
      <c r="F4" s="14"/>
      <c r="G4" s="14"/>
      <c r="H4" s="14">
        <f>SUM(infected!F71:F77)</f>
        <v>5318.6666666666661</v>
      </c>
      <c r="I4" s="54">
        <f t="shared" si="0"/>
        <v>4.8683339463037871</v>
      </c>
      <c r="J4" s="14"/>
      <c r="K4" s="14"/>
      <c r="L4" s="14">
        <f>SUM(infected!H71:H77)</f>
        <v>5529</v>
      </c>
      <c r="M4" s="14">
        <f>SUM(infected!I71:I77)</f>
        <v>3845</v>
      </c>
      <c r="N4" s="14">
        <f>SUM(infected!J71:J77)</f>
        <v>3863</v>
      </c>
      <c r="O4" s="14"/>
      <c r="P4" s="14"/>
      <c r="Q4" s="14"/>
      <c r="S4" s="7">
        <f t="shared" ref="S4:T19" si="1">S3+7</f>
        <v>42437</v>
      </c>
      <c r="T4" s="7">
        <f t="shared" si="1"/>
        <v>42443</v>
      </c>
    </row>
    <row r="5" spans="1:20" x14ac:dyDescent="0.25">
      <c r="A5">
        <f t="shared" ref="A5:A45" si="2">A4+1</f>
        <v>12</v>
      </c>
      <c r="B5" s="45">
        <f>SUM(infected!B78:B84)</f>
        <v>22403</v>
      </c>
      <c r="C5" s="45">
        <f>SUM(infected!C78:C84)</f>
        <v>19078</v>
      </c>
      <c r="D5" s="14">
        <f>SUM(infected!D78:D84)</f>
        <v>19060</v>
      </c>
      <c r="E5" s="14"/>
      <c r="F5" s="14"/>
      <c r="G5" s="14"/>
      <c r="H5" s="14">
        <f>SUM(infected!F78:F84)</f>
        <v>20180.333333333332</v>
      </c>
      <c r="I5" s="54">
        <f t="shared" si="0"/>
        <v>2.7942466783655053</v>
      </c>
      <c r="J5" s="14"/>
      <c r="K5" s="14"/>
      <c r="L5" s="14">
        <f>SUM(infected!H78:H84)</f>
        <v>15975</v>
      </c>
      <c r="M5" s="14">
        <f>SUM(infected!I78:I84)</f>
        <v>14323</v>
      </c>
      <c r="N5" s="14">
        <f>SUM(infected!J78:J84)</f>
        <v>14287</v>
      </c>
      <c r="O5" s="14"/>
      <c r="P5" s="14"/>
      <c r="Q5" s="14"/>
      <c r="S5" s="7">
        <f t="shared" si="1"/>
        <v>42444</v>
      </c>
      <c r="T5" s="7">
        <f t="shared" si="1"/>
        <v>42450</v>
      </c>
    </row>
    <row r="6" spans="1:20" x14ac:dyDescent="0.25">
      <c r="A6">
        <f t="shared" si="2"/>
        <v>13</v>
      </c>
      <c r="B6" s="45">
        <f>SUM(infected!B85:B91)</f>
        <v>33972</v>
      </c>
      <c r="C6" s="45">
        <f>SUM(infected!C85:C91)</f>
        <v>37222</v>
      </c>
      <c r="D6" s="14">
        <f>SUM(infected!D85:D91)</f>
        <v>37562</v>
      </c>
      <c r="E6" s="14"/>
      <c r="F6" s="14"/>
      <c r="G6" s="14"/>
      <c r="H6" s="14">
        <f>SUM(infected!F85:F91)</f>
        <v>36252</v>
      </c>
      <c r="I6" s="54">
        <f t="shared" si="0"/>
        <v>0.79640243801721156</v>
      </c>
      <c r="J6" s="14"/>
      <c r="K6" s="14"/>
      <c r="L6" s="14">
        <f>SUM(infected!H85:H91)</f>
        <v>11569</v>
      </c>
      <c r="M6" s="14">
        <f>SUM(infected!I85:I91)</f>
        <v>18144</v>
      </c>
      <c r="N6" s="14">
        <f>SUM(infected!J85:J91)</f>
        <v>18502</v>
      </c>
      <c r="O6" s="14"/>
      <c r="P6" s="14"/>
      <c r="Q6" s="14"/>
      <c r="S6" s="7">
        <f t="shared" si="1"/>
        <v>42451</v>
      </c>
      <c r="T6" s="7">
        <f t="shared" si="1"/>
        <v>42457</v>
      </c>
    </row>
    <row r="7" spans="1:20" x14ac:dyDescent="0.25">
      <c r="A7">
        <f t="shared" si="2"/>
        <v>14</v>
      </c>
      <c r="B7" s="45">
        <f>SUM(infected!B92:B98)</f>
        <v>36045</v>
      </c>
      <c r="C7" s="45">
        <f>SUM(infected!C92:C98)</f>
        <v>38028</v>
      </c>
      <c r="D7" s="21">
        <f>SUM(infected!D92:D98)</f>
        <v>37688</v>
      </c>
      <c r="E7" s="18"/>
      <c r="F7" s="18"/>
      <c r="G7" s="18"/>
      <c r="H7" s="18">
        <f>SUM(infected!F92:F98)</f>
        <v>37253.666666666672</v>
      </c>
      <c r="I7" s="54">
        <f t="shared" si="0"/>
        <v>2.7630659457869123E-2</v>
      </c>
      <c r="J7" s="18"/>
      <c r="K7" s="18"/>
      <c r="L7" s="18">
        <f>SUM(infected!H92:H98)</f>
        <v>2073</v>
      </c>
      <c r="M7" s="18">
        <f>SUM(infected!I92:I98)</f>
        <v>806</v>
      </c>
      <c r="N7" s="18">
        <f>SUM(infected!J92:J98)</f>
        <v>126</v>
      </c>
      <c r="O7" s="18"/>
      <c r="P7" s="18"/>
      <c r="Q7" s="18"/>
      <c r="S7" s="7">
        <f t="shared" si="1"/>
        <v>42458</v>
      </c>
      <c r="T7" s="7">
        <f t="shared" si="1"/>
        <v>42464</v>
      </c>
    </row>
    <row r="8" spans="1:20" x14ac:dyDescent="0.25">
      <c r="A8" s="8">
        <f t="shared" si="2"/>
        <v>15</v>
      </c>
      <c r="B8" s="46">
        <f>SUM(infected!B99:B105)</f>
        <v>27156</v>
      </c>
      <c r="C8" s="46">
        <f>SUM(infected!C99:C105)</f>
        <v>27731</v>
      </c>
      <c r="D8" s="21">
        <f>SUM(infected!D99:D105)</f>
        <v>27731</v>
      </c>
      <c r="E8" s="18"/>
      <c r="F8" s="18"/>
      <c r="G8" s="18"/>
      <c r="H8" s="18">
        <f>SUM(infected!F99:F105)</f>
        <v>27539.333333333336</v>
      </c>
      <c r="I8" s="54">
        <f t="shared" si="0"/>
        <v>-0.26076180420719219</v>
      </c>
      <c r="J8" s="18"/>
      <c r="K8" s="18"/>
      <c r="L8" s="18">
        <f>SUM(infected!H99:H105)</f>
        <v>-8889</v>
      </c>
      <c r="M8" s="18">
        <f>SUM(infected!I99:I105)</f>
        <v>-10297</v>
      </c>
      <c r="N8" s="18">
        <f>SUM(infected!J99:J105)</f>
        <v>-9957</v>
      </c>
      <c r="O8" s="18"/>
      <c r="P8" s="18"/>
      <c r="Q8" s="18"/>
      <c r="S8" s="9">
        <f t="shared" si="1"/>
        <v>42465</v>
      </c>
      <c r="T8" s="7">
        <f t="shared" si="1"/>
        <v>42471</v>
      </c>
    </row>
    <row r="9" spans="1:20" x14ac:dyDescent="0.25">
      <c r="A9" s="8">
        <f t="shared" si="2"/>
        <v>16</v>
      </c>
      <c r="B9" s="46">
        <f>SUM(infected!B106:B112)</f>
        <v>17338</v>
      </c>
      <c r="C9" s="46">
        <f>SUM(infected!C106:C112)</f>
        <v>17330</v>
      </c>
      <c r="D9" s="21">
        <f>SUM(infected!D106:D112)</f>
        <v>17888</v>
      </c>
      <c r="E9" s="18"/>
      <c r="F9" s="18"/>
      <c r="G9" s="18"/>
      <c r="H9" s="18">
        <f>SUM(infected!F106:F112)</f>
        <v>17518.666666666668</v>
      </c>
      <c r="I9" s="54">
        <f t="shared" si="0"/>
        <v>-0.36386743808855215</v>
      </c>
      <c r="J9" s="18"/>
      <c r="K9" s="18"/>
      <c r="L9" s="18">
        <f>SUM(infected!H106:H112)</f>
        <v>-9818</v>
      </c>
      <c r="M9" s="18">
        <f>SUM(infected!I106:I112)</f>
        <v>-10401</v>
      </c>
      <c r="N9" s="18">
        <f>SUM(infected!J106:J112)</f>
        <v>-9843</v>
      </c>
      <c r="O9" s="18"/>
      <c r="P9" s="18"/>
      <c r="Q9" s="18"/>
      <c r="S9" s="9">
        <f t="shared" si="1"/>
        <v>42472</v>
      </c>
      <c r="T9" s="9">
        <f t="shared" si="1"/>
        <v>42478</v>
      </c>
    </row>
    <row r="10" spans="1:20" x14ac:dyDescent="0.25">
      <c r="A10" s="10">
        <f t="shared" si="2"/>
        <v>17</v>
      </c>
      <c r="B10" s="47">
        <f>SUM(infected!B113:B119)</f>
        <v>12358</v>
      </c>
      <c r="C10" s="47">
        <f>SUM(infected!C113:C119)</f>
        <v>12586</v>
      </c>
      <c r="D10" s="22">
        <f>SUM(infected!D113:D119)</f>
        <v>12028</v>
      </c>
      <c r="E10" s="19"/>
      <c r="F10" s="19"/>
      <c r="G10" s="19"/>
      <c r="H10" s="19">
        <f>SUM(infected!F113:F119)</f>
        <v>12324</v>
      </c>
      <c r="I10" s="54">
        <f t="shared" si="0"/>
        <v>-0.29652180531242872</v>
      </c>
      <c r="J10" s="19"/>
      <c r="K10" s="19"/>
      <c r="L10" s="19">
        <f>SUM(infected!H113:H119)</f>
        <v>-4980</v>
      </c>
      <c r="M10" s="19">
        <f>SUM(infected!I113:I119)</f>
        <v>-4744</v>
      </c>
      <c r="N10" s="19">
        <f>SUM(infected!J113:J119)</f>
        <v>-5860</v>
      </c>
      <c r="O10" s="19"/>
      <c r="P10" s="19"/>
      <c r="Q10" s="19"/>
      <c r="S10" s="11">
        <f t="shared" si="1"/>
        <v>42479</v>
      </c>
      <c r="T10" s="11">
        <f t="shared" si="1"/>
        <v>42485</v>
      </c>
    </row>
    <row r="11" spans="1:20" x14ac:dyDescent="0.25">
      <c r="A11">
        <f t="shared" si="2"/>
        <v>18</v>
      </c>
      <c r="B11" s="46">
        <f>SUM(infected!B120:B126)</f>
        <v>7439</v>
      </c>
      <c r="C11" s="46">
        <f>SUM(infected!C120:C126)</f>
        <v>7894</v>
      </c>
      <c r="D11" s="14">
        <f>SUM(infected!D120:D126)</f>
        <v>7894</v>
      </c>
      <c r="E11" s="20"/>
      <c r="F11" s="20"/>
      <c r="G11" s="20"/>
      <c r="H11" s="20">
        <f>SUM(infected!F120:F126)</f>
        <v>7742.333333333333</v>
      </c>
      <c r="I11" s="54">
        <f>(H11-H10)/(H10/100)/100</f>
        <v>-0.37176782429946992</v>
      </c>
      <c r="J11" s="20"/>
      <c r="K11" s="20"/>
      <c r="L11" s="20">
        <f>SUM(infected!H120:H126)</f>
        <v>-4919</v>
      </c>
      <c r="M11" s="20">
        <f>SUM(infected!I120:I126)</f>
        <v>-4692</v>
      </c>
      <c r="N11" s="20">
        <f>SUM(infected!J120:J126)</f>
        <v>-4134</v>
      </c>
      <c r="O11" s="20"/>
      <c r="P11" s="20"/>
      <c r="Q11" s="20"/>
      <c r="S11" s="7">
        <f t="shared" si="1"/>
        <v>42486</v>
      </c>
      <c r="T11" s="7">
        <f t="shared" si="1"/>
        <v>42492</v>
      </c>
    </row>
    <row r="12" spans="1:20" x14ac:dyDescent="0.25">
      <c r="A12">
        <f t="shared" si="2"/>
        <v>19</v>
      </c>
      <c r="B12" s="46">
        <f>SUM(infected!B127:B133)</f>
        <v>6239</v>
      </c>
      <c r="C12" s="46">
        <f>SUM(infected!C127:C133)</f>
        <v>6215</v>
      </c>
      <c r="D12" s="14">
        <f>SUM(infected!D127:D133)</f>
        <v>6215</v>
      </c>
      <c r="E12" s="20"/>
      <c r="F12" s="20"/>
      <c r="G12" s="20"/>
      <c r="H12" s="20">
        <f>SUM(infected!F127:F133)</f>
        <v>6223</v>
      </c>
      <c r="I12" s="54">
        <f t="shared" ref="I12:I75" si="3">(H12-H11)/(H11/100)/100</f>
        <v>-0.19623713781375118</v>
      </c>
      <c r="J12" s="20"/>
      <c r="K12" s="20"/>
      <c r="L12" s="20">
        <f>SUM(infected!H127:H133)</f>
        <v>-1200</v>
      </c>
      <c r="M12" s="20">
        <f>SUM(infected!I127:I133)</f>
        <v>-1679</v>
      </c>
      <c r="N12" s="20">
        <f>SUM(infected!J127:J133)</f>
        <v>-1679</v>
      </c>
      <c r="O12" s="20"/>
      <c r="P12" s="20"/>
      <c r="Q12" s="20"/>
      <c r="S12" s="7">
        <f t="shared" si="1"/>
        <v>42493</v>
      </c>
      <c r="T12" s="7">
        <f t="shared" si="1"/>
        <v>42499</v>
      </c>
    </row>
    <row r="13" spans="1:20" x14ac:dyDescent="0.25">
      <c r="A13">
        <f t="shared" si="2"/>
        <v>20</v>
      </c>
      <c r="B13" s="46">
        <f>SUM(infected!B134:B140)</f>
        <v>4763</v>
      </c>
      <c r="C13" s="46">
        <f>SUM(infected!C134:C140)</f>
        <v>4490</v>
      </c>
      <c r="D13" s="14">
        <f>SUM(infected!D134:D140)</f>
        <v>4772</v>
      </c>
      <c r="E13" s="20"/>
      <c r="F13" s="20"/>
      <c r="G13" s="20"/>
      <c r="H13" s="20">
        <f>SUM(infected!F134:F140)</f>
        <v>4675</v>
      </c>
      <c r="I13" s="54">
        <f t="shared" si="3"/>
        <v>-0.24875461995821951</v>
      </c>
      <c r="J13" s="20"/>
      <c r="K13" s="20"/>
      <c r="L13" s="20">
        <f>SUM(infected!H134:H140)</f>
        <v>-1476</v>
      </c>
      <c r="M13" s="20">
        <f>SUM(infected!I134:I140)</f>
        <v>-1725</v>
      </c>
      <c r="N13" s="20">
        <f>SUM(infected!J134:J140)</f>
        <v>-1443</v>
      </c>
      <c r="O13" s="20"/>
      <c r="P13" s="20"/>
      <c r="Q13" s="20"/>
      <c r="S13" s="7">
        <f t="shared" si="1"/>
        <v>42500</v>
      </c>
      <c r="T13" s="7">
        <f t="shared" si="1"/>
        <v>42506</v>
      </c>
    </row>
    <row r="14" spans="1:20" x14ac:dyDescent="0.25">
      <c r="A14">
        <f t="shared" si="2"/>
        <v>21</v>
      </c>
      <c r="B14" s="46">
        <f>SUM(infected!B141:B147)</f>
        <v>3598</v>
      </c>
      <c r="C14" s="46">
        <f>SUM(infected!C141:C147)</f>
        <v>3959</v>
      </c>
      <c r="D14" s="14">
        <f>SUM(infected!D141:D147)</f>
        <v>3677</v>
      </c>
      <c r="E14" s="20"/>
      <c r="F14" s="20"/>
      <c r="G14" s="20"/>
      <c r="H14" s="20">
        <f>SUM(infected!F141:F147)</f>
        <v>3744.6666666666665</v>
      </c>
      <c r="I14" s="54">
        <f t="shared" si="3"/>
        <v>-0.19900178253119433</v>
      </c>
      <c r="J14" s="20"/>
      <c r="K14" s="20"/>
      <c r="L14" s="20">
        <f>SUM(infected!H141:H147)</f>
        <v>-1165</v>
      </c>
      <c r="M14" s="20">
        <f>SUM(infected!I141:I147)</f>
        <v>-531</v>
      </c>
      <c r="N14" s="20">
        <f>SUM(infected!J141:J147)</f>
        <v>-1095</v>
      </c>
      <c r="O14" s="20"/>
      <c r="P14" s="20"/>
      <c r="Q14" s="20"/>
      <c r="S14" s="7">
        <f t="shared" si="1"/>
        <v>42507</v>
      </c>
      <c r="T14" s="7">
        <f t="shared" si="1"/>
        <v>42513</v>
      </c>
    </row>
    <row r="15" spans="1:20" x14ac:dyDescent="0.25">
      <c r="A15">
        <f t="shared" si="2"/>
        <v>22</v>
      </c>
      <c r="B15" s="46">
        <f>SUM(infected!B148:B154)</f>
        <v>3204</v>
      </c>
      <c r="C15" s="46">
        <f>SUM(infected!C148:C154)</f>
        <v>3082</v>
      </c>
      <c r="D15" s="14">
        <f>SUM(infected!D148:D154)</f>
        <v>3166</v>
      </c>
      <c r="E15" s="20"/>
      <c r="F15" s="20"/>
      <c r="G15" s="20"/>
      <c r="H15" s="20">
        <f>SUM(infected!F148:F154)</f>
        <v>3150.666666666667</v>
      </c>
      <c r="I15" s="54">
        <f t="shared" si="3"/>
        <v>-0.15862560085454858</v>
      </c>
      <c r="J15" s="20"/>
      <c r="K15" s="20"/>
      <c r="L15" s="20">
        <f>SUM(infected!H148:H154)</f>
        <v>-394</v>
      </c>
      <c r="M15" s="20">
        <f>SUM(infected!I148:I154)</f>
        <v>-877</v>
      </c>
      <c r="N15" s="20">
        <f>SUM(infected!J148:J154)</f>
        <v>-511</v>
      </c>
      <c r="O15" s="20"/>
      <c r="P15" s="20"/>
      <c r="Q15" s="20"/>
      <c r="S15" s="7">
        <f t="shared" si="1"/>
        <v>42514</v>
      </c>
      <c r="T15" s="7">
        <f t="shared" si="1"/>
        <v>42520</v>
      </c>
    </row>
    <row r="16" spans="1:20" x14ac:dyDescent="0.25">
      <c r="A16">
        <f t="shared" si="2"/>
        <v>23</v>
      </c>
      <c r="B16" s="46">
        <f>SUM(infected!B155:B161)</f>
        <v>2351</v>
      </c>
      <c r="C16" s="46">
        <f>SUM(infected!C155:C161)</f>
        <v>2340</v>
      </c>
      <c r="D16" s="14">
        <f>SUM(infected!D155:D161)</f>
        <v>2375</v>
      </c>
      <c r="E16" s="20"/>
      <c r="F16" s="20"/>
      <c r="G16" s="20"/>
      <c r="H16" s="20">
        <f>SUM(infected!F155:F161)</f>
        <v>2355.3333333333335</v>
      </c>
      <c r="I16" s="54">
        <f t="shared" si="3"/>
        <v>-0.25243334743969531</v>
      </c>
      <c r="J16" s="20"/>
      <c r="K16" s="20"/>
      <c r="L16" s="20">
        <f>SUM(infected!H155:H161)</f>
        <v>-853</v>
      </c>
      <c r="M16" s="20">
        <f>SUM(infected!I155:I161)</f>
        <v>-742</v>
      </c>
      <c r="N16" s="20">
        <f>SUM(infected!J155:J161)</f>
        <v>-791</v>
      </c>
      <c r="O16" s="20"/>
      <c r="P16" s="20"/>
      <c r="Q16" s="20"/>
      <c r="S16" s="7">
        <f t="shared" si="1"/>
        <v>42521</v>
      </c>
      <c r="T16" s="7">
        <f t="shared" si="1"/>
        <v>42527</v>
      </c>
    </row>
    <row r="17" spans="1:20" x14ac:dyDescent="0.25">
      <c r="A17">
        <f t="shared" si="2"/>
        <v>24</v>
      </c>
      <c r="B17" s="46">
        <f>SUM(infected!B162:B168)</f>
        <v>2340</v>
      </c>
      <c r="C17" s="46">
        <f>SUM(infected!C162:C168)</f>
        <v>1768</v>
      </c>
      <c r="D17" s="14">
        <f>SUM(infected!D162:D168)</f>
        <v>1802</v>
      </c>
      <c r="E17" s="20"/>
      <c r="F17" s="20"/>
      <c r="G17" s="20"/>
      <c r="H17" s="20">
        <f>SUM(infected!F162:F168)</f>
        <v>1970</v>
      </c>
      <c r="I17" s="54">
        <f t="shared" si="3"/>
        <v>-0.16360033965468446</v>
      </c>
      <c r="J17" s="20"/>
      <c r="K17" s="20"/>
      <c r="L17" s="20">
        <f>SUM(infected!H162:H168)</f>
        <v>-11</v>
      </c>
      <c r="M17" s="20">
        <f>SUM(infected!I162:I168)</f>
        <v>-572</v>
      </c>
      <c r="N17" s="20">
        <f>SUM(infected!J162:J168)</f>
        <v>-573</v>
      </c>
      <c r="O17" s="20"/>
      <c r="P17" s="20"/>
      <c r="Q17" s="20"/>
      <c r="S17" s="7">
        <f t="shared" si="1"/>
        <v>42528</v>
      </c>
      <c r="T17" s="7">
        <f t="shared" si="1"/>
        <v>42534</v>
      </c>
    </row>
    <row r="18" spans="1:20" x14ac:dyDescent="0.25">
      <c r="A18">
        <f t="shared" si="2"/>
        <v>25</v>
      </c>
      <c r="B18" s="45">
        <f>SUM(infected!B169:B175)</f>
        <v>4122</v>
      </c>
      <c r="C18" s="45">
        <f>SUM(infected!C169:C175)</f>
        <v>3754</v>
      </c>
      <c r="D18" s="14">
        <f>SUM(infected!D169:D175)</f>
        <v>3904</v>
      </c>
      <c r="E18" s="20"/>
      <c r="F18" s="20"/>
      <c r="G18" s="20"/>
      <c r="H18" s="20">
        <f>SUM(infected!F169:F175)</f>
        <v>3926.6666666666665</v>
      </c>
      <c r="I18" s="54">
        <f t="shared" si="3"/>
        <v>0.99323181049069376</v>
      </c>
      <c r="J18" s="20"/>
      <c r="K18" s="20"/>
      <c r="L18" s="20">
        <f>SUM(infected!H169:H175)</f>
        <v>1782</v>
      </c>
      <c r="M18" s="20">
        <f>SUM(infected!I169:I175)</f>
        <v>1986</v>
      </c>
      <c r="N18" s="20">
        <f>SUM(infected!J169:J175)</f>
        <v>2102</v>
      </c>
      <c r="O18" s="20"/>
      <c r="P18" s="20"/>
      <c r="Q18" s="20"/>
      <c r="S18" s="7">
        <f t="shared" si="1"/>
        <v>42535</v>
      </c>
      <c r="T18" s="7">
        <f t="shared" si="1"/>
        <v>42541</v>
      </c>
    </row>
    <row r="19" spans="1:20" x14ac:dyDescent="0.25">
      <c r="A19">
        <f t="shared" si="2"/>
        <v>26</v>
      </c>
      <c r="B19" s="46">
        <f>SUM(infected!B176:B182)</f>
        <v>3211</v>
      </c>
      <c r="C19" s="46">
        <f>SUM(infected!C176:C182)</f>
        <v>3421</v>
      </c>
      <c r="D19" s="14">
        <f>SUM(infected!D176:D182)</f>
        <v>3289</v>
      </c>
      <c r="E19" s="20"/>
      <c r="F19" s="20"/>
      <c r="G19" s="20"/>
      <c r="H19" s="20">
        <f>SUM(infected!F176:F182)</f>
        <v>3307</v>
      </c>
      <c r="I19" s="54">
        <f t="shared" si="3"/>
        <v>-0.15780984719864175</v>
      </c>
      <c r="J19" s="20"/>
      <c r="K19" s="20"/>
      <c r="L19" s="20">
        <f>SUM(infected!H176:H182)</f>
        <v>-911</v>
      </c>
      <c r="M19" s="20">
        <f>SUM(infected!I176:I182)</f>
        <v>-333</v>
      </c>
      <c r="N19" s="20">
        <f>SUM(infected!J176:J182)</f>
        <v>-615</v>
      </c>
      <c r="O19" s="20"/>
      <c r="P19" s="20"/>
      <c r="Q19" s="20"/>
      <c r="S19" s="7">
        <f t="shared" si="1"/>
        <v>42542</v>
      </c>
      <c r="T19" s="7">
        <f t="shared" si="1"/>
        <v>42548</v>
      </c>
    </row>
    <row r="20" spans="1:20" x14ac:dyDescent="0.25">
      <c r="A20">
        <f t="shared" si="2"/>
        <v>27</v>
      </c>
      <c r="B20" s="46">
        <f>SUM(infected!B183:B189)</f>
        <v>2689</v>
      </c>
      <c r="C20" s="46">
        <f>SUM(infected!C183:C189)</f>
        <v>2830</v>
      </c>
      <c r="D20" s="14">
        <f>SUM(infected!D183:D189)</f>
        <v>2694</v>
      </c>
      <c r="E20" s="20"/>
      <c r="F20" s="20"/>
      <c r="G20" s="20"/>
      <c r="H20" s="20">
        <f>SUM(infected!F183:F189)</f>
        <v>2737.666666666667</v>
      </c>
      <c r="I20" s="54">
        <f t="shared" si="3"/>
        <v>-0.17216006450962595</v>
      </c>
      <c r="J20" s="20"/>
      <c r="K20" s="20"/>
      <c r="L20" s="20">
        <f>SUM(infected!H183:H189)</f>
        <v>-522</v>
      </c>
      <c r="M20" s="20">
        <f>SUM(infected!I183:I189)</f>
        <v>-591</v>
      </c>
      <c r="N20" s="20">
        <f>SUM(infected!J183:J189)</f>
        <v>-595</v>
      </c>
      <c r="O20" s="20"/>
      <c r="P20" s="20"/>
      <c r="Q20" s="20"/>
      <c r="S20" s="7">
        <f t="shared" ref="S20:T35" si="4">S19+7</f>
        <v>42549</v>
      </c>
      <c r="T20" s="7">
        <f t="shared" si="4"/>
        <v>42555</v>
      </c>
    </row>
    <row r="21" spans="1:20" x14ac:dyDescent="0.25">
      <c r="A21">
        <f t="shared" si="2"/>
        <v>28</v>
      </c>
      <c r="B21" s="46">
        <f>SUM(infected!B190:B196)</f>
        <v>2426</v>
      </c>
      <c r="C21" s="46">
        <f>SUM(infected!C190:C196)</f>
        <v>2396</v>
      </c>
      <c r="D21" s="14">
        <f>SUM(infected!D190:D196)</f>
        <v>2392</v>
      </c>
      <c r="E21" s="14"/>
      <c r="F21" s="14"/>
      <c r="G21" s="14"/>
      <c r="H21" s="14">
        <f>SUM(infected!F190:F196)</f>
        <v>2404.6666666666665</v>
      </c>
      <c r="I21" s="54">
        <f t="shared" si="3"/>
        <v>-0.12163643004992102</v>
      </c>
      <c r="J21" s="14"/>
      <c r="K21" s="14"/>
      <c r="L21" s="14">
        <f>SUM(infected!H190:H196)</f>
        <v>-263</v>
      </c>
      <c r="M21" s="14">
        <f>SUM(infected!I190:I196)</f>
        <v>-434</v>
      </c>
      <c r="N21" s="14">
        <f>SUM(infected!J190:J196)</f>
        <v>-302</v>
      </c>
      <c r="O21" s="14"/>
      <c r="P21" s="14"/>
      <c r="Q21" s="14"/>
      <c r="S21" s="7">
        <f t="shared" si="4"/>
        <v>42556</v>
      </c>
      <c r="T21" s="7">
        <f t="shared" si="4"/>
        <v>42562</v>
      </c>
    </row>
    <row r="22" spans="1:20" x14ac:dyDescent="0.25">
      <c r="A22">
        <f t="shared" si="2"/>
        <v>29</v>
      </c>
      <c r="B22" s="45">
        <f>SUM(infected!B197:B203)</f>
        <v>3018</v>
      </c>
      <c r="C22" s="45">
        <f>SUM(infected!C197:C203)</f>
        <v>2816</v>
      </c>
      <c r="D22" s="14">
        <f>SUM(infected!D197:D203)</f>
        <v>2895</v>
      </c>
      <c r="E22" s="14"/>
      <c r="F22" s="14"/>
      <c r="G22" s="14"/>
      <c r="H22" s="14">
        <f>SUM(infected!F197:F203)</f>
        <v>2909.6666666666665</v>
      </c>
      <c r="I22" s="54">
        <f t="shared" si="3"/>
        <v>0.21000831716107571</v>
      </c>
      <c r="J22" s="14"/>
      <c r="K22" s="14"/>
      <c r="L22" s="14">
        <f>SUM(infected!H197:H203)</f>
        <v>592</v>
      </c>
      <c r="M22" s="14">
        <f>SUM(infected!I197:I203)</f>
        <v>420</v>
      </c>
      <c r="N22" s="14">
        <f>SUM(infected!J197:J203)</f>
        <v>503</v>
      </c>
      <c r="O22" s="14"/>
      <c r="P22" s="14"/>
      <c r="Q22" s="14"/>
      <c r="S22" s="7">
        <f t="shared" si="4"/>
        <v>42563</v>
      </c>
      <c r="T22" s="7">
        <f t="shared" si="4"/>
        <v>42569</v>
      </c>
    </row>
    <row r="23" spans="1:20" x14ac:dyDescent="0.25">
      <c r="A23">
        <f t="shared" si="2"/>
        <v>30</v>
      </c>
      <c r="B23" s="45">
        <f>SUM(infected!B204:B210)</f>
        <v>3927</v>
      </c>
      <c r="C23" s="45">
        <f>SUM(infected!C204:C210)</f>
        <v>3932</v>
      </c>
      <c r="D23" s="14">
        <f>SUM(infected!D204:D210)</f>
        <v>3896</v>
      </c>
      <c r="E23" s="14"/>
      <c r="F23" s="14"/>
      <c r="G23" s="14"/>
      <c r="H23" s="14">
        <f>SUM(infected!F204:F210)</f>
        <v>3918.3333333333339</v>
      </c>
      <c r="I23" s="54">
        <f t="shared" si="3"/>
        <v>0.34666055676480723</v>
      </c>
      <c r="J23" s="14"/>
      <c r="K23" s="14"/>
      <c r="L23" s="14">
        <f>SUM(infected!H204:H210)</f>
        <v>909</v>
      </c>
      <c r="M23" s="14">
        <f>SUM(infected!I204:I210)</f>
        <v>1116</v>
      </c>
      <c r="N23" s="14">
        <f>SUM(infected!J204:J210)</f>
        <v>1001</v>
      </c>
      <c r="O23" s="14"/>
      <c r="P23" s="14"/>
      <c r="Q23" s="14"/>
      <c r="S23" s="7">
        <f t="shared" si="4"/>
        <v>42570</v>
      </c>
      <c r="T23" s="7">
        <f t="shared" si="4"/>
        <v>42576</v>
      </c>
    </row>
    <row r="24" spans="1:20" x14ac:dyDescent="0.25">
      <c r="A24">
        <f t="shared" si="2"/>
        <v>31</v>
      </c>
      <c r="B24" s="45">
        <f>SUM(infected!B211:B217)</f>
        <v>4828</v>
      </c>
      <c r="C24" s="45">
        <f>SUM(infected!C211:C217)</f>
        <v>4553</v>
      </c>
      <c r="D24" s="14">
        <f>SUM(infected!D211:D217)</f>
        <v>4721</v>
      </c>
      <c r="E24" s="14"/>
      <c r="F24" s="14"/>
      <c r="G24" s="14"/>
      <c r="H24" s="14">
        <f>SUM(infected!F211:F217)</f>
        <v>4700.666666666667</v>
      </c>
      <c r="I24" s="54">
        <f t="shared" si="3"/>
        <v>0.19965971926839632</v>
      </c>
      <c r="J24" s="14"/>
      <c r="K24" s="14"/>
      <c r="L24" s="14">
        <f>SUM(infected!H211:H217)</f>
        <v>901</v>
      </c>
      <c r="M24" s="14">
        <f>SUM(infected!I211:I217)</f>
        <v>621</v>
      </c>
      <c r="N24" s="14">
        <f>SUM(infected!J211:J217)</f>
        <v>825</v>
      </c>
      <c r="O24" s="14"/>
      <c r="P24" s="14"/>
      <c r="Q24" s="14"/>
      <c r="S24" s="7">
        <f t="shared" si="4"/>
        <v>42577</v>
      </c>
      <c r="T24" s="7">
        <f t="shared" si="4"/>
        <v>42583</v>
      </c>
    </row>
    <row r="25" spans="1:20" x14ac:dyDescent="0.25">
      <c r="A25">
        <f t="shared" si="2"/>
        <v>32</v>
      </c>
      <c r="B25" s="45">
        <f>SUM(infected!B218:B224)</f>
        <v>6056</v>
      </c>
      <c r="C25" s="45">
        <f>SUM(infected!C218:C224)</f>
        <v>6068</v>
      </c>
      <c r="D25" s="14">
        <f>SUM(infected!D218:D224)</f>
        <v>5819</v>
      </c>
      <c r="E25" s="14"/>
      <c r="F25" s="14"/>
      <c r="G25" s="14"/>
      <c r="H25" s="14">
        <f>SUM(infected!F218:F224)</f>
        <v>5981</v>
      </c>
      <c r="I25" s="54">
        <f t="shared" si="3"/>
        <v>0.27237271309034172</v>
      </c>
      <c r="J25" s="14"/>
      <c r="K25" s="14"/>
      <c r="L25" s="14">
        <f>SUM(infected!H218:H224)</f>
        <v>1228</v>
      </c>
      <c r="M25" s="14">
        <f>SUM(infected!I218:I224)</f>
        <v>1515</v>
      </c>
      <c r="N25" s="14">
        <f>SUM(infected!J218:J224)</f>
        <v>1098</v>
      </c>
      <c r="O25" s="14"/>
      <c r="P25" s="14"/>
      <c r="Q25" s="14"/>
      <c r="S25" s="7">
        <f t="shared" si="4"/>
        <v>42584</v>
      </c>
      <c r="T25" s="7">
        <f t="shared" si="4"/>
        <v>42590</v>
      </c>
    </row>
    <row r="26" spans="1:20" x14ac:dyDescent="0.25">
      <c r="A26">
        <f t="shared" si="2"/>
        <v>33</v>
      </c>
      <c r="B26" s="45">
        <f>SUM(infected!B225:B231)</f>
        <v>7952</v>
      </c>
      <c r="C26" s="45">
        <f>SUM(infected!C225:C231)</f>
        <v>7719</v>
      </c>
      <c r="D26" s="14">
        <f>SUM(infected!D225:D231)</f>
        <v>7716</v>
      </c>
      <c r="E26" s="14"/>
      <c r="F26" s="14"/>
      <c r="G26" s="14"/>
      <c r="H26" s="14">
        <f>SUM(infected!F225:F231)</f>
        <v>7795.666666666667</v>
      </c>
      <c r="I26" s="54">
        <f t="shared" si="3"/>
        <v>0.30340522766538486</v>
      </c>
      <c r="J26" s="14"/>
      <c r="K26" s="14"/>
      <c r="L26" s="14">
        <f>SUM(infected!H225:H231)</f>
        <v>1896</v>
      </c>
      <c r="M26" s="14">
        <f>SUM(infected!I225:I231)</f>
        <v>1651</v>
      </c>
      <c r="N26" s="14">
        <f>SUM(infected!J225:J231)</f>
        <v>1897</v>
      </c>
      <c r="O26" s="14"/>
      <c r="P26" s="14"/>
      <c r="Q26" s="14"/>
      <c r="S26" s="7">
        <f t="shared" si="4"/>
        <v>42591</v>
      </c>
      <c r="T26" s="7">
        <f t="shared" si="4"/>
        <v>42597</v>
      </c>
    </row>
    <row r="27" spans="1:20" x14ac:dyDescent="0.25">
      <c r="A27">
        <f t="shared" si="2"/>
        <v>34</v>
      </c>
      <c r="B27" s="45">
        <f>SUM(infected!B232:B238)</f>
        <v>9598</v>
      </c>
      <c r="C27" s="45">
        <f>SUM(infected!C232:C238)</f>
        <v>9487</v>
      </c>
      <c r="D27" s="14">
        <f>SUM(infected!D232:D238)</f>
        <v>9492</v>
      </c>
      <c r="E27" s="14"/>
      <c r="F27" s="14"/>
      <c r="G27" s="14"/>
      <c r="H27" s="14">
        <f>SUM(infected!F232:F238)</f>
        <v>9525.6666666666661</v>
      </c>
      <c r="I27" s="54">
        <f t="shared" si="3"/>
        <v>0.2219181596613502</v>
      </c>
      <c r="J27" s="14"/>
      <c r="K27" s="14"/>
      <c r="L27" s="14">
        <f>SUM(infected!H232:H238)</f>
        <v>1646</v>
      </c>
      <c r="M27" s="14">
        <f>SUM(infected!I232:I238)</f>
        <v>1768</v>
      </c>
      <c r="N27" s="14">
        <f>SUM(infected!J232:J238)</f>
        <v>1776</v>
      </c>
      <c r="O27" s="14"/>
      <c r="P27" s="14"/>
      <c r="Q27" s="14"/>
      <c r="S27" s="7">
        <f t="shared" si="4"/>
        <v>42598</v>
      </c>
      <c r="T27" s="7">
        <f t="shared" si="4"/>
        <v>42604</v>
      </c>
    </row>
    <row r="28" spans="1:20" x14ac:dyDescent="0.25">
      <c r="A28">
        <f t="shared" si="2"/>
        <v>35</v>
      </c>
      <c r="B28" s="45">
        <f>SUM(infected!B239:B245)</f>
        <v>8820</v>
      </c>
      <c r="C28" s="46">
        <f>SUM(infected!C239:C245)</f>
        <v>8811</v>
      </c>
      <c r="D28" s="14">
        <f>SUM(infected!D239:D245)</f>
        <v>8806</v>
      </c>
      <c r="E28" s="14"/>
      <c r="F28" s="14"/>
      <c r="G28" s="14"/>
      <c r="H28" s="14">
        <f>SUM(infected!F239:F245)</f>
        <v>8812.3333333333339</v>
      </c>
      <c r="I28" s="54">
        <f t="shared" si="3"/>
        <v>-7.4885397347517119E-2</v>
      </c>
      <c r="J28" s="14"/>
      <c r="K28" s="14"/>
      <c r="L28" s="14">
        <f>SUM(infected!H239:H245)</f>
        <v>-778</v>
      </c>
      <c r="M28" s="14">
        <f>SUM(infected!I239:I245)</f>
        <v>-676</v>
      </c>
      <c r="N28" s="14">
        <f>SUM(infected!J239:J245)</f>
        <v>-686</v>
      </c>
      <c r="O28" s="14"/>
      <c r="P28" s="14"/>
      <c r="Q28" s="14"/>
      <c r="S28" s="7">
        <f t="shared" si="4"/>
        <v>42605</v>
      </c>
      <c r="T28" s="7">
        <f t="shared" si="4"/>
        <v>42611</v>
      </c>
    </row>
    <row r="29" spans="1:20" x14ac:dyDescent="0.25">
      <c r="A29">
        <f t="shared" si="2"/>
        <v>36</v>
      </c>
      <c r="B29" s="46">
        <f>SUM(infected!B246:B252)</f>
        <v>8620</v>
      </c>
      <c r="C29" s="46">
        <f>SUM(infected!C246:C252)</f>
        <v>8423</v>
      </c>
      <c r="D29" s="14">
        <f>SUM(infected!D246:D252)</f>
        <v>8429</v>
      </c>
      <c r="E29" s="14"/>
      <c r="F29" s="14"/>
      <c r="G29" s="14"/>
      <c r="H29" s="14">
        <f>SUM(infected!F246:F252)</f>
        <v>8490.6666666666661</v>
      </c>
      <c r="I29" s="54">
        <f t="shared" si="3"/>
        <v>-3.6501872375837033E-2</v>
      </c>
      <c r="J29" s="14"/>
      <c r="K29" s="14"/>
      <c r="L29" s="14">
        <f>SUM(infected!H246:H252)</f>
        <v>-200</v>
      </c>
      <c r="M29" s="14">
        <f>SUM(infected!I246:I252)</f>
        <v>-388</v>
      </c>
      <c r="N29" s="14">
        <f>SUM(infected!J246:J252)</f>
        <v>-377</v>
      </c>
      <c r="O29" s="14"/>
      <c r="P29" s="14"/>
      <c r="Q29" s="14"/>
      <c r="S29" s="7">
        <f t="shared" si="4"/>
        <v>42612</v>
      </c>
      <c r="T29" s="7">
        <f t="shared" si="4"/>
        <v>42618</v>
      </c>
    </row>
    <row r="30" spans="1:20" x14ac:dyDescent="0.25">
      <c r="A30">
        <f t="shared" si="2"/>
        <v>37</v>
      </c>
      <c r="B30" s="45">
        <f>SUM(infected!B253:B259)</f>
        <v>9775</v>
      </c>
      <c r="C30" s="45">
        <f>SUM(infected!C253:C259)</f>
        <v>10009</v>
      </c>
      <c r="D30" s="14">
        <f>SUM(infected!D253:D259)</f>
        <v>9574</v>
      </c>
      <c r="E30" s="14"/>
      <c r="F30" s="14"/>
      <c r="G30" s="14"/>
      <c r="H30" s="14">
        <f>SUM(infected!F253:F259)</f>
        <v>9786</v>
      </c>
      <c r="I30" s="54">
        <f t="shared" si="3"/>
        <v>0.15255967336683424</v>
      </c>
      <c r="J30" s="14"/>
      <c r="K30" s="14"/>
      <c r="L30" s="14">
        <f>SUM(infected!H253:H259)</f>
        <v>1155</v>
      </c>
      <c r="M30" s="14">
        <f>SUM(infected!I253:I259)</f>
        <v>1586</v>
      </c>
      <c r="N30" s="14">
        <f>SUM(infected!J253:J259)</f>
        <v>1145</v>
      </c>
      <c r="O30" s="14"/>
      <c r="P30" s="14"/>
      <c r="Q30" s="14"/>
      <c r="S30" s="7">
        <f t="shared" si="4"/>
        <v>42619</v>
      </c>
      <c r="T30" s="7">
        <f t="shared" si="4"/>
        <v>42625</v>
      </c>
    </row>
    <row r="31" spans="1:20" x14ac:dyDescent="0.25">
      <c r="A31">
        <f t="shared" si="2"/>
        <v>38</v>
      </c>
      <c r="B31" s="45">
        <f>SUM(infected!B260:B266)</f>
        <v>12290</v>
      </c>
      <c r="C31" s="45">
        <f>SUM(infected!C260:C266)</f>
        <v>12228</v>
      </c>
      <c r="D31" s="14">
        <f>SUM(infected!D260:D266)</f>
        <v>12179</v>
      </c>
      <c r="E31" s="14"/>
      <c r="F31" s="14"/>
      <c r="G31" s="14"/>
      <c r="H31" s="14">
        <f>SUM(infected!F260:F266)</f>
        <v>12232.333333333334</v>
      </c>
      <c r="I31" s="54">
        <f t="shared" si="3"/>
        <v>0.24998296886708909</v>
      </c>
      <c r="J31" s="14"/>
      <c r="K31" s="14"/>
      <c r="L31" s="14">
        <f>SUM(infected!H260:H266)</f>
        <v>2515</v>
      </c>
      <c r="M31" s="14">
        <f>SUM(infected!I260:I266)</f>
        <v>2219</v>
      </c>
      <c r="N31" s="14">
        <f>SUM(infected!J260:J266)</f>
        <v>2605</v>
      </c>
      <c r="O31" s="14"/>
      <c r="P31" s="14"/>
      <c r="Q31" s="14"/>
      <c r="S31" s="7">
        <f t="shared" si="4"/>
        <v>42626</v>
      </c>
      <c r="T31" s="7">
        <f t="shared" si="4"/>
        <v>42632</v>
      </c>
    </row>
    <row r="32" spans="1:20" x14ac:dyDescent="0.25">
      <c r="A32">
        <f t="shared" si="2"/>
        <v>39</v>
      </c>
      <c r="B32" s="45">
        <f>SUM(infected!B267:B273)</f>
        <v>13062</v>
      </c>
      <c r="C32" s="45">
        <f>SUM(infected!C267:C273)</f>
        <v>12374</v>
      </c>
      <c r="D32" s="14">
        <f>SUM(infected!D267:D273)</f>
        <v>12861</v>
      </c>
      <c r="E32" s="14"/>
      <c r="F32" s="14"/>
      <c r="G32" s="14"/>
      <c r="H32" s="14">
        <f>SUM(infected!F267:F273)</f>
        <v>12765.666666666666</v>
      </c>
      <c r="I32" s="54">
        <f t="shared" si="3"/>
        <v>4.3600294301986441E-2</v>
      </c>
      <c r="J32" s="14"/>
      <c r="K32" s="14"/>
      <c r="L32" s="14">
        <f>SUM(infected!H267:H273)</f>
        <v>772</v>
      </c>
      <c r="M32" s="14">
        <f>SUM(infected!I267:I273)</f>
        <v>146</v>
      </c>
      <c r="N32" s="14">
        <f>SUM(infected!J267:J273)</f>
        <v>682</v>
      </c>
      <c r="O32" s="14"/>
      <c r="P32" s="14"/>
      <c r="Q32" s="14"/>
      <c r="S32" s="7">
        <f t="shared" si="4"/>
        <v>42633</v>
      </c>
      <c r="T32" s="7">
        <f t="shared" si="4"/>
        <v>42639</v>
      </c>
    </row>
    <row r="33" spans="1:20" x14ac:dyDescent="0.25">
      <c r="A33">
        <f t="shared" si="2"/>
        <v>40</v>
      </c>
      <c r="B33" s="45">
        <f>SUM(infected!B274:B280)</f>
        <v>15926</v>
      </c>
      <c r="C33" s="45">
        <f>SUM(infected!C274:C280)</f>
        <v>15234</v>
      </c>
      <c r="D33" s="14">
        <f>SUM(infected!D274:D280)</f>
        <v>15233</v>
      </c>
      <c r="E33" s="14"/>
      <c r="F33" s="14"/>
      <c r="G33" s="14"/>
      <c r="H33" s="14">
        <f>SUM(infected!F274:F280)</f>
        <v>15464.333333333334</v>
      </c>
      <c r="I33" s="54">
        <f t="shared" si="3"/>
        <v>0.21140037078622356</v>
      </c>
      <c r="J33" s="14"/>
      <c r="K33" s="14"/>
      <c r="L33" s="14">
        <f>SUM(infected!H274:H280)</f>
        <v>2864</v>
      </c>
      <c r="M33" s="14">
        <f>SUM(infected!I274:I280)</f>
        <v>2860</v>
      </c>
      <c r="N33" s="14">
        <f>SUM(infected!J274:J280)</f>
        <v>2372</v>
      </c>
      <c r="O33" s="14"/>
      <c r="P33" s="14"/>
      <c r="Q33" s="14"/>
      <c r="S33" s="7">
        <f t="shared" si="4"/>
        <v>42640</v>
      </c>
      <c r="T33" s="7">
        <f t="shared" si="4"/>
        <v>42646</v>
      </c>
    </row>
    <row r="34" spans="1:20" x14ac:dyDescent="0.25">
      <c r="A34">
        <f t="shared" si="2"/>
        <v>41</v>
      </c>
      <c r="B34" s="45">
        <f>SUM(infected!B281:B287)</f>
        <v>26125</v>
      </c>
      <c r="C34" s="45">
        <f>SUM(infected!C281:C287)</f>
        <v>24736</v>
      </c>
      <c r="D34" s="14">
        <f>SUM(infected!D281:D287)</f>
        <v>24720</v>
      </c>
      <c r="E34" s="14"/>
      <c r="F34" s="14"/>
      <c r="G34" s="14"/>
      <c r="H34" s="14">
        <f>SUM(infected!F281:F287)</f>
        <v>25193.666666666664</v>
      </c>
      <c r="I34" s="54">
        <f t="shared" si="3"/>
        <v>0.62914663850149788</v>
      </c>
      <c r="J34" s="14"/>
      <c r="K34" s="14"/>
      <c r="L34" s="14">
        <f>SUM(infected!H281:H287)</f>
        <v>10199</v>
      </c>
      <c r="M34" s="14">
        <f>SUM(infected!I281:I287)</f>
        <v>9502</v>
      </c>
      <c r="N34" s="14">
        <f>SUM(infected!J281:J287)</f>
        <v>9487</v>
      </c>
      <c r="O34" s="14"/>
      <c r="P34" s="14"/>
      <c r="Q34" s="14"/>
      <c r="S34" s="7">
        <f t="shared" si="4"/>
        <v>42647</v>
      </c>
      <c r="T34" s="7">
        <f t="shared" si="4"/>
        <v>42653</v>
      </c>
    </row>
    <row r="35" spans="1:20" x14ac:dyDescent="0.25">
      <c r="A35">
        <f t="shared" si="2"/>
        <v>42</v>
      </c>
      <c r="B35" s="45">
        <f>SUM(infected!B288:B294)</f>
        <v>42071</v>
      </c>
      <c r="C35" s="45">
        <f>SUM(infected!C288:C294)</f>
        <v>42362</v>
      </c>
      <c r="D35" s="14">
        <f>SUM(infected!D288:D294)</f>
        <v>40690</v>
      </c>
      <c r="E35" s="14"/>
      <c r="F35" s="14"/>
      <c r="G35" s="14"/>
      <c r="H35" s="14">
        <f>SUM(infected!F288:F294)</f>
        <v>41707.666666666664</v>
      </c>
      <c r="I35" s="54">
        <f t="shared" si="3"/>
        <v>0.65548219790688134</v>
      </c>
      <c r="J35" s="14"/>
      <c r="K35" s="14"/>
      <c r="L35" s="14">
        <f>SUM(infected!H288:H294)</f>
        <v>15946</v>
      </c>
      <c r="M35" s="14">
        <f>SUM(infected!I288:I294)</f>
        <v>17626</v>
      </c>
      <c r="N35" s="14">
        <f>SUM(infected!J288:J294)</f>
        <v>15970</v>
      </c>
      <c r="O35" s="14"/>
      <c r="P35" s="14"/>
      <c r="Q35" s="14"/>
      <c r="S35" s="7">
        <f t="shared" si="4"/>
        <v>42654</v>
      </c>
      <c r="T35" s="7">
        <f t="shared" si="4"/>
        <v>42660</v>
      </c>
    </row>
    <row r="36" spans="1:20" x14ac:dyDescent="0.25">
      <c r="A36">
        <f t="shared" si="2"/>
        <v>43</v>
      </c>
      <c r="B36" s="45">
        <f>SUM(infected!B295:B301)</f>
        <v>74815</v>
      </c>
      <c r="C36" s="45">
        <f>SUM(infected!C295:C301)</f>
        <v>69027</v>
      </c>
      <c r="D36" s="14">
        <f>SUM(infected!D295:D301)</f>
        <v>70656</v>
      </c>
      <c r="E36" s="14"/>
      <c r="F36" s="14"/>
      <c r="G36" s="14"/>
      <c r="H36" s="14">
        <f>SUM(infected!F295:F301)</f>
        <v>71499.333333333343</v>
      </c>
      <c r="I36" s="54">
        <f t="shared" si="3"/>
        <v>0.71429713162248376</v>
      </c>
      <c r="J36" s="14"/>
      <c r="K36" s="14"/>
      <c r="L36" s="14">
        <f>SUM(infected!H295:H301)</f>
        <v>32744</v>
      </c>
      <c r="M36" s="14">
        <f>SUM(infected!I295:I301)</f>
        <v>26665</v>
      </c>
      <c r="N36" s="14">
        <f>SUM(infected!J295:J301)</f>
        <v>29966</v>
      </c>
      <c r="O36" s="14"/>
      <c r="P36" s="14"/>
      <c r="Q36" s="14"/>
      <c r="S36" s="7">
        <f t="shared" ref="S36:T46" si="5">S35+7</f>
        <v>42661</v>
      </c>
      <c r="T36" s="7">
        <f t="shared" si="5"/>
        <v>42667</v>
      </c>
    </row>
    <row r="37" spans="1:20" x14ac:dyDescent="0.25">
      <c r="A37" s="8">
        <f t="shared" si="2"/>
        <v>44</v>
      </c>
      <c r="B37" s="45">
        <f>SUM(infected!B302:B308)</f>
        <v>111061</v>
      </c>
      <c r="C37" s="45">
        <f>SUM(infected!C302:C308)</f>
        <v>106648</v>
      </c>
      <c r="D37" s="21">
        <f>SUM(infected!D302:D308)</f>
        <v>106709</v>
      </c>
      <c r="E37" s="21"/>
      <c r="F37" s="21"/>
      <c r="G37" s="21"/>
      <c r="H37" s="21">
        <f>SUM(infected!F302:F308)</f>
        <v>108139.33333333334</v>
      </c>
      <c r="I37" s="54">
        <f t="shared" si="3"/>
        <v>0.51245233055786055</v>
      </c>
      <c r="J37" s="21"/>
      <c r="K37" s="21"/>
      <c r="L37" s="21">
        <f>SUM(infected!H302:H308)</f>
        <v>36246</v>
      </c>
      <c r="M37" s="21">
        <f>SUM(infected!I302:I308)</f>
        <v>37621</v>
      </c>
      <c r="N37" s="21">
        <f>SUM(infected!J302:J308)</f>
        <v>36053</v>
      </c>
      <c r="O37" s="21"/>
      <c r="P37" s="21"/>
      <c r="Q37" s="21"/>
      <c r="R37" s="8"/>
      <c r="S37" s="9">
        <f t="shared" si="5"/>
        <v>42668</v>
      </c>
      <c r="T37" s="9">
        <f t="shared" si="5"/>
        <v>42674</v>
      </c>
    </row>
    <row r="38" spans="1:20" x14ac:dyDescent="0.25">
      <c r="A38" s="8">
        <f t="shared" si="2"/>
        <v>45</v>
      </c>
      <c r="B38" s="45">
        <f>SUM(infected!B309:B315)</f>
        <v>125768</v>
      </c>
      <c r="C38" s="45">
        <f>SUM(infected!C309:C315)</f>
        <v>138278</v>
      </c>
      <c r="D38" s="21">
        <f>SUM(infected!D309:D315)</f>
        <v>128161</v>
      </c>
      <c r="E38" s="21"/>
      <c r="F38" s="21"/>
      <c r="G38" s="21"/>
      <c r="H38" s="21">
        <f>SUM(infected!F309:F315)</f>
        <v>130735.66666666666</v>
      </c>
      <c r="I38" s="54">
        <f t="shared" si="3"/>
        <v>0.20895572995333161</v>
      </c>
      <c r="J38" s="21"/>
      <c r="K38" s="21"/>
      <c r="L38" s="21">
        <f>SUM(infected!H309:H315)</f>
        <v>14707</v>
      </c>
      <c r="M38" s="21">
        <f>SUM(infected!I309:I315)</f>
        <v>31630</v>
      </c>
      <c r="N38" s="21">
        <f>SUM(infected!J309:J315)</f>
        <v>21452</v>
      </c>
      <c r="O38" s="21"/>
      <c r="P38" s="21"/>
      <c r="Q38" s="21"/>
      <c r="R38" s="8"/>
      <c r="S38" s="9">
        <f t="shared" si="5"/>
        <v>42675</v>
      </c>
      <c r="T38" s="9">
        <f t="shared" si="5"/>
        <v>42681</v>
      </c>
    </row>
    <row r="39" spans="1:20" x14ac:dyDescent="0.25">
      <c r="A39" s="8">
        <f t="shared" si="2"/>
        <v>46</v>
      </c>
      <c r="B39" s="45">
        <f>SUM(infected!B316:B322)</f>
        <v>127810</v>
      </c>
      <c r="C39" s="46">
        <f>SUM(infected!C316:C322)</f>
        <v>120322</v>
      </c>
      <c r="D39" s="21">
        <f>SUM(infected!D316:D322)</f>
        <v>130437</v>
      </c>
      <c r="E39" s="21"/>
      <c r="F39" s="21"/>
      <c r="G39" s="21"/>
      <c r="H39" s="21">
        <f>SUM(infected!F316:F322)</f>
        <v>126189.66666666664</v>
      </c>
      <c r="I39" s="54">
        <f t="shared" si="3"/>
        <v>-3.4772454341712528E-2</v>
      </c>
      <c r="J39" s="21"/>
      <c r="K39" s="21"/>
      <c r="L39" s="21">
        <f>SUM(infected!H316:H322)</f>
        <v>2042</v>
      </c>
      <c r="M39" s="21">
        <f>SUM(infected!I316:I322)</f>
        <v>-17956</v>
      </c>
      <c r="N39" s="21">
        <f>SUM(infected!J316:J322)</f>
        <v>2276</v>
      </c>
      <c r="O39" s="21"/>
      <c r="P39" s="21"/>
      <c r="Q39" s="21"/>
      <c r="R39" s="8"/>
      <c r="S39" s="9">
        <f t="shared" si="5"/>
        <v>42682</v>
      </c>
      <c r="T39" s="9">
        <f t="shared" si="5"/>
        <v>42688</v>
      </c>
    </row>
    <row r="40" spans="1:20" x14ac:dyDescent="0.25">
      <c r="A40" s="8">
        <f t="shared" si="2"/>
        <v>47</v>
      </c>
      <c r="B40" s="45">
        <f>SUM(infected!B323:B329)</f>
        <v>128414</v>
      </c>
      <c r="C40" s="45">
        <f>SUM(infected!C323:C329)</f>
        <v>129421</v>
      </c>
      <c r="D40" s="21">
        <f>SUM(infected!D323:D329)</f>
        <v>129167</v>
      </c>
      <c r="E40" s="21"/>
      <c r="F40" s="21"/>
      <c r="G40" s="21"/>
      <c r="H40" s="21">
        <f>SUM(infected!F323:F329)</f>
        <v>129000.66666666666</v>
      </c>
      <c r="I40" s="54">
        <f t="shared" si="3"/>
        <v>2.2275991959193817E-2</v>
      </c>
      <c r="J40" s="21"/>
      <c r="K40" s="21"/>
      <c r="L40" s="21">
        <f>SUM(infected!H323:H329)</f>
        <v>604</v>
      </c>
      <c r="M40" s="21">
        <f>SUM(infected!I323:I329)</f>
        <v>9099</v>
      </c>
      <c r="N40" s="21">
        <f>SUM(infected!J323:J329)</f>
        <v>-1270</v>
      </c>
      <c r="O40" s="21"/>
      <c r="P40" s="21"/>
      <c r="Q40" s="21"/>
      <c r="R40" s="8"/>
      <c r="S40" s="9">
        <f t="shared" si="5"/>
        <v>42689</v>
      </c>
      <c r="T40" s="9">
        <f t="shared" si="5"/>
        <v>42695</v>
      </c>
    </row>
    <row r="41" spans="1:20" x14ac:dyDescent="0.25">
      <c r="A41">
        <f t="shared" si="2"/>
        <v>48</v>
      </c>
      <c r="B41" s="46">
        <f>SUM(infected!B330:B336)</f>
        <v>123256</v>
      </c>
      <c r="C41" s="46">
        <f>SUM(infected!C330:C336)</f>
        <v>123324</v>
      </c>
      <c r="D41" s="14">
        <f>SUM(infected!D330:D336)</f>
        <v>123496</v>
      </c>
      <c r="E41" s="14"/>
      <c r="F41" s="14"/>
      <c r="G41" s="14"/>
      <c r="H41" s="14">
        <f>SUM(infected!F330:F336)</f>
        <v>123358.66666666666</v>
      </c>
      <c r="I41" s="54">
        <f t="shared" si="3"/>
        <v>-4.373620808161198E-2</v>
      </c>
      <c r="J41" s="14"/>
      <c r="K41" s="14"/>
      <c r="L41" s="14">
        <f>SUM(infected!H330:H336)</f>
        <v>-5158</v>
      </c>
      <c r="M41" s="14">
        <f>SUM(infected!I330:I336)</f>
        <v>-6097</v>
      </c>
      <c r="N41" s="14">
        <f>SUM(infected!J330:J336)</f>
        <v>-5671</v>
      </c>
      <c r="O41" s="14"/>
      <c r="P41" s="14"/>
      <c r="Q41" s="14"/>
      <c r="S41" s="7">
        <f t="shared" si="5"/>
        <v>42696</v>
      </c>
      <c r="T41" s="7">
        <f t="shared" si="5"/>
        <v>42702</v>
      </c>
    </row>
    <row r="42" spans="1:20" x14ac:dyDescent="0.25">
      <c r="A42">
        <f t="shared" si="2"/>
        <v>49</v>
      </c>
      <c r="B42" s="45">
        <f>SUM(infected!B337:B343)</f>
        <v>128442</v>
      </c>
      <c r="C42" s="45">
        <f>SUM(infected!C337:C343)</f>
        <v>138859</v>
      </c>
      <c r="D42" s="14">
        <f>SUM(infected!D337:D343)</f>
        <v>129238</v>
      </c>
      <c r="E42" s="14"/>
      <c r="F42" s="14"/>
      <c r="G42" s="14"/>
      <c r="H42" s="14">
        <f>SUM(infected!F337:F343)</f>
        <v>132179.66666666666</v>
      </c>
      <c r="I42" s="54">
        <f t="shared" si="3"/>
        <v>7.1506933710913434E-2</v>
      </c>
      <c r="J42" s="14"/>
      <c r="K42" s="14"/>
      <c r="L42" s="14">
        <f>SUM(infected!H337:H343)</f>
        <v>5186</v>
      </c>
      <c r="M42" s="14">
        <f>SUM(infected!I337:I343)</f>
        <v>15535</v>
      </c>
      <c r="N42" s="14">
        <f>SUM(infected!J337:J343)</f>
        <v>5742</v>
      </c>
      <c r="O42" s="14"/>
      <c r="P42" s="14"/>
      <c r="Q42" s="14"/>
      <c r="S42" s="7">
        <f t="shared" si="5"/>
        <v>42703</v>
      </c>
      <c r="T42" s="7">
        <f t="shared" si="5"/>
        <v>42709</v>
      </c>
    </row>
    <row r="43" spans="1:20" x14ac:dyDescent="0.25">
      <c r="A43">
        <f t="shared" si="2"/>
        <v>50</v>
      </c>
      <c r="B43" s="45">
        <f>SUM(infected!B344:B350)</f>
        <v>156411</v>
      </c>
      <c r="C43" s="45">
        <f>SUM(infected!C344:C350)</f>
        <v>156260</v>
      </c>
      <c r="D43" s="14">
        <f>SUM(infected!D344:D350)</f>
        <v>153638</v>
      </c>
      <c r="E43" s="14"/>
      <c r="F43" s="14"/>
      <c r="G43" s="14"/>
      <c r="H43" s="14">
        <f>SUM(infected!F344:F350)</f>
        <v>155436.33333333334</v>
      </c>
      <c r="I43" s="54">
        <f t="shared" si="3"/>
        <v>0.17594738474651941</v>
      </c>
      <c r="J43" s="14"/>
      <c r="K43" s="14"/>
      <c r="L43" s="14">
        <f>SUM(infected!H344:H350)</f>
        <v>27969</v>
      </c>
      <c r="M43" s="14">
        <f>SUM(infected!I344:I350)</f>
        <v>17401</v>
      </c>
      <c r="N43" s="14">
        <f>SUM(infected!J344:J350)</f>
        <v>24400</v>
      </c>
      <c r="O43" s="14"/>
      <c r="P43" s="14"/>
      <c r="Q43" s="14"/>
      <c r="S43" s="7">
        <f t="shared" si="5"/>
        <v>42710</v>
      </c>
      <c r="T43" s="7">
        <f t="shared" si="5"/>
        <v>42716</v>
      </c>
    </row>
    <row r="44" spans="1:20" x14ac:dyDescent="0.25">
      <c r="A44">
        <f t="shared" si="2"/>
        <v>51</v>
      </c>
      <c r="B44" s="48">
        <f>SUM(infected!B351:B357)</f>
        <v>174797</v>
      </c>
      <c r="C44" s="14">
        <f>SUM(infected!C351:C357)</f>
        <v>164152</v>
      </c>
      <c r="D44" s="14">
        <f>SUM(infected!D351:D357)</f>
        <v>176300</v>
      </c>
      <c r="E44" s="14"/>
      <c r="F44" s="14"/>
      <c r="G44" s="14"/>
      <c r="H44" s="14">
        <f>SUM(infected!F351:F357)</f>
        <v>171749.66666666666</v>
      </c>
      <c r="I44" s="54">
        <f t="shared" si="3"/>
        <v>0.10495186668067728</v>
      </c>
      <c r="J44" s="14"/>
      <c r="K44" s="14"/>
      <c r="L44" s="14">
        <f>SUM(infected!H351:H357)</f>
        <v>18386</v>
      </c>
      <c r="M44" s="14">
        <f>SUM(infected!I351:I357)</f>
        <v>7892</v>
      </c>
      <c r="N44" s="14">
        <f>SUM(infected!J351:J357)</f>
        <v>22662</v>
      </c>
      <c r="O44" s="14"/>
      <c r="P44" s="14"/>
      <c r="Q44" s="14"/>
      <c r="S44" s="7">
        <f t="shared" si="5"/>
        <v>42717</v>
      </c>
      <c r="T44" s="7">
        <f t="shared" si="5"/>
        <v>42723</v>
      </c>
    </row>
    <row r="45" spans="1:20" x14ac:dyDescent="0.25">
      <c r="A45">
        <f t="shared" si="2"/>
        <v>52</v>
      </c>
      <c r="B45" s="46">
        <f>SUM(infected!B358:B364)</f>
        <v>139071</v>
      </c>
      <c r="C45" s="46">
        <f>SUM(infected!C358:C364)</f>
        <v>143677</v>
      </c>
      <c r="D45" s="14">
        <f>SUM(infected!D358:D364)</f>
        <v>140539</v>
      </c>
      <c r="E45" s="14"/>
      <c r="F45" s="14"/>
      <c r="G45" s="14"/>
      <c r="H45" s="14">
        <f>SUM(infected!F358:F364)</f>
        <v>141095.66666666669</v>
      </c>
      <c r="I45" s="54">
        <f t="shared" si="3"/>
        <v>-0.17848069574128222</v>
      </c>
      <c r="J45" s="14"/>
      <c r="K45" s="14"/>
      <c r="L45" s="14">
        <f>SUM(infected!H358:H364)</f>
        <v>-35726</v>
      </c>
      <c r="M45" s="14">
        <f>SUM(infected!I358:I364)</f>
        <v>-20475</v>
      </c>
      <c r="N45" s="14">
        <f>SUM(infected!J358:J364)</f>
        <v>-35761</v>
      </c>
      <c r="O45" s="14"/>
      <c r="P45" s="14"/>
      <c r="Q45" s="14"/>
      <c r="S45" s="7">
        <f t="shared" si="5"/>
        <v>42724</v>
      </c>
      <c r="T45" s="7">
        <f t="shared" si="5"/>
        <v>42730</v>
      </c>
    </row>
    <row r="46" spans="1:20" ht="15.75" thickBot="1" x14ac:dyDescent="0.3">
      <c r="A46">
        <v>53</v>
      </c>
      <c r="B46" s="49">
        <f>SUM(infected!B365:B371)</f>
        <v>123105</v>
      </c>
      <c r="C46" s="49">
        <f>SUM(infected!C365:C371)</f>
        <v>125257</v>
      </c>
      <c r="D46" s="32">
        <f>SUM(infected!D365:D371)</f>
        <v>128838</v>
      </c>
      <c r="E46" s="32"/>
      <c r="F46" s="32"/>
      <c r="G46" s="32"/>
      <c r="H46" s="32">
        <f>SUM(infected!F365:F371)</f>
        <v>125733.33333333334</v>
      </c>
      <c r="I46" s="54">
        <f t="shared" si="3"/>
        <v>-0.10887884579493351</v>
      </c>
      <c r="J46" s="32"/>
      <c r="K46" s="32"/>
      <c r="L46" s="32">
        <f>SUM(infected!H365:H371)</f>
        <v>-15966</v>
      </c>
      <c r="M46" s="32">
        <f>SUM(infected!I365:I371)</f>
        <v>-18420</v>
      </c>
      <c r="N46" s="32">
        <f>SUM(infected!J365:J371)</f>
        <v>-11701</v>
      </c>
      <c r="O46" s="32"/>
      <c r="P46" s="32"/>
      <c r="Q46" s="32"/>
      <c r="S46" s="7">
        <f t="shared" si="5"/>
        <v>42731</v>
      </c>
      <c r="T46" s="7">
        <f t="shared" si="5"/>
        <v>42737</v>
      </c>
    </row>
    <row r="47" spans="1:20" ht="15.75" thickTop="1" x14ac:dyDescent="0.25">
      <c r="A47" s="33" t="s">
        <v>8</v>
      </c>
      <c r="B47" s="34">
        <f>SUM(B2:B45)</f>
        <v>1661035</v>
      </c>
      <c r="C47" s="34">
        <f t="shared" ref="C47:N47" si="6">SUM(C2:C45)</f>
        <v>1658623</v>
      </c>
      <c r="D47" s="34">
        <f t="shared" si="6"/>
        <v>1655306</v>
      </c>
      <c r="E47" s="34"/>
      <c r="F47" s="34"/>
      <c r="G47" s="34"/>
      <c r="H47" s="34">
        <f t="shared" si="6"/>
        <v>1658321.3333333335</v>
      </c>
      <c r="I47" s="54"/>
      <c r="J47" s="34"/>
      <c r="K47" s="34"/>
      <c r="L47" s="34">
        <f t="shared" si="6"/>
        <v>139066</v>
      </c>
      <c r="M47" s="34">
        <f t="shared" si="6"/>
        <v>143677</v>
      </c>
      <c r="N47" s="34">
        <f t="shared" si="6"/>
        <v>140539</v>
      </c>
      <c r="O47" s="34"/>
      <c r="P47" s="34"/>
      <c r="Q47" s="34"/>
      <c r="R47" s="33"/>
    </row>
    <row r="48" spans="1:20" x14ac:dyDescent="0.25">
      <c r="I48" s="54"/>
    </row>
    <row r="49" spans="1:20" x14ac:dyDescent="0.25">
      <c r="I49" s="54"/>
    </row>
    <row r="50" spans="1:20" x14ac:dyDescent="0.25">
      <c r="A50">
        <f t="shared" ref="A50:A102" si="7">A49+1</f>
        <v>1</v>
      </c>
      <c r="B50" s="45">
        <f>SUM(infected!B372:B378)</f>
        <v>145480</v>
      </c>
      <c r="C50" s="14">
        <f>SUM(infected!C372:C378)</f>
        <v>145514</v>
      </c>
      <c r="D50" s="14">
        <f>SUM(infected!D372:D378)</f>
        <v>145194</v>
      </c>
      <c r="E50" s="14"/>
      <c r="F50" s="14"/>
      <c r="G50" s="14"/>
      <c r="H50" s="14">
        <f>SUM(infected!F372:F378)</f>
        <v>145396.00000000003</v>
      </c>
      <c r="I50" s="54">
        <f>(H50-H46)/(H46/100)/100</f>
        <v>0.15638388123011679</v>
      </c>
      <c r="J50" s="14"/>
      <c r="K50" s="14"/>
      <c r="L50" s="14">
        <f>SUM(infected!H372:H378)</f>
        <v>22375</v>
      </c>
      <c r="M50" s="14">
        <f>SUM(infected!I372:I378)</f>
        <v>20257</v>
      </c>
      <c r="N50" s="14">
        <f>SUM(infected!J372:J378)</f>
        <v>16356</v>
      </c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7"/>
        <v>2</v>
      </c>
      <c r="B51" s="46">
        <f>SUM(infected!B379:B385)</f>
        <v>119081</v>
      </c>
      <c r="C51" s="14">
        <f>SUM(infected!C379:C385)</f>
        <v>120719</v>
      </c>
      <c r="D51" s="14">
        <f>SUM(infected!D379:D385)</f>
        <v>121030</v>
      </c>
      <c r="E51" s="14"/>
      <c r="F51" s="14"/>
      <c r="G51" s="14"/>
      <c r="H51" s="14">
        <f>SUM(infected!F379:F385)</f>
        <v>120276.66666666667</v>
      </c>
      <c r="I51" s="54">
        <f t="shared" si="3"/>
        <v>-0.17276495456087754</v>
      </c>
      <c r="J51" s="14"/>
      <c r="K51" s="14"/>
      <c r="L51" s="14">
        <f>SUM(infected!H379:H385)</f>
        <v>-26399</v>
      </c>
      <c r="M51" s="14">
        <f>SUM(infected!I379:I385)</f>
        <v>-24795</v>
      </c>
      <c r="N51" s="14">
        <f>SUM(infected!J379:J385)</f>
        <v>-24164</v>
      </c>
      <c r="O51" s="14"/>
      <c r="P51" s="14"/>
      <c r="Q51" s="14"/>
      <c r="S51" s="7">
        <f t="shared" ref="S51:T51" si="8">S50+7</f>
        <v>42745</v>
      </c>
      <c r="T51" s="7">
        <f t="shared" si="8"/>
        <v>42751</v>
      </c>
    </row>
    <row r="52" spans="1:20" x14ac:dyDescent="0.25">
      <c r="A52">
        <f t="shared" si="7"/>
        <v>3</v>
      </c>
      <c r="B52" s="46">
        <f>SUM(infected!B386:B392)</f>
        <v>95612</v>
      </c>
      <c r="C52" s="14">
        <f>SUM(infected!C386:C392)</f>
        <v>97640</v>
      </c>
      <c r="D52" s="14">
        <f>SUM(infected!D386:D392)</f>
        <v>97388</v>
      </c>
      <c r="E52" s="14"/>
      <c r="F52" s="14"/>
      <c r="G52" s="14"/>
      <c r="H52" s="14">
        <f>SUM(infected!F386:F392)</f>
        <v>96880</v>
      </c>
      <c r="I52" s="54">
        <f t="shared" si="3"/>
        <v>-0.19452373693983321</v>
      </c>
      <c r="J52" s="14"/>
      <c r="K52" s="14"/>
      <c r="L52" s="14">
        <f>SUM(infected!H386:H392)</f>
        <v>-23469</v>
      </c>
      <c r="M52" s="14">
        <f>SUM(infected!I386:I392)</f>
        <v>-23079</v>
      </c>
      <c r="N52" s="14">
        <f>SUM(infected!J386:J392)</f>
        <v>-23642</v>
      </c>
      <c r="O52" s="14"/>
      <c r="P52" s="14"/>
      <c r="Q52" s="14"/>
      <c r="S52" s="7">
        <f t="shared" ref="S52:T52" si="9">S51+7</f>
        <v>42752</v>
      </c>
      <c r="T52" s="7">
        <f t="shared" si="9"/>
        <v>42758</v>
      </c>
    </row>
    <row r="53" spans="1:20" x14ac:dyDescent="0.25">
      <c r="A53">
        <f t="shared" si="7"/>
        <v>4</v>
      </c>
      <c r="B53" s="46">
        <f>SUM(infected!B393:B399)</f>
        <v>78193</v>
      </c>
      <c r="C53" s="14">
        <f>SUM(infected!C393:C399)</f>
        <v>77890</v>
      </c>
      <c r="D53" s="14">
        <f>SUM(infected!D393:D399)</f>
        <v>77914</v>
      </c>
      <c r="E53" s="14"/>
      <c r="F53" s="14"/>
      <c r="G53" s="14"/>
      <c r="H53" s="14">
        <f>SUM(infected!F393:F399)</f>
        <v>77999</v>
      </c>
      <c r="I53" s="54">
        <f t="shared" si="3"/>
        <v>-0.19489058629232039</v>
      </c>
      <c r="J53" s="14"/>
      <c r="K53" s="14"/>
      <c r="L53" s="14">
        <f>SUM(infected!H393:H399)</f>
        <v>-17419</v>
      </c>
      <c r="M53" s="14">
        <f>SUM(infected!I393:I399)</f>
        <v>-19750</v>
      </c>
      <c r="N53" s="14">
        <f>SUM(infected!J393:J399)</f>
        <v>-19474</v>
      </c>
      <c r="O53" s="14"/>
      <c r="P53" s="14"/>
      <c r="Q53" s="14"/>
      <c r="S53" s="7">
        <f t="shared" ref="S53:T53" si="10">S52+7</f>
        <v>42759</v>
      </c>
      <c r="T53" s="7">
        <f t="shared" si="10"/>
        <v>42765</v>
      </c>
    </row>
    <row r="54" spans="1:20" x14ac:dyDescent="0.25">
      <c r="A54">
        <f t="shared" si="7"/>
        <v>5</v>
      </c>
      <c r="B54" s="46">
        <f>SUM(infected!B400:B406)</f>
        <v>64642</v>
      </c>
      <c r="C54" s="14">
        <f>SUM(infected!C400:C406)</f>
        <v>66014</v>
      </c>
      <c r="D54" s="14">
        <f>SUM(infected!D400:D406)</f>
        <v>65824</v>
      </c>
      <c r="E54" s="14"/>
      <c r="F54" s="14"/>
      <c r="G54" s="14"/>
      <c r="H54" s="14">
        <f>SUM(infected!F400:F406)</f>
        <v>65493.333333333336</v>
      </c>
      <c r="I54" s="54">
        <f t="shared" si="3"/>
        <v>-0.16033111535617972</v>
      </c>
      <c r="J54" s="14"/>
      <c r="K54" s="14"/>
      <c r="L54" s="14">
        <f>SUM(infected!H400:H406)</f>
        <v>-13551</v>
      </c>
      <c r="M54" s="14">
        <f>SUM(infected!I400:I406)</f>
        <v>-11876</v>
      </c>
      <c r="N54" s="14">
        <f>SUM(infected!J400:J406)</f>
        <v>-12090</v>
      </c>
      <c r="O54" s="14"/>
      <c r="P54" s="14"/>
      <c r="Q54" s="14"/>
      <c r="S54" s="7">
        <f t="shared" ref="S54:T54" si="11">S53+7</f>
        <v>42766</v>
      </c>
      <c r="T54" s="7">
        <f t="shared" si="11"/>
        <v>42772</v>
      </c>
    </row>
    <row r="55" spans="1:20" x14ac:dyDescent="0.25">
      <c r="A55">
        <f t="shared" si="7"/>
        <v>6</v>
      </c>
      <c r="B55" s="46">
        <f>SUM(infected!B407:B413)</f>
        <v>50843</v>
      </c>
      <c r="C55" s="14">
        <f>SUM(infected!C407:C413)</f>
        <v>50071</v>
      </c>
      <c r="D55" s="14">
        <f>SUM(infected!D407:D413)</f>
        <v>50196</v>
      </c>
      <c r="E55" s="14"/>
      <c r="F55" s="14"/>
      <c r="G55" s="14"/>
      <c r="H55" s="14">
        <f>SUM(infected!F407:F413)</f>
        <v>50370</v>
      </c>
      <c r="I55" s="54">
        <f t="shared" si="3"/>
        <v>-0.23091408794788276</v>
      </c>
      <c r="J55" s="14"/>
      <c r="K55" s="14"/>
      <c r="L55" s="14">
        <f>SUM(infected!H407:H413)</f>
        <v>-13799</v>
      </c>
      <c r="M55" s="14">
        <f>SUM(infected!I407:I413)</f>
        <v>-15943</v>
      </c>
      <c r="N55" s="14">
        <f>SUM(infected!J407:J413)</f>
        <v>-15628</v>
      </c>
      <c r="O55" s="14"/>
      <c r="P55" s="14"/>
      <c r="Q55" s="14"/>
      <c r="S55" s="7">
        <f t="shared" ref="S55:T55" si="12">S54+7</f>
        <v>42773</v>
      </c>
      <c r="T55" s="7">
        <f t="shared" si="12"/>
        <v>42779</v>
      </c>
    </row>
    <row r="56" spans="1:20" x14ac:dyDescent="0.25">
      <c r="A56">
        <f t="shared" si="7"/>
        <v>7</v>
      </c>
      <c r="B56" s="14">
        <f>SUM(infected!B414:B420)</f>
        <v>52481</v>
      </c>
      <c r="C56" s="14">
        <f>SUM(infected!C414:C420)</f>
        <v>52771</v>
      </c>
      <c r="D56" s="14">
        <f>SUM(infected!D414:D420)</f>
        <v>52878</v>
      </c>
      <c r="E56" s="14"/>
      <c r="F56" s="14"/>
      <c r="G56" s="14"/>
      <c r="H56" s="14">
        <f>SUM(infected!F414:F420)</f>
        <v>52710.000000000007</v>
      </c>
      <c r="I56" s="54">
        <f t="shared" si="3"/>
        <v>4.6456223942823255E-2</v>
      </c>
      <c r="J56" s="14"/>
      <c r="K56" s="14"/>
      <c r="L56" s="14">
        <f>SUM(infected!H414:H420)</f>
        <v>1638</v>
      </c>
      <c r="M56" s="14">
        <f>SUM(infected!I414:I420)</f>
        <v>2700</v>
      </c>
      <c r="N56" s="14">
        <f>SUM(infected!J414:J420)</f>
        <v>2682</v>
      </c>
      <c r="O56" s="14"/>
      <c r="P56" s="14"/>
      <c r="Q56" s="14"/>
      <c r="S56" s="7">
        <f t="shared" ref="S56:T56" si="13">S55+7</f>
        <v>42780</v>
      </c>
      <c r="T56" s="7">
        <f t="shared" si="13"/>
        <v>42786</v>
      </c>
    </row>
    <row r="57" spans="1:20" x14ac:dyDescent="0.25">
      <c r="A57">
        <f t="shared" si="7"/>
        <v>8</v>
      </c>
      <c r="B57" s="14">
        <f>SUM(infected!B421:B427)</f>
        <v>56419</v>
      </c>
      <c r="C57" s="14">
        <f>SUM(infected!C421:C427)</f>
        <v>55780</v>
      </c>
      <c r="D57" s="14">
        <f>SUM(infected!D421:D427)</f>
        <v>55778</v>
      </c>
      <c r="E57" s="14"/>
      <c r="F57" s="14"/>
      <c r="G57" s="14"/>
      <c r="H57" s="14">
        <f>SUM(infected!F421:F427)</f>
        <v>55992.333333333336</v>
      </c>
      <c r="I57" s="54">
        <f t="shared" si="3"/>
        <v>6.2271548725731901E-2</v>
      </c>
      <c r="J57" s="14"/>
      <c r="K57" s="14"/>
      <c r="L57" s="14">
        <f>SUM(infected!H421:H427)</f>
        <v>3938</v>
      </c>
      <c r="M57" s="14">
        <f>SUM(infected!I421:I427)</f>
        <v>3009</v>
      </c>
      <c r="N57" s="14">
        <f>SUM(infected!J421:J427)</f>
        <v>2900</v>
      </c>
      <c r="O57" s="14"/>
      <c r="P57" s="14"/>
      <c r="Q57" s="14"/>
      <c r="S57" s="7">
        <f t="shared" ref="S57:T57" si="14">S56+7</f>
        <v>42787</v>
      </c>
      <c r="T57" s="7">
        <f t="shared" si="14"/>
        <v>42793</v>
      </c>
    </row>
    <row r="58" spans="1:20" x14ac:dyDescent="0.25">
      <c r="A58">
        <f t="shared" si="7"/>
        <v>9</v>
      </c>
      <c r="B58" s="14">
        <f>SUM(infected!B428:B434)</f>
        <v>58447</v>
      </c>
      <c r="C58" s="14">
        <f>SUM(infected!C428:C434)</f>
        <v>58360</v>
      </c>
      <c r="D58" s="14">
        <f>SUM(infected!D428:D434)</f>
        <v>58293</v>
      </c>
      <c r="E58" s="14"/>
      <c r="F58" s="14"/>
      <c r="G58" s="14"/>
      <c r="H58" s="14">
        <f>SUM(infected!F428:F434)</f>
        <v>58366.666666666657</v>
      </c>
      <c r="I58" s="54">
        <f t="shared" si="3"/>
        <v>4.2404614917518249E-2</v>
      </c>
      <c r="J58" s="14"/>
      <c r="K58" s="14"/>
      <c r="L58" s="14">
        <f>SUM(infected!H428:H434)</f>
        <v>2028</v>
      </c>
      <c r="M58" s="14">
        <f>SUM(infected!I428:I434)</f>
        <v>2580</v>
      </c>
      <c r="N58" s="14">
        <f>SUM(infected!J428:J434)</f>
        <v>2515</v>
      </c>
      <c r="O58" s="14"/>
      <c r="P58" s="14"/>
      <c r="Q58" s="14"/>
      <c r="S58" s="7">
        <f t="shared" ref="S58:T58" si="15">S57+7</f>
        <v>42794</v>
      </c>
      <c r="T58" s="7">
        <f t="shared" si="15"/>
        <v>42800</v>
      </c>
    </row>
    <row r="59" spans="1:20" x14ac:dyDescent="0.25">
      <c r="A59">
        <f t="shared" si="7"/>
        <v>10</v>
      </c>
      <c r="B59" s="14">
        <f>SUM(infected!B435:B441)</f>
        <v>71418</v>
      </c>
      <c r="C59" s="14">
        <f>SUM(infected!C435:C441)</f>
        <v>70187</v>
      </c>
      <c r="D59" s="14">
        <f>SUM(infected!D435:D441)</f>
        <v>70180</v>
      </c>
      <c r="E59" s="14"/>
      <c r="F59" s="14"/>
      <c r="G59" s="14"/>
      <c r="H59" s="14">
        <f>SUM(infected!F435:F441)</f>
        <v>70595</v>
      </c>
      <c r="I59" s="54">
        <f t="shared" si="3"/>
        <v>0.20950885208452333</v>
      </c>
      <c r="J59" s="14"/>
      <c r="K59" s="14"/>
      <c r="L59" s="14">
        <f>SUM(infected!H435:H441)</f>
        <v>12971</v>
      </c>
      <c r="M59" s="14">
        <f>SUM(infected!I435:I441)</f>
        <v>11827</v>
      </c>
      <c r="N59" s="14">
        <f>SUM(infected!J435:J441)</f>
        <v>11887</v>
      </c>
      <c r="O59" s="14"/>
      <c r="P59" s="14"/>
      <c r="Q59" s="14"/>
      <c r="S59" s="7">
        <f t="shared" ref="S59:T59" si="16">S58+7</f>
        <v>42801</v>
      </c>
      <c r="T59" s="7">
        <f t="shared" si="16"/>
        <v>42807</v>
      </c>
    </row>
    <row r="60" spans="1:20" x14ac:dyDescent="0.25">
      <c r="A60">
        <f t="shared" si="7"/>
        <v>11</v>
      </c>
      <c r="B60" s="14">
        <f ca="1">SUM(OFFSET(infected!$B$442,(ROW()-60)*7,0,7,1))</f>
        <v>92679</v>
      </c>
      <c r="C60" s="14">
        <f ca="1">SUM(OFFSET(infected!$C$442,(ROW()-60)*7,0,7,1))</f>
        <v>91159</v>
      </c>
      <c r="D60" s="14">
        <f ca="1">SUM(OFFSET(infected!$D$442,(ROW()-60)*7,0,7,1))</f>
        <v>91165</v>
      </c>
      <c r="E60" s="14"/>
      <c r="F60" s="14"/>
      <c r="G60" s="14"/>
      <c r="H60" s="14">
        <f ca="1">SUM(OFFSET(infected!$F$442,(ROW()-60)*7,0,7,1))</f>
        <v>91667.666666666657</v>
      </c>
      <c r="I60" s="54">
        <f t="shared" ca="1" si="3"/>
        <v>0.29850083811412503</v>
      </c>
      <c r="J60" s="14"/>
      <c r="K60" s="14"/>
      <c r="L60" s="14">
        <f ca="1">SUM(OFFSET(infected!$H$442,(ROW()-60)*7,0,7,1))</f>
        <v>21261</v>
      </c>
      <c r="M60" s="14">
        <f ca="1">SUM(OFFSET(infected!$I$442,(ROW()-60)*7,0,7,1))</f>
        <v>20972</v>
      </c>
      <c r="N60" s="14">
        <f ca="1">SUM(OFFSET(infected!$J$442,(ROW()-60)*7,0,7,1))</f>
        <v>20985</v>
      </c>
      <c r="Q60" s="14"/>
      <c r="S60" s="7">
        <f t="shared" ref="S60:T60" si="17">S59+7</f>
        <v>42808</v>
      </c>
      <c r="T60" s="7">
        <f t="shared" si="17"/>
        <v>42814</v>
      </c>
    </row>
    <row r="61" spans="1:20" x14ac:dyDescent="0.25">
      <c r="A61">
        <f t="shared" si="7"/>
        <v>12</v>
      </c>
      <c r="B61" s="14">
        <f ca="1">SUM(OFFSET(infected!$B$442,(ROW()-60)*7,0,7,1))</f>
        <v>116461</v>
      </c>
      <c r="C61" s="14">
        <f ca="1">SUM(OFFSET(infected!$C$442,(ROW()-60)*7,0,7,1))</f>
        <v>114651</v>
      </c>
      <c r="D61" s="14">
        <f ca="1">SUM(OFFSET(infected!$D$442,(ROW()-60)*7,0,7,1))</f>
        <v>116345</v>
      </c>
      <c r="E61" s="14"/>
      <c r="F61" s="14"/>
      <c r="G61" s="14"/>
      <c r="H61" s="14">
        <f ca="1">SUM(OFFSET(infected!$F$442,(ROW()-60)*7,0,7,1))</f>
        <v>115819.00000000001</v>
      </c>
      <c r="I61" s="54">
        <f t="shared" ca="1" si="3"/>
        <v>0.2634662167321814</v>
      </c>
      <c r="J61" s="14"/>
      <c r="K61" s="14"/>
      <c r="L61" s="14">
        <f ca="1">SUM(OFFSET(infected!$H$442,(ROW()-60)*7,0,7,1))</f>
        <v>23782</v>
      </c>
      <c r="M61" s="14">
        <f ca="1">SUM(OFFSET(infected!$I$442,(ROW()-60)*7,0,7,1))</f>
        <v>23492</v>
      </c>
      <c r="N61" s="14">
        <f ca="1">SUM(OFFSET(infected!$J$442,(ROW()-60)*7,0,7,1))</f>
        <v>25180</v>
      </c>
      <c r="Q61" s="14"/>
      <c r="S61" s="7">
        <f t="shared" ref="S61:T61" si="18">S60+7</f>
        <v>42815</v>
      </c>
      <c r="T61" s="7">
        <f t="shared" si="18"/>
        <v>42821</v>
      </c>
    </row>
    <row r="62" spans="1:20" x14ac:dyDescent="0.25">
      <c r="A62">
        <f t="shared" si="7"/>
        <v>13</v>
      </c>
      <c r="B62" s="14">
        <f ca="1">SUM(OFFSET(infected!$B$442,(ROW()-60)*7,0,7,1))</f>
        <v>110241</v>
      </c>
      <c r="C62" s="14">
        <f ca="1">SUM(OFFSET(infected!$C$442,(ROW()-60)*7,0,7,1))</f>
        <v>111677</v>
      </c>
      <c r="D62" s="14">
        <f ca="1">SUM(OFFSET(infected!$D$442,(ROW()-60)*7,0,7,1))</f>
        <v>109286</v>
      </c>
      <c r="E62" s="14"/>
      <c r="F62" s="14"/>
      <c r="G62" s="14"/>
      <c r="H62" s="14">
        <f ca="1">SUM(OFFSET(infected!$F$442,(ROW()-60)*7,0,7,1))</f>
        <v>110401.33333333333</v>
      </c>
      <c r="I62" s="54">
        <f t="shared" ca="1" si="3"/>
        <v>-4.6777011256069263E-2</v>
      </c>
      <c r="J62" s="14"/>
      <c r="K62" s="14"/>
      <c r="L62" s="14">
        <f ca="1">SUM(OFFSET(infected!$H$442,(ROW()-60)*7,0,7,1))</f>
        <v>-6220</v>
      </c>
      <c r="M62" s="14">
        <f ca="1">SUM(OFFSET(infected!$I$442,(ROW()-60)*7,0,7,1))</f>
        <v>-2974</v>
      </c>
      <c r="N62" s="14">
        <f ca="1">SUM(OFFSET(infected!$J$442,(ROW()-60)*7,0,7,1))</f>
        <v>-7059</v>
      </c>
      <c r="Q62" s="14"/>
      <c r="S62" s="7">
        <f t="shared" ref="S62:T62" si="19">S61+7</f>
        <v>42822</v>
      </c>
      <c r="T62" s="7">
        <f t="shared" si="19"/>
        <v>42828</v>
      </c>
    </row>
    <row r="63" spans="1:20" x14ac:dyDescent="0.25">
      <c r="A63">
        <f t="shared" si="7"/>
        <v>14</v>
      </c>
      <c r="B63" s="14">
        <f ca="1">SUM(OFFSET(infected!$B$442,(ROW()-60)*7,0,7,1))</f>
        <v>118405</v>
      </c>
      <c r="C63" s="14">
        <f ca="1">SUM(OFFSET(infected!$C$442,(ROW()-60)*7,0,7,1))</f>
        <v>115829</v>
      </c>
      <c r="D63" s="14">
        <f ca="1">SUM(OFFSET(infected!$D$442,(ROW()-60)*7,0,7,1))</f>
        <v>113910</v>
      </c>
      <c r="E63" s="14"/>
      <c r="F63" s="14"/>
      <c r="G63" s="14"/>
      <c r="H63" s="14">
        <f ca="1">SUM(OFFSET(infected!$F$442,(ROW()-60)*7,0,7,1))</f>
        <v>116048.00000000001</v>
      </c>
      <c r="I63" s="54">
        <f t="shared" ca="1" si="3"/>
        <v>5.1146725281095817E-2</v>
      </c>
      <c r="J63" s="14"/>
      <c r="K63" s="14"/>
      <c r="L63" s="14">
        <f ca="1">SUM(OFFSET(infected!$H$442,(ROW()-60)*7,0,7,1))</f>
        <v>8164</v>
      </c>
      <c r="M63" s="14">
        <f ca="1">SUM(OFFSET(infected!$I$442,(ROW()-60)*7,0,7,1))</f>
        <v>4152</v>
      </c>
      <c r="N63" s="14">
        <f ca="1">SUM(OFFSET(infected!$J$442,(ROW()-60)*7,0,7,1))</f>
        <v>4624</v>
      </c>
      <c r="Q63" s="14"/>
      <c r="S63" s="7">
        <f t="shared" ref="S63:T63" si="20">S62+7</f>
        <v>42829</v>
      </c>
      <c r="T63" s="7">
        <f t="shared" si="20"/>
        <v>42835</v>
      </c>
    </row>
    <row r="64" spans="1:20" x14ac:dyDescent="0.25">
      <c r="A64">
        <f t="shared" si="7"/>
        <v>15</v>
      </c>
      <c r="B64" s="14">
        <f ca="1">SUM(OFFSET(infected!$B$442,(ROW()-60)*7,0,7,1))</f>
        <v>142198</v>
      </c>
      <c r="C64" s="14">
        <f ca="1">SUM(OFFSET(infected!$C$442,(ROW()-60)*7,0,7,1))</f>
        <v>143364</v>
      </c>
      <c r="D64" s="14">
        <f ca="1">SUM(OFFSET(infected!$D$442,(ROW()-60)*7,0,7,1))</f>
        <v>141489</v>
      </c>
      <c r="E64" s="14"/>
      <c r="F64" s="14"/>
      <c r="G64" s="14"/>
      <c r="H64" s="14">
        <f ca="1">SUM(OFFSET(infected!$F$442,(ROW()-60)*7,0,7,1))</f>
        <v>142350.33333333331</v>
      </c>
      <c r="I64" s="54">
        <f t="shared" ca="1" si="3"/>
        <v>0.22665046647364273</v>
      </c>
      <c r="J64" s="14"/>
      <c r="K64" s="14"/>
      <c r="L64" s="14">
        <f ca="1">SUM(OFFSET(infected!$H$442,(ROW()-60)*7,0,7,1))</f>
        <v>23793</v>
      </c>
      <c r="M64" s="14">
        <f ca="1">SUM(OFFSET(infected!$I$442,(ROW()-60)*7,0,7,1))</f>
        <v>27535</v>
      </c>
      <c r="N64" s="14">
        <f ca="1">SUM(OFFSET(infected!$J$442,(ROW()-60)*7,0,7,1))</f>
        <v>27579</v>
      </c>
      <c r="Q64" s="14"/>
      <c r="S64" s="7">
        <f t="shared" ref="S64:T64" si="21">S63+7</f>
        <v>42836</v>
      </c>
      <c r="T64" s="7">
        <f t="shared" si="21"/>
        <v>42842</v>
      </c>
    </row>
    <row r="65" spans="1:20" x14ac:dyDescent="0.25">
      <c r="A65">
        <f t="shared" si="7"/>
        <v>16</v>
      </c>
      <c r="B65" s="14">
        <f ca="1">SUM(OFFSET(infected!$B$442,(ROW()-60)*7,0,7,1))</f>
        <v>145050</v>
      </c>
      <c r="C65" s="14">
        <f ca="1">SUM(OFFSET(infected!$C$442,(ROW()-60)*7,0,7,1))</f>
        <v>151170</v>
      </c>
      <c r="D65" s="14">
        <f ca="1">SUM(OFFSET(infected!$D$442,(ROW()-60)*7,0,7,1))</f>
        <v>147171</v>
      </c>
      <c r="E65" s="14"/>
      <c r="F65" s="14"/>
      <c r="G65" s="14"/>
      <c r="H65" s="14">
        <f ca="1">SUM(OFFSET(infected!$F$442,(ROW()-60)*7,0,7,1))</f>
        <v>147797.00000000003</v>
      </c>
      <c r="I65" s="54">
        <f t="shared" ca="1" si="3"/>
        <v>3.8262408939447858E-2</v>
      </c>
      <c r="J65" s="14"/>
      <c r="K65" s="14"/>
      <c r="L65" s="14">
        <f ca="1">SUM(OFFSET(infected!$H$442,(ROW()-60)*7,0,7,1))</f>
        <v>2852</v>
      </c>
      <c r="M65" s="14">
        <f ca="1">SUM(OFFSET(infected!$I$442,(ROW()-60)*7,0,7,1))</f>
        <v>7806</v>
      </c>
      <c r="N65" s="14">
        <f ca="1">SUM(OFFSET(infected!$J$442,(ROW()-60)*7,0,7,1))</f>
        <v>5682</v>
      </c>
      <c r="Q65" s="14"/>
      <c r="S65" s="7">
        <f t="shared" ref="S65:T65" si="22">S64+7</f>
        <v>42843</v>
      </c>
      <c r="T65" s="7">
        <f t="shared" si="22"/>
        <v>42849</v>
      </c>
    </row>
    <row r="66" spans="1:20" x14ac:dyDescent="0.25">
      <c r="A66">
        <f t="shared" si="7"/>
        <v>17</v>
      </c>
      <c r="B66" s="14">
        <f ca="1">SUM(OFFSET(infected!$B$442,(ROW()-60)*7,0,7,1))</f>
        <v>124979</v>
      </c>
      <c r="C66" s="14">
        <f ca="1">SUM(OFFSET(infected!$C$442,(ROW()-60)*7,0,7,1))</f>
        <v>125984</v>
      </c>
      <c r="D66" s="14">
        <f ca="1">SUM(OFFSET(infected!$D$442,(ROW()-60)*7,0,7,1))</f>
        <v>127397</v>
      </c>
      <c r="E66" s="14"/>
      <c r="F66" s="14"/>
      <c r="G66" s="14"/>
      <c r="H66" s="14">
        <f ca="1">SUM(OFFSET(infected!$F$442,(ROW()-60)*7,0,7,1))</f>
        <v>126120</v>
      </c>
      <c r="I66" s="54">
        <f t="shared" ca="1" si="3"/>
        <v>-0.14666738837730148</v>
      </c>
      <c r="J66" s="14"/>
      <c r="K66" s="14"/>
      <c r="L66" s="14">
        <f ca="1">SUM(OFFSET(infected!$H$442,(ROW()-60)*7,0,7,1))</f>
        <v>-20071</v>
      </c>
      <c r="M66" s="14">
        <f ca="1">SUM(OFFSET(infected!$I$442,(ROW()-60)*7,0,7,1))</f>
        <v>-25186</v>
      </c>
      <c r="N66" s="14">
        <f ca="1">SUM(OFFSET(infected!$J$442,(ROW()-60)*7,0,7,1))</f>
        <v>-19774</v>
      </c>
      <c r="Q66" s="14"/>
      <c r="S66" s="7">
        <f t="shared" ref="S66:T66" si="23">S65+7</f>
        <v>42850</v>
      </c>
      <c r="T66" s="7">
        <f t="shared" si="23"/>
        <v>42856</v>
      </c>
    </row>
    <row r="67" spans="1:20" x14ac:dyDescent="0.25">
      <c r="A67">
        <f t="shared" si="7"/>
        <v>18</v>
      </c>
      <c r="B67" s="14">
        <f ca="1">SUM(OFFSET(infected!$B$442,(ROW()-60)*7,0,7,1))</f>
        <v>101156</v>
      </c>
      <c r="C67" s="14">
        <f ca="1">SUM(OFFSET(infected!$C$442,(ROW()-60)*7,0,7,1))</f>
        <v>98211</v>
      </c>
      <c r="D67" s="14">
        <f ca="1">SUM(OFFSET(infected!$D$442,(ROW()-60)*7,0,7,1))</f>
        <v>101942</v>
      </c>
      <c r="E67" s="14"/>
      <c r="F67" s="14"/>
      <c r="G67" s="14"/>
      <c r="H67" s="14">
        <f ca="1">SUM(OFFSET(infected!$F$442,(ROW()-60)*7,0,7,1))</f>
        <v>100436.33333333333</v>
      </c>
      <c r="I67" s="54">
        <f t="shared" ca="1" si="3"/>
        <v>-0.20364467702716993</v>
      </c>
      <c r="J67" s="14"/>
      <c r="K67" s="14"/>
      <c r="L67" s="14">
        <f ca="1">SUM(OFFSET(infected!$H$442,(ROW()-60)*7,0,7,1))</f>
        <v>-23823</v>
      </c>
      <c r="M67" s="14">
        <f ca="1">SUM(OFFSET(infected!$I$442,(ROW()-60)*7,0,7,1))</f>
        <v>-27773</v>
      </c>
      <c r="N67" s="14">
        <f ca="1">SUM(OFFSET(infected!$J$442,(ROW()-60)*7,0,7,1))</f>
        <v>-25455</v>
      </c>
      <c r="Q67" s="14"/>
      <c r="S67" s="7">
        <f t="shared" ref="S67:T67" si="24">S66+7</f>
        <v>42857</v>
      </c>
      <c r="T67" s="7">
        <f t="shared" si="24"/>
        <v>42863</v>
      </c>
    </row>
    <row r="68" spans="1:20" x14ac:dyDescent="0.25">
      <c r="A68">
        <f t="shared" si="7"/>
        <v>19</v>
      </c>
      <c r="B68" s="14">
        <f ca="1">SUM(OFFSET(infected!$B$442,(ROW()-60)*7,0,7,1))</f>
        <v>70946</v>
      </c>
      <c r="C68" s="14">
        <f ca="1">SUM(OFFSET(infected!$C$442,(ROW()-60)*7,0,7,1))</f>
        <v>72052</v>
      </c>
      <c r="D68" s="14">
        <f ca="1">SUM(OFFSET(infected!$D$442,(ROW()-60)*7,0,7,1))</f>
        <v>75399</v>
      </c>
      <c r="E68" s="14"/>
      <c r="F68" s="14"/>
      <c r="G68" s="14"/>
      <c r="H68" s="14">
        <f ca="1">SUM(OFFSET(infected!$F$442,(ROW()-60)*7,0,7,1))</f>
        <v>72799</v>
      </c>
      <c r="I68" s="54">
        <f t="shared" ca="1" si="3"/>
        <v>-0.27517266327922496</v>
      </c>
      <c r="J68" s="14"/>
      <c r="K68" s="14"/>
      <c r="L68" s="14">
        <f ca="1">SUM(OFFSET(infected!$H$442,(ROW()-60)*7,0,7,1))</f>
        <v>-30210</v>
      </c>
      <c r="M68" s="14">
        <f ca="1">SUM(OFFSET(infected!$I$442,(ROW()-60)*7,0,7,1))</f>
        <v>-26159</v>
      </c>
      <c r="N68" s="14">
        <f ca="1">SUM(OFFSET(infected!$J$442,(ROW()-60)*7,0,7,1))</f>
        <v>-26543</v>
      </c>
      <c r="Q68" s="14"/>
      <c r="S68" s="7">
        <f t="shared" ref="S68:T68" si="25">S67+7</f>
        <v>42864</v>
      </c>
      <c r="T68" s="7">
        <f t="shared" si="25"/>
        <v>42870</v>
      </c>
    </row>
    <row r="69" spans="1:20" x14ac:dyDescent="0.25">
      <c r="A69">
        <f t="shared" si="7"/>
        <v>20</v>
      </c>
      <c r="B69" s="14">
        <f ca="1">SUM(OFFSET(infected!$B$442,(ROW()-60)*7,0,7,1))</f>
        <v>52861</v>
      </c>
      <c r="C69" s="14">
        <f ca="1">SUM(OFFSET(infected!$C$442,(ROW()-60)*7,0,7,1))</f>
        <v>54723</v>
      </c>
      <c r="D69" s="14">
        <f ca="1">SUM(OFFSET(infected!$D$442,(ROW()-60)*7,0,7,1))</f>
        <v>51262</v>
      </c>
      <c r="E69" s="14"/>
      <c r="F69" s="14"/>
      <c r="G69" s="14"/>
      <c r="H69" s="14">
        <f ca="1">SUM(OFFSET(infected!$F$442,(ROW()-60)*7,0,7,1))</f>
        <v>52948.666666666664</v>
      </c>
      <c r="I69" s="54">
        <f t="shared" ca="1" si="3"/>
        <v>-0.27267315942984566</v>
      </c>
      <c r="J69" s="14"/>
      <c r="K69" s="14"/>
      <c r="L69" s="14">
        <f ca="1">SUM(OFFSET(infected!$H$442,(ROW()-60)*7,0,7,1))</f>
        <v>-18085</v>
      </c>
      <c r="M69" s="14">
        <f ca="1">SUM(OFFSET(infected!$I$442,(ROW()-60)*7,0,7,1))</f>
        <v>-17329</v>
      </c>
      <c r="N69" s="14">
        <f ca="1">SUM(OFFSET(infected!$J$442,(ROW()-60)*7,0,7,1))</f>
        <v>-24137</v>
      </c>
      <c r="Q69" s="14"/>
      <c r="S69" s="7">
        <f t="shared" ref="S69:T69" si="26">S68+7</f>
        <v>42871</v>
      </c>
      <c r="T69" s="7">
        <f t="shared" si="26"/>
        <v>42877</v>
      </c>
    </row>
    <row r="70" spans="1:20" x14ac:dyDescent="0.25">
      <c r="A70">
        <f t="shared" si="7"/>
        <v>21</v>
      </c>
      <c r="B70" s="14">
        <f ca="1">SUM(OFFSET(infected!$B$442,(ROW()-60)*7,0,7,1))</f>
        <v>29805</v>
      </c>
      <c r="C70" s="14">
        <f ca="1">SUM(OFFSET(infected!$C$442,(ROW()-60)*7,0,7,1))</f>
        <v>30053</v>
      </c>
      <c r="D70" s="14">
        <f ca="1">SUM(OFFSET(infected!$D$442,(ROW()-60)*7,0,7,1))</f>
        <v>33514</v>
      </c>
      <c r="E70" s="14"/>
      <c r="F70" s="14"/>
      <c r="G70" s="14"/>
      <c r="H70" s="14">
        <f ca="1">SUM(OFFSET(infected!$F$442,(ROW()-60)*7,0,7,1))</f>
        <v>31124</v>
      </c>
      <c r="I70" s="54">
        <f t="shared" ca="1" si="3"/>
        <v>-0.4121853871044911</v>
      </c>
      <c r="J70" s="14"/>
      <c r="K70" s="14"/>
      <c r="L70" s="14">
        <f ca="1">SUM(OFFSET(infected!$H$442,(ROW()-60)*7,0,7,1))</f>
        <v>-23056</v>
      </c>
      <c r="M70" s="14">
        <f ca="1">SUM(OFFSET(infected!$I$442,(ROW()-60)*7,0,7,1))</f>
        <v>-24670</v>
      </c>
      <c r="N70" s="14">
        <f ca="1">SUM(OFFSET(infected!$J$442,(ROW()-60)*7,0,7,1))</f>
        <v>-17748</v>
      </c>
      <c r="Q70" s="14"/>
      <c r="S70" s="7">
        <f t="shared" ref="S70:T70" si="27">S69+7</f>
        <v>42878</v>
      </c>
      <c r="T70" s="7">
        <f t="shared" si="27"/>
        <v>42884</v>
      </c>
    </row>
    <row r="71" spans="1:20" x14ac:dyDescent="0.25">
      <c r="A71">
        <f t="shared" si="7"/>
        <v>22</v>
      </c>
      <c r="B71" s="14">
        <f ca="1">SUM(OFFSET(infected!$B$442,(ROW()-60)*7,0,7,1))</f>
        <v>23860.156515705068</v>
      </c>
      <c r="C71" s="14">
        <f ca="1">SUM(OFFSET(infected!$C$442,(ROW()-60)*7,0,7,1))</f>
        <v>23141.809432760692</v>
      </c>
      <c r="D71" s="14">
        <f ca="1">SUM(OFFSET(infected!$D$442,(ROW()-60)*7,0,7,1))</f>
        <v>25240.796989946204</v>
      </c>
      <c r="E71" s="14"/>
      <c r="F71" s="14"/>
      <c r="G71" s="14"/>
      <c r="H71" s="14">
        <f ca="1">SUM(OFFSET(infected!$F$442,(ROW()-60)*7,0,7,1))</f>
        <v>24080.920979470655</v>
      </c>
      <c r="I71" s="54">
        <f t="shared" ca="1" si="3"/>
        <v>-0.22629093370162398</v>
      </c>
      <c r="J71" s="14"/>
      <c r="K71" s="14"/>
      <c r="L71" s="14">
        <f ca="1">SUM(OFFSET(infected!$H$442,(ROW()-60)*7,0,7,1))</f>
        <v>-5944.8434842949346</v>
      </c>
      <c r="M71" s="14">
        <f ca="1">SUM(OFFSET(infected!$I$442,(ROW()-60)*7,0,7,1))</f>
        <v>-6911.190567239305</v>
      </c>
      <c r="N71" s="14">
        <f ca="1">SUM(OFFSET(infected!$J$442,(ROW()-60)*7,0,7,1))</f>
        <v>-8273.2030100537941</v>
      </c>
      <c r="Q71" s="14"/>
      <c r="S71" s="7">
        <f t="shared" ref="S71:T71" si="28">S70+7</f>
        <v>42885</v>
      </c>
      <c r="T71" s="7">
        <f t="shared" si="28"/>
        <v>42891</v>
      </c>
    </row>
    <row r="72" spans="1:20" x14ac:dyDescent="0.25">
      <c r="A72">
        <f t="shared" si="7"/>
        <v>23</v>
      </c>
      <c r="B72" s="14">
        <f ca="1">SUM(OFFSET(infected!$B$442,(ROW()-60)*7,0,7,1))</f>
        <v>15108.975648471485</v>
      </c>
      <c r="C72" s="14">
        <f ca="1">SUM(OFFSET(infected!$C$442,(ROW()-60)*7,0,7,1))</f>
        <v>13552.332872154791</v>
      </c>
      <c r="D72" s="14">
        <f ca="1">SUM(OFFSET(infected!$D$442,(ROW()-60)*7,0,7,1))</f>
        <v>17996.226776466909</v>
      </c>
      <c r="E72" s="14"/>
      <c r="F72" s="14"/>
      <c r="G72" s="14"/>
      <c r="H72" s="14">
        <f ca="1">SUM(OFFSET(infected!$F$442,(ROW()-60)*7,0,7,1))</f>
        <v>15552.511765697731</v>
      </c>
      <c r="I72" s="54">
        <f t="shared" ca="1" si="3"/>
        <v>-0.3541562725546718</v>
      </c>
      <c r="J72" s="14"/>
      <c r="K72" s="14"/>
      <c r="L72" s="14">
        <f ca="1">SUM(OFFSET(infected!$H$442,(ROW()-60)*7,0,7,1))</f>
        <v>-8751.1808672335792</v>
      </c>
      <c r="M72" s="14">
        <f ca="1">SUM(OFFSET(infected!$I$442,(ROW()-60)*7,0,7,1))</f>
        <v>-9589.4765606059045</v>
      </c>
      <c r="N72" s="14">
        <f ca="1">SUM(OFFSET(infected!$J$442,(ROW()-60)*7,0,7,1))</f>
        <v>-7244.5702134792982</v>
      </c>
      <c r="Q72" s="14"/>
      <c r="S72" s="7">
        <f t="shared" ref="S72:T72" si="29">S71+7</f>
        <v>42892</v>
      </c>
      <c r="T72" s="7">
        <f t="shared" si="29"/>
        <v>42898</v>
      </c>
    </row>
    <row r="73" spans="1:20" x14ac:dyDescent="0.25">
      <c r="A73">
        <f t="shared" si="7"/>
        <v>24</v>
      </c>
      <c r="B73" s="14">
        <f ca="1">SUM(OFFSET(infected!$B$442,(ROW()-60)*7,0,7,1))</f>
        <v>3658.4876085128794</v>
      </c>
      <c r="C73" s="14">
        <f ca="1">SUM(OFFSET(infected!$C$442,(ROW()-60)*7,0,7,1))</f>
        <v>2981.3888204545624</v>
      </c>
      <c r="D73" s="14">
        <f ca="1">SUM(OFFSET(infected!$D$442,(ROW()-60)*7,0,7,1))</f>
        <v>4215.6877606806847</v>
      </c>
      <c r="E73" s="14"/>
      <c r="F73" s="14"/>
      <c r="G73" s="14"/>
      <c r="H73" s="14">
        <f ca="1">SUM(OFFSET(infected!$F$442,(ROW()-60)*7,0,7,1))</f>
        <v>3618.5213965493758</v>
      </c>
      <c r="I73" s="54">
        <f t="shared" ca="1" si="3"/>
        <v>-0.767335241338296</v>
      </c>
      <c r="J73" s="14"/>
      <c r="K73" s="14"/>
      <c r="L73" s="14">
        <f ca="1">SUM(OFFSET(infected!$H$442,(ROW()-60)*7,0,7,1))</f>
        <v>-11450.488039958609</v>
      </c>
      <c r="M73" s="14">
        <f ca="1">SUM(OFFSET(infected!$I$442,(ROW()-60)*7,0,7,1))</f>
        <v>-10570.944051700229</v>
      </c>
      <c r="N73" s="14">
        <f ca="1">SUM(OFFSET(infected!$J$442,(ROW()-60)*7,0,7,1))</f>
        <v>-13780.539015786224</v>
      </c>
      <c r="Q73" s="14"/>
      <c r="S73" s="7">
        <f t="shared" ref="S73:T73" si="30">S72+7</f>
        <v>42899</v>
      </c>
      <c r="T73" s="7">
        <f t="shared" si="30"/>
        <v>42905</v>
      </c>
    </row>
    <row r="74" spans="1:20" x14ac:dyDescent="0.25">
      <c r="A74">
        <f t="shared" si="7"/>
        <v>25</v>
      </c>
      <c r="B74" s="14">
        <f ca="1">SUM(OFFSET(infected!$B$442,(ROW()-60)*7,0,7,1))</f>
        <v>0</v>
      </c>
      <c r="C74" s="14">
        <f ca="1">SUM(OFFSET(infected!$C$442,(ROW()-60)*7,0,7,1))</f>
        <v>0</v>
      </c>
      <c r="D74" s="14">
        <f ca="1">SUM(OFFSET(infected!$D$442,(ROW()-60)*7,0,7,1))</f>
        <v>0</v>
      </c>
      <c r="E74" s="14"/>
      <c r="F74" s="14"/>
      <c r="G74" s="14"/>
      <c r="H74" s="14">
        <f ca="1">SUM(OFFSET(infected!$F$442,(ROW()-60)*7,0,7,1))</f>
        <v>0</v>
      </c>
      <c r="I74" s="54">
        <f t="shared" ca="1" si="3"/>
        <v>-1</v>
      </c>
      <c r="J74" s="14"/>
      <c r="K74" s="14"/>
      <c r="L74" s="14">
        <f ca="1">SUM(OFFSET(infected!$H$442,(ROW()-60)*7,0,7,1))</f>
        <v>-3658.4876085128794</v>
      </c>
      <c r="M74" s="14">
        <f ca="1">SUM(OFFSET(infected!$I$442,(ROW()-60)*7,0,7,1))</f>
        <v>-2981.3888204545624</v>
      </c>
      <c r="N74" s="14">
        <f ca="1">SUM(OFFSET(infected!$J$442,(ROW()-60)*7,0,7,1))</f>
        <v>-4215.6877606806847</v>
      </c>
      <c r="Q74" s="14"/>
      <c r="S74" s="7">
        <f t="shared" ref="S74:T74" si="31">S73+7</f>
        <v>42906</v>
      </c>
      <c r="T74" s="7">
        <f t="shared" si="31"/>
        <v>42912</v>
      </c>
    </row>
    <row r="75" spans="1:20" x14ac:dyDescent="0.25">
      <c r="A75">
        <f t="shared" si="7"/>
        <v>26</v>
      </c>
      <c r="B75" s="14">
        <f ca="1">SUM(OFFSET(infected!$B$442,(ROW()-60)*7,0,7,1))</f>
        <v>0</v>
      </c>
      <c r="C75" s="14">
        <f ca="1">SUM(OFFSET(infected!$C$442,(ROW()-60)*7,0,7,1))</f>
        <v>0</v>
      </c>
      <c r="D75" s="14">
        <f ca="1">SUM(OFFSET(infected!$D$442,(ROW()-60)*7,0,7,1))</f>
        <v>0</v>
      </c>
      <c r="E75" s="14"/>
      <c r="F75" s="14"/>
      <c r="G75" s="14"/>
      <c r="H75" s="14">
        <f ca="1">SUM(OFFSET(infected!$F$442,(ROW()-60)*7,0,7,1))</f>
        <v>0</v>
      </c>
      <c r="I75" s="54" t="e">
        <f t="shared" ca="1" si="3"/>
        <v>#DIV/0!</v>
      </c>
      <c r="J75" s="14"/>
      <c r="K75" s="14"/>
      <c r="L75" s="14">
        <f ca="1">SUM(OFFSET(infected!$H$442,(ROW()-60)*7,0,7,1))</f>
        <v>0</v>
      </c>
      <c r="M75" s="14">
        <f ca="1">SUM(OFFSET(infected!$I$442,(ROW()-60)*7,0,7,1))</f>
        <v>0</v>
      </c>
      <c r="N75" s="14">
        <f ca="1">SUM(OFFSET(infected!$J$442,(ROW()-60)*7,0,7,1))</f>
        <v>0</v>
      </c>
      <c r="Q75" s="14"/>
      <c r="S75" s="7">
        <f t="shared" ref="S75:T75" si="32">S74+7</f>
        <v>42913</v>
      </c>
      <c r="T75" s="7">
        <f t="shared" si="32"/>
        <v>42919</v>
      </c>
    </row>
    <row r="76" spans="1:20" x14ac:dyDescent="0.25">
      <c r="A76">
        <f t="shared" si="7"/>
        <v>27</v>
      </c>
      <c r="B76" s="14">
        <f ca="1">SUM(OFFSET(infected!$B$442,(ROW()-60)*7,0,7,1))</f>
        <v>0</v>
      </c>
      <c r="C76" s="14">
        <f ca="1">SUM(OFFSET(infected!$C$442,(ROW()-60)*7,0,7,1))</f>
        <v>0</v>
      </c>
      <c r="D76" s="14">
        <f ca="1">SUM(OFFSET(infected!$D$442,(ROW()-60)*7,0,7,1))</f>
        <v>0</v>
      </c>
      <c r="E76" s="14"/>
      <c r="F76" s="14"/>
      <c r="G76" s="14"/>
      <c r="H76" s="14">
        <f ca="1">SUM(OFFSET(infected!$F$442,(ROW()-60)*7,0,7,1))</f>
        <v>0</v>
      </c>
      <c r="I76" s="54" t="e">
        <f t="shared" ref="I76:I109" ca="1" si="33">(H76-H75)/(H75/100)/100</f>
        <v>#DIV/0!</v>
      </c>
      <c r="J76" s="14"/>
      <c r="K76" s="14"/>
      <c r="L76" s="14">
        <f ca="1">SUM(OFFSET(infected!$H$442,(ROW()-60)*7,0,7,1))</f>
        <v>0</v>
      </c>
      <c r="M76" s="14">
        <f ca="1">SUM(OFFSET(infected!$I$442,(ROW()-60)*7,0,7,1))</f>
        <v>0</v>
      </c>
      <c r="N76" s="14">
        <f ca="1">SUM(OFFSET(infected!$J$442,(ROW()-60)*7,0,7,1))</f>
        <v>0</v>
      </c>
      <c r="Q76" s="14"/>
      <c r="S76" s="7">
        <f t="shared" ref="S76:T76" si="34">S75+7</f>
        <v>42920</v>
      </c>
      <c r="T76" s="7">
        <f t="shared" si="34"/>
        <v>42926</v>
      </c>
    </row>
    <row r="77" spans="1:20" x14ac:dyDescent="0.25">
      <c r="A77">
        <f t="shared" si="7"/>
        <v>28</v>
      </c>
      <c r="B77" s="14">
        <f ca="1">SUM(OFFSET(infected!$B$442,(ROW()-60)*7,0,7,1))</f>
        <v>0</v>
      </c>
      <c r="C77" s="14">
        <f ca="1">SUM(OFFSET(infected!$C$442,(ROW()-60)*7,0,7,1))</f>
        <v>0</v>
      </c>
      <c r="D77" s="14">
        <f ca="1">SUM(OFFSET(infected!$D$442,(ROW()-60)*7,0,7,1))</f>
        <v>0</v>
      </c>
      <c r="E77" s="14"/>
      <c r="F77" s="14"/>
      <c r="G77" s="14"/>
      <c r="H77" s="14">
        <f ca="1">SUM(OFFSET(infected!$F$442,(ROW()-60)*7,0,7,1))</f>
        <v>0</v>
      </c>
      <c r="I77" s="54" t="e">
        <f t="shared" ca="1" si="33"/>
        <v>#DIV/0!</v>
      </c>
      <c r="J77" s="14"/>
      <c r="K77" s="14"/>
      <c r="L77" s="14">
        <f ca="1">SUM(OFFSET(infected!$H$442,(ROW()-60)*7,0,7,1))</f>
        <v>0</v>
      </c>
      <c r="M77" s="14">
        <f ca="1">SUM(OFFSET(infected!$I$442,(ROW()-60)*7,0,7,1))</f>
        <v>0</v>
      </c>
      <c r="N77" s="14">
        <f ca="1">SUM(OFFSET(infected!$J$442,(ROW()-60)*7,0,7,1))</f>
        <v>0</v>
      </c>
      <c r="Q77" s="14"/>
      <c r="S77" s="7">
        <f t="shared" ref="S77:T77" si="35">S76+7</f>
        <v>42927</v>
      </c>
      <c r="T77" s="7">
        <f t="shared" si="35"/>
        <v>42933</v>
      </c>
    </row>
    <row r="78" spans="1:20" x14ac:dyDescent="0.25">
      <c r="A78">
        <f t="shared" si="7"/>
        <v>29</v>
      </c>
      <c r="B78" s="14">
        <f ca="1">SUM(OFFSET(infected!$B$442,(ROW()-60)*7,0,7,1))</f>
        <v>0</v>
      </c>
      <c r="C78" s="14">
        <f ca="1">SUM(OFFSET(infected!$C$442,(ROW()-60)*7,0,7,1))</f>
        <v>0</v>
      </c>
      <c r="D78" s="14">
        <f ca="1">SUM(OFFSET(infected!$D$442,(ROW()-60)*7,0,7,1))</f>
        <v>0</v>
      </c>
      <c r="E78" s="14"/>
      <c r="F78" s="14"/>
      <c r="G78" s="14"/>
      <c r="H78" s="14">
        <f ca="1">SUM(OFFSET(infected!$F$442,(ROW()-60)*7,0,7,1))</f>
        <v>0</v>
      </c>
      <c r="I78" s="54" t="e">
        <f t="shared" ca="1" si="33"/>
        <v>#DIV/0!</v>
      </c>
      <c r="J78" s="14"/>
      <c r="K78" s="14"/>
      <c r="L78" s="14">
        <f ca="1">SUM(OFFSET(infected!$H$442,(ROW()-60)*7,0,7,1))</f>
        <v>0</v>
      </c>
      <c r="M78" s="14">
        <f ca="1">SUM(OFFSET(infected!$I$442,(ROW()-60)*7,0,7,1))</f>
        <v>0</v>
      </c>
      <c r="N78" s="14">
        <f ca="1">SUM(OFFSET(infected!$J$442,(ROW()-60)*7,0,7,1))</f>
        <v>0</v>
      </c>
      <c r="Q78" s="14"/>
      <c r="S78" s="7">
        <f t="shared" ref="S78:T78" si="36">S77+7</f>
        <v>42934</v>
      </c>
      <c r="T78" s="7">
        <f t="shared" si="36"/>
        <v>42940</v>
      </c>
    </row>
    <row r="79" spans="1:20" x14ac:dyDescent="0.25">
      <c r="A79">
        <f t="shared" si="7"/>
        <v>30</v>
      </c>
      <c r="B79" s="14">
        <f ca="1">SUM(OFFSET(infected!$B$442,(ROW()-60)*7,0,7,1))</f>
        <v>0</v>
      </c>
      <c r="C79" s="14">
        <f ca="1">SUM(OFFSET(infected!$C$442,(ROW()-60)*7,0,7,1))</f>
        <v>0</v>
      </c>
      <c r="D79" s="14">
        <f ca="1">SUM(OFFSET(infected!$D$442,(ROW()-60)*7,0,7,1))</f>
        <v>0</v>
      </c>
      <c r="E79" s="14"/>
      <c r="F79" s="14"/>
      <c r="G79" s="14"/>
      <c r="H79" s="14">
        <f ca="1">SUM(OFFSET(infected!$F$442,(ROW()-60)*7,0,7,1))</f>
        <v>0</v>
      </c>
      <c r="I79" s="54" t="e">
        <f t="shared" ca="1" si="33"/>
        <v>#DIV/0!</v>
      </c>
      <c r="J79" s="14"/>
      <c r="K79" s="14"/>
      <c r="L79" s="14">
        <f ca="1">SUM(OFFSET(infected!$H$442,(ROW()-60)*7,0,7,1))</f>
        <v>0</v>
      </c>
      <c r="M79" s="14">
        <f ca="1">SUM(OFFSET(infected!$I$442,(ROW()-60)*7,0,7,1))</f>
        <v>0</v>
      </c>
      <c r="N79" s="14">
        <f ca="1">SUM(OFFSET(infected!$J$442,(ROW()-60)*7,0,7,1))</f>
        <v>0</v>
      </c>
      <c r="Q79" s="14"/>
      <c r="S79" s="7">
        <f t="shared" ref="S79:T79" si="37">S78+7</f>
        <v>42941</v>
      </c>
      <c r="T79" s="7">
        <f t="shared" si="37"/>
        <v>42947</v>
      </c>
    </row>
    <row r="80" spans="1:20" x14ac:dyDescent="0.25">
      <c r="A80">
        <f t="shared" si="7"/>
        <v>31</v>
      </c>
      <c r="B80" s="14">
        <f ca="1">SUM(OFFSET(infected!$B$442,(ROW()-60)*7,0,7,1))</f>
        <v>0</v>
      </c>
      <c r="C80" s="14">
        <f ca="1">SUM(OFFSET(infected!$C$442,(ROW()-60)*7,0,7,1))</f>
        <v>0</v>
      </c>
      <c r="D80" s="14">
        <f ca="1">SUM(OFFSET(infected!$D$442,(ROW()-60)*7,0,7,1))</f>
        <v>0</v>
      </c>
      <c r="E80" s="14"/>
      <c r="F80" s="14"/>
      <c r="G80" s="14"/>
      <c r="H80" s="14">
        <f ca="1">SUM(OFFSET(infected!$F$442,(ROW()-60)*7,0,7,1))</f>
        <v>0</v>
      </c>
      <c r="I80" s="54" t="e">
        <f t="shared" ca="1" si="33"/>
        <v>#DIV/0!</v>
      </c>
      <c r="J80" s="14"/>
      <c r="K80" s="14"/>
      <c r="L80" s="14">
        <f ca="1">SUM(OFFSET(infected!$H$442,(ROW()-60)*7,0,7,1))</f>
        <v>0</v>
      </c>
      <c r="M80" s="14">
        <f ca="1">SUM(OFFSET(infected!$I$442,(ROW()-60)*7,0,7,1))</f>
        <v>0</v>
      </c>
      <c r="N80" s="14">
        <f ca="1">SUM(OFFSET(infected!$J$442,(ROW()-60)*7,0,7,1))</f>
        <v>0</v>
      </c>
      <c r="Q80" s="14"/>
      <c r="S80" s="7">
        <f t="shared" ref="S80:T80" si="38">S79+7</f>
        <v>42948</v>
      </c>
      <c r="T80" s="7">
        <f t="shared" si="38"/>
        <v>42954</v>
      </c>
    </row>
    <row r="81" spans="1:20" x14ac:dyDescent="0.25">
      <c r="A81">
        <f t="shared" si="7"/>
        <v>32</v>
      </c>
      <c r="B81" s="14">
        <f ca="1">SUM(OFFSET(infected!$B$442,(ROW()-60)*7,0,7,1))</f>
        <v>0</v>
      </c>
      <c r="C81" s="14">
        <f ca="1">SUM(OFFSET(infected!$C$442,(ROW()-60)*7,0,7,1))</f>
        <v>0</v>
      </c>
      <c r="D81" s="14">
        <f ca="1">SUM(OFFSET(infected!$D$442,(ROW()-60)*7,0,7,1))</f>
        <v>0</v>
      </c>
      <c r="E81" s="14"/>
      <c r="F81" s="14"/>
      <c r="G81" s="14"/>
      <c r="H81" s="14">
        <f ca="1">SUM(OFFSET(infected!$F$442,(ROW()-60)*7,0,7,1))</f>
        <v>0</v>
      </c>
      <c r="I81" s="54" t="e">
        <f t="shared" ca="1" si="33"/>
        <v>#DIV/0!</v>
      </c>
      <c r="J81" s="14"/>
      <c r="K81" s="14"/>
      <c r="L81" s="14">
        <f ca="1">SUM(OFFSET(infected!$H$442,(ROW()-60)*7,0,7,1))</f>
        <v>0</v>
      </c>
      <c r="M81" s="14">
        <f ca="1">SUM(OFFSET(infected!$I$442,(ROW()-60)*7,0,7,1))</f>
        <v>0</v>
      </c>
      <c r="N81" s="14">
        <f ca="1">SUM(OFFSET(infected!$J$442,(ROW()-60)*7,0,7,1))</f>
        <v>0</v>
      </c>
      <c r="Q81" s="14"/>
      <c r="S81" s="7">
        <f t="shared" ref="S81:T81" si="39">S80+7</f>
        <v>42955</v>
      </c>
      <c r="T81" s="7">
        <f t="shared" si="39"/>
        <v>42961</v>
      </c>
    </row>
    <row r="82" spans="1:20" x14ac:dyDescent="0.25">
      <c r="A82">
        <f t="shared" si="7"/>
        <v>33</v>
      </c>
      <c r="B82" s="14">
        <f ca="1">SUM(OFFSET(infected!$B$442,(ROW()-60)*7,0,7,1))</f>
        <v>0</v>
      </c>
      <c r="C82" s="14">
        <f ca="1">SUM(OFFSET(infected!$C$442,(ROW()-60)*7,0,7,1))</f>
        <v>0</v>
      </c>
      <c r="D82" s="14">
        <f ca="1">SUM(OFFSET(infected!$D$442,(ROW()-60)*7,0,7,1))</f>
        <v>0</v>
      </c>
      <c r="E82" s="14"/>
      <c r="F82" s="14"/>
      <c r="G82" s="14"/>
      <c r="H82" s="14">
        <f ca="1">SUM(OFFSET(infected!$F$442,(ROW()-60)*7,0,7,1))</f>
        <v>0</v>
      </c>
      <c r="I82" s="54" t="e">
        <f t="shared" ca="1" si="33"/>
        <v>#DIV/0!</v>
      </c>
      <c r="J82" s="14"/>
      <c r="K82" s="14"/>
      <c r="L82" s="14">
        <f ca="1">SUM(OFFSET(infected!$H$442,(ROW()-60)*7,0,7,1))</f>
        <v>0</v>
      </c>
      <c r="M82" s="14">
        <f ca="1">SUM(OFFSET(infected!$I$442,(ROW()-60)*7,0,7,1))</f>
        <v>0</v>
      </c>
      <c r="N82" s="14">
        <f ca="1">SUM(OFFSET(infected!$J$442,(ROW()-60)*7,0,7,1))</f>
        <v>0</v>
      </c>
      <c r="Q82" s="14"/>
      <c r="S82" s="7">
        <f t="shared" ref="S82:T82" si="40">S81+7</f>
        <v>42962</v>
      </c>
      <c r="T82" s="7">
        <f t="shared" si="40"/>
        <v>42968</v>
      </c>
    </row>
    <row r="83" spans="1:20" x14ac:dyDescent="0.25">
      <c r="A83">
        <f t="shared" si="7"/>
        <v>34</v>
      </c>
      <c r="B83" s="14">
        <f ca="1">SUM(OFFSET(infected!$B$442,(ROW()-60)*7,0,7,1))</f>
        <v>0</v>
      </c>
      <c r="C83" s="14">
        <f ca="1">SUM(OFFSET(infected!$C$442,(ROW()-60)*7,0,7,1))</f>
        <v>0</v>
      </c>
      <c r="D83" s="14">
        <f ca="1">SUM(OFFSET(infected!$D$442,(ROW()-60)*7,0,7,1))</f>
        <v>0</v>
      </c>
      <c r="E83" s="14"/>
      <c r="F83" s="14"/>
      <c r="G83" s="14"/>
      <c r="H83" s="14">
        <f ca="1">SUM(OFFSET(infected!$F$442,(ROW()-60)*7,0,7,1))</f>
        <v>0</v>
      </c>
      <c r="I83" s="54" t="e">
        <f t="shared" ca="1" si="33"/>
        <v>#DIV/0!</v>
      </c>
      <c r="J83" s="14"/>
      <c r="K83" s="14"/>
      <c r="L83" s="14">
        <f ca="1">SUM(OFFSET(infected!$H$442,(ROW()-60)*7,0,7,1))</f>
        <v>0</v>
      </c>
      <c r="M83" s="14">
        <f ca="1">SUM(OFFSET(infected!$I$442,(ROW()-60)*7,0,7,1))</f>
        <v>0</v>
      </c>
      <c r="N83" s="14">
        <f ca="1">SUM(OFFSET(infected!$J$442,(ROW()-60)*7,0,7,1))</f>
        <v>0</v>
      </c>
      <c r="Q83" s="14"/>
      <c r="S83" s="7">
        <f t="shared" ref="S83:T83" si="41">S82+7</f>
        <v>42969</v>
      </c>
      <c r="T83" s="7">
        <f t="shared" si="41"/>
        <v>42975</v>
      </c>
    </row>
    <row r="84" spans="1:20" x14ac:dyDescent="0.25">
      <c r="A84">
        <f t="shared" si="7"/>
        <v>35</v>
      </c>
      <c r="B84" s="14">
        <f ca="1">SUM(OFFSET(infected!$B$442,(ROW()-60)*7,0,7,1))</f>
        <v>0</v>
      </c>
      <c r="C84" s="14">
        <f ca="1">SUM(OFFSET(infected!$C$442,(ROW()-60)*7,0,7,1))</f>
        <v>0</v>
      </c>
      <c r="D84" s="14">
        <f ca="1">SUM(OFFSET(infected!$D$442,(ROW()-60)*7,0,7,1))</f>
        <v>0</v>
      </c>
      <c r="E84" s="14"/>
      <c r="F84" s="14"/>
      <c r="G84" s="14"/>
      <c r="H84" s="14">
        <f ca="1">SUM(OFFSET(infected!$F$442,(ROW()-60)*7,0,7,1))</f>
        <v>0</v>
      </c>
      <c r="I84" s="54" t="e">
        <f t="shared" ca="1" si="33"/>
        <v>#DIV/0!</v>
      </c>
      <c r="J84" s="14"/>
      <c r="K84" s="14"/>
      <c r="L84" s="14">
        <f ca="1">SUM(OFFSET(infected!$H$442,(ROW()-60)*7,0,7,1))</f>
        <v>0</v>
      </c>
      <c r="M84" s="14">
        <f ca="1">SUM(OFFSET(infected!$I$442,(ROW()-60)*7,0,7,1))</f>
        <v>0</v>
      </c>
      <c r="N84" s="14">
        <f ca="1">SUM(OFFSET(infected!$J$442,(ROW()-60)*7,0,7,1))</f>
        <v>0</v>
      </c>
      <c r="Q84" s="14"/>
      <c r="S84" s="7">
        <f t="shared" ref="S84:T84" si="42">S83+7</f>
        <v>42976</v>
      </c>
      <c r="T84" s="7">
        <f t="shared" si="42"/>
        <v>42982</v>
      </c>
    </row>
    <row r="85" spans="1:20" x14ac:dyDescent="0.25">
      <c r="A85">
        <f t="shared" si="7"/>
        <v>36</v>
      </c>
      <c r="B85" s="14">
        <f ca="1">SUM(OFFSET(infected!$B$442,(ROW()-60)*7,0,7,1))</f>
        <v>0</v>
      </c>
      <c r="C85" s="14">
        <f ca="1">SUM(OFFSET(infected!$C$442,(ROW()-60)*7,0,7,1))</f>
        <v>0</v>
      </c>
      <c r="D85" s="14">
        <f ca="1">SUM(OFFSET(infected!$D$442,(ROW()-60)*7,0,7,1))</f>
        <v>0</v>
      </c>
      <c r="E85" s="14"/>
      <c r="F85" s="14"/>
      <c r="G85" s="14"/>
      <c r="H85" s="14">
        <f ca="1">SUM(OFFSET(infected!$F$442,(ROW()-60)*7,0,7,1))</f>
        <v>0</v>
      </c>
      <c r="I85" s="54" t="e">
        <f t="shared" ca="1" si="33"/>
        <v>#DIV/0!</v>
      </c>
      <c r="J85" s="14"/>
      <c r="K85" s="14"/>
      <c r="L85" s="14">
        <f ca="1">SUM(OFFSET(infected!$H$442,(ROW()-60)*7,0,7,1))</f>
        <v>0</v>
      </c>
      <c r="M85" s="14">
        <f ca="1">SUM(OFFSET(infected!$I$442,(ROW()-60)*7,0,7,1))</f>
        <v>0</v>
      </c>
      <c r="N85" s="14">
        <f ca="1">SUM(OFFSET(infected!$J$442,(ROW()-60)*7,0,7,1))</f>
        <v>0</v>
      </c>
      <c r="Q85" s="14"/>
      <c r="S85" s="7">
        <f t="shared" ref="S85:T85" si="43">S84+7</f>
        <v>42983</v>
      </c>
      <c r="T85" s="7">
        <f t="shared" si="43"/>
        <v>42989</v>
      </c>
    </row>
    <row r="86" spans="1:20" x14ac:dyDescent="0.25">
      <c r="A86">
        <f t="shared" si="7"/>
        <v>37</v>
      </c>
      <c r="B86" s="14">
        <f ca="1">SUM(OFFSET(infected!$B$442,(ROW()-60)*7,0,7,1))</f>
        <v>0</v>
      </c>
      <c r="C86" s="14">
        <f ca="1">SUM(OFFSET(infected!$C$442,(ROW()-60)*7,0,7,1))</f>
        <v>0</v>
      </c>
      <c r="D86" s="14">
        <f ca="1">SUM(OFFSET(infected!$D$442,(ROW()-60)*7,0,7,1))</f>
        <v>0</v>
      </c>
      <c r="E86" s="14"/>
      <c r="F86" s="14"/>
      <c r="G86" s="14"/>
      <c r="H86" s="14">
        <f ca="1">SUM(OFFSET(infected!$F$442,(ROW()-60)*7,0,7,1))</f>
        <v>0</v>
      </c>
      <c r="I86" s="54" t="e">
        <f t="shared" ca="1" si="33"/>
        <v>#DIV/0!</v>
      </c>
      <c r="J86" s="14"/>
      <c r="K86" s="14"/>
      <c r="L86" s="14">
        <f ca="1">SUM(OFFSET(infected!$H$442,(ROW()-60)*7,0,7,1))</f>
        <v>0</v>
      </c>
      <c r="M86" s="14">
        <f ca="1">SUM(OFFSET(infected!$I$442,(ROW()-60)*7,0,7,1))</f>
        <v>0</v>
      </c>
      <c r="N86" s="14">
        <f ca="1">SUM(OFFSET(infected!$J$442,(ROW()-60)*7,0,7,1))</f>
        <v>0</v>
      </c>
      <c r="Q86" s="14"/>
      <c r="S86" s="7">
        <f t="shared" ref="S86:T86" si="44">S85+7</f>
        <v>42990</v>
      </c>
      <c r="T86" s="7">
        <f t="shared" si="44"/>
        <v>42996</v>
      </c>
    </row>
    <row r="87" spans="1:20" x14ac:dyDescent="0.25">
      <c r="A87">
        <f t="shared" si="7"/>
        <v>38</v>
      </c>
      <c r="B87" s="14">
        <f ca="1">SUM(OFFSET(infected!$B$442,(ROW()-60)*7,0,7,1))</f>
        <v>0</v>
      </c>
      <c r="C87" s="14">
        <f ca="1">SUM(OFFSET(infected!$C$442,(ROW()-60)*7,0,7,1))</f>
        <v>0</v>
      </c>
      <c r="D87" s="14">
        <f ca="1">SUM(OFFSET(infected!$D$442,(ROW()-60)*7,0,7,1))</f>
        <v>0</v>
      </c>
      <c r="E87" s="14"/>
      <c r="F87" s="14"/>
      <c r="G87" s="14"/>
      <c r="H87" s="14">
        <f ca="1">SUM(OFFSET(infected!$F$442,(ROW()-60)*7,0,7,1))</f>
        <v>0</v>
      </c>
      <c r="I87" s="54" t="e">
        <f t="shared" ca="1" si="33"/>
        <v>#DIV/0!</v>
      </c>
      <c r="J87" s="14"/>
      <c r="K87" s="14"/>
      <c r="L87" s="14">
        <f ca="1">SUM(OFFSET(infected!$H$442,(ROW()-60)*7,0,7,1))</f>
        <v>0</v>
      </c>
      <c r="M87" s="14">
        <f ca="1">SUM(OFFSET(infected!$I$442,(ROW()-60)*7,0,7,1))</f>
        <v>0</v>
      </c>
      <c r="N87" s="14">
        <f ca="1">SUM(OFFSET(infected!$J$442,(ROW()-60)*7,0,7,1))</f>
        <v>0</v>
      </c>
      <c r="Q87" s="14"/>
      <c r="S87" s="7">
        <f t="shared" ref="S87:T87" si="45">S86+7</f>
        <v>42997</v>
      </c>
      <c r="T87" s="7">
        <f t="shared" si="45"/>
        <v>43003</v>
      </c>
    </row>
    <row r="88" spans="1:20" x14ac:dyDescent="0.25">
      <c r="A88">
        <f t="shared" si="7"/>
        <v>39</v>
      </c>
      <c r="B88" s="14">
        <f ca="1">SUM(OFFSET(infected!$B$442,(ROW()-60)*7,0,7,1))</f>
        <v>0</v>
      </c>
      <c r="C88" s="14">
        <f ca="1">SUM(OFFSET(infected!$C$442,(ROW()-60)*7,0,7,1))</f>
        <v>0</v>
      </c>
      <c r="D88" s="14">
        <f ca="1">SUM(OFFSET(infected!$D$442,(ROW()-60)*7,0,7,1))</f>
        <v>0</v>
      </c>
      <c r="E88" s="14"/>
      <c r="F88" s="14"/>
      <c r="G88" s="14"/>
      <c r="H88" s="14">
        <f ca="1">SUM(OFFSET(infected!$F$442,(ROW()-60)*7,0,7,1))</f>
        <v>0</v>
      </c>
      <c r="I88" s="54" t="e">
        <f t="shared" ca="1" si="33"/>
        <v>#DIV/0!</v>
      </c>
      <c r="J88" s="14"/>
      <c r="K88" s="14"/>
      <c r="L88" s="14">
        <f ca="1">SUM(OFFSET(infected!$H$442,(ROW()-60)*7,0,7,1))</f>
        <v>0</v>
      </c>
      <c r="M88" s="14">
        <f ca="1">SUM(OFFSET(infected!$I$442,(ROW()-60)*7,0,7,1))</f>
        <v>0</v>
      </c>
      <c r="N88" s="14">
        <f ca="1">SUM(OFFSET(infected!$J$442,(ROW()-60)*7,0,7,1))</f>
        <v>0</v>
      </c>
      <c r="Q88" s="14"/>
      <c r="S88" s="7">
        <f t="shared" ref="S88:T88" si="46">S87+7</f>
        <v>43004</v>
      </c>
      <c r="T88" s="7">
        <f t="shared" si="46"/>
        <v>43010</v>
      </c>
    </row>
    <row r="89" spans="1:20" x14ac:dyDescent="0.25">
      <c r="A89">
        <f t="shared" si="7"/>
        <v>40</v>
      </c>
      <c r="B89" s="14">
        <f ca="1">SUM(OFFSET(infected!$B$442,(ROW()-60)*7,0,7,1))</f>
        <v>0</v>
      </c>
      <c r="C89" s="14">
        <f ca="1">SUM(OFFSET(infected!$C$442,(ROW()-60)*7,0,7,1))</f>
        <v>0</v>
      </c>
      <c r="D89" s="14">
        <f ca="1">SUM(OFFSET(infected!$D$442,(ROW()-60)*7,0,7,1))</f>
        <v>0</v>
      </c>
      <c r="E89" s="14"/>
      <c r="F89" s="14"/>
      <c r="G89" s="14"/>
      <c r="H89" s="14">
        <f ca="1">SUM(OFFSET(infected!$F$442,(ROW()-60)*7,0,7,1))</f>
        <v>0</v>
      </c>
      <c r="I89" s="54" t="e">
        <f t="shared" ca="1" si="33"/>
        <v>#DIV/0!</v>
      </c>
      <c r="J89" s="14"/>
      <c r="K89" s="14"/>
      <c r="L89" s="14">
        <f ca="1">SUM(OFFSET(infected!$H$442,(ROW()-60)*7,0,7,1))</f>
        <v>0</v>
      </c>
      <c r="M89" s="14">
        <f ca="1">SUM(OFFSET(infected!$I$442,(ROW()-60)*7,0,7,1))</f>
        <v>0</v>
      </c>
      <c r="N89" s="14">
        <f ca="1">SUM(OFFSET(infected!$J$442,(ROW()-60)*7,0,7,1))</f>
        <v>0</v>
      </c>
      <c r="Q89" s="14"/>
      <c r="S89" s="7">
        <f t="shared" ref="S89:T89" si="47">S88+7</f>
        <v>43011</v>
      </c>
      <c r="T89" s="7">
        <f t="shared" si="47"/>
        <v>43017</v>
      </c>
    </row>
    <row r="90" spans="1:20" x14ac:dyDescent="0.25">
      <c r="A90">
        <f t="shared" si="7"/>
        <v>41</v>
      </c>
      <c r="B90" s="14">
        <f ca="1">SUM(OFFSET(infected!$B$442,(ROW()-60)*7,0,7,1))</f>
        <v>0</v>
      </c>
      <c r="C90" s="14">
        <f ca="1">SUM(OFFSET(infected!$C$442,(ROW()-60)*7,0,7,1))</f>
        <v>0</v>
      </c>
      <c r="D90" s="14">
        <f ca="1">SUM(OFFSET(infected!$D$442,(ROW()-60)*7,0,7,1))</f>
        <v>0</v>
      </c>
      <c r="E90" s="14"/>
      <c r="F90" s="14"/>
      <c r="G90" s="14"/>
      <c r="H90" s="14">
        <f ca="1">SUM(OFFSET(infected!$F$442,(ROW()-60)*7,0,7,1))</f>
        <v>0</v>
      </c>
      <c r="I90" s="54" t="e">
        <f t="shared" ca="1" si="33"/>
        <v>#DIV/0!</v>
      </c>
      <c r="J90" s="14"/>
      <c r="K90" s="14"/>
      <c r="L90" s="14">
        <f ca="1">SUM(OFFSET(infected!$H$442,(ROW()-60)*7,0,7,1))</f>
        <v>0</v>
      </c>
      <c r="M90" s="14">
        <f ca="1">SUM(OFFSET(infected!$I$442,(ROW()-60)*7,0,7,1))</f>
        <v>0</v>
      </c>
      <c r="N90" s="14">
        <f ca="1">SUM(OFFSET(infected!$J$442,(ROW()-60)*7,0,7,1))</f>
        <v>0</v>
      </c>
      <c r="Q90" s="14"/>
      <c r="S90" s="7">
        <f t="shared" ref="S90:T90" si="48">S89+7</f>
        <v>43018</v>
      </c>
      <c r="T90" s="7">
        <f t="shared" si="48"/>
        <v>43024</v>
      </c>
    </row>
    <row r="91" spans="1:20" x14ac:dyDescent="0.25">
      <c r="A91">
        <f t="shared" si="7"/>
        <v>42</v>
      </c>
      <c r="B91" s="14">
        <f ca="1">SUM(OFFSET(infected!$B$442,(ROW()-60)*7,0,7,1))</f>
        <v>0</v>
      </c>
      <c r="C91" s="14">
        <f ca="1">SUM(OFFSET(infected!$C$442,(ROW()-60)*7,0,7,1))</f>
        <v>0</v>
      </c>
      <c r="D91" s="14">
        <f ca="1">SUM(OFFSET(infected!$D$442,(ROW()-60)*7,0,7,1))</f>
        <v>0</v>
      </c>
      <c r="E91" s="14"/>
      <c r="F91" s="14"/>
      <c r="G91" s="14"/>
      <c r="H91" s="14">
        <f ca="1">SUM(OFFSET(infected!$F$442,(ROW()-60)*7,0,7,1))</f>
        <v>0</v>
      </c>
      <c r="I91" s="54" t="e">
        <f t="shared" ca="1" si="33"/>
        <v>#DIV/0!</v>
      </c>
      <c r="J91" s="14"/>
      <c r="K91" s="14"/>
      <c r="L91" s="14">
        <f ca="1">SUM(OFFSET(infected!$H$442,(ROW()-60)*7,0,7,1))</f>
        <v>0</v>
      </c>
      <c r="M91" s="14">
        <f ca="1">SUM(OFFSET(infected!$I$442,(ROW()-60)*7,0,7,1))</f>
        <v>0</v>
      </c>
      <c r="N91" s="14">
        <f ca="1">SUM(OFFSET(infected!$J$442,(ROW()-60)*7,0,7,1))</f>
        <v>0</v>
      </c>
      <c r="Q91" s="14"/>
      <c r="S91" s="7">
        <f t="shared" ref="S91:T91" si="49">S90+7</f>
        <v>43025</v>
      </c>
      <c r="T91" s="7">
        <f t="shared" si="49"/>
        <v>43031</v>
      </c>
    </row>
    <row r="92" spans="1:20" x14ac:dyDescent="0.25">
      <c r="A92">
        <f t="shared" si="7"/>
        <v>43</v>
      </c>
      <c r="B92" s="14">
        <f ca="1">SUM(OFFSET(infected!$B$442,(ROW()-60)*7,0,7,1))</f>
        <v>0</v>
      </c>
      <c r="C92" s="14">
        <f ca="1">SUM(OFFSET(infected!$C$442,(ROW()-60)*7,0,7,1))</f>
        <v>0</v>
      </c>
      <c r="D92" s="14">
        <f ca="1">SUM(OFFSET(infected!$D$442,(ROW()-60)*7,0,7,1))</f>
        <v>0</v>
      </c>
      <c r="E92" s="14"/>
      <c r="F92" s="14"/>
      <c r="G92" s="14"/>
      <c r="H92" s="14">
        <f ca="1">SUM(OFFSET(infected!$F$442,(ROW()-60)*7,0,7,1))</f>
        <v>0</v>
      </c>
      <c r="I92" s="54" t="e">
        <f t="shared" ca="1" si="33"/>
        <v>#DIV/0!</v>
      </c>
      <c r="J92" s="14"/>
      <c r="K92" s="14"/>
      <c r="L92" s="14">
        <f ca="1">SUM(OFFSET(infected!$H$442,(ROW()-60)*7,0,7,1))</f>
        <v>0</v>
      </c>
      <c r="M92" s="14">
        <f ca="1">SUM(OFFSET(infected!$I$442,(ROW()-60)*7,0,7,1))</f>
        <v>0</v>
      </c>
      <c r="N92" s="14">
        <f ca="1">SUM(OFFSET(infected!$J$442,(ROW()-60)*7,0,7,1))</f>
        <v>0</v>
      </c>
      <c r="Q92" s="14"/>
      <c r="S92" s="7">
        <f t="shared" ref="S92:T92" si="50">S91+7</f>
        <v>43032</v>
      </c>
      <c r="T92" s="7">
        <f t="shared" si="50"/>
        <v>43038</v>
      </c>
    </row>
    <row r="93" spans="1:20" x14ac:dyDescent="0.25">
      <c r="A93">
        <f t="shared" si="7"/>
        <v>44</v>
      </c>
      <c r="B93" s="14">
        <f ca="1">SUM(OFFSET(infected!$B$442,(ROW()-60)*7,0,7,1))</f>
        <v>0</v>
      </c>
      <c r="C93" s="14">
        <f ca="1">SUM(OFFSET(infected!$C$442,(ROW()-60)*7,0,7,1))</f>
        <v>0</v>
      </c>
      <c r="D93" s="14">
        <f ca="1">SUM(OFFSET(infected!$D$442,(ROW()-60)*7,0,7,1))</f>
        <v>0</v>
      </c>
      <c r="E93" s="14"/>
      <c r="F93" s="14"/>
      <c r="G93" s="14"/>
      <c r="H93" s="14">
        <f ca="1">SUM(OFFSET(infected!$F$442,(ROW()-60)*7,0,7,1))</f>
        <v>0</v>
      </c>
      <c r="I93" s="54" t="e">
        <f t="shared" ca="1" si="33"/>
        <v>#DIV/0!</v>
      </c>
      <c r="J93" s="14"/>
      <c r="K93" s="14"/>
      <c r="L93" s="14">
        <f ca="1">SUM(OFFSET(infected!$H$442,(ROW()-60)*7,0,7,1))</f>
        <v>0</v>
      </c>
      <c r="M93" s="14">
        <f ca="1">SUM(OFFSET(infected!$I$442,(ROW()-60)*7,0,7,1))</f>
        <v>0</v>
      </c>
      <c r="N93" s="14">
        <f ca="1">SUM(OFFSET(infected!$J$442,(ROW()-60)*7,0,7,1))</f>
        <v>0</v>
      </c>
      <c r="Q93" s="14"/>
      <c r="S93" s="7">
        <f t="shared" ref="S93:T93" si="51">S92+7</f>
        <v>43039</v>
      </c>
      <c r="T93" s="7">
        <f t="shared" si="51"/>
        <v>43045</v>
      </c>
    </row>
    <row r="94" spans="1:20" x14ac:dyDescent="0.25">
      <c r="A94">
        <f t="shared" si="7"/>
        <v>45</v>
      </c>
      <c r="B94" s="14">
        <f ca="1">SUM(OFFSET(infected!$B$442,(ROW()-60)*7,0,7,1))</f>
        <v>0</v>
      </c>
      <c r="C94" s="14">
        <f ca="1">SUM(OFFSET(infected!$C$442,(ROW()-60)*7,0,7,1))</f>
        <v>0</v>
      </c>
      <c r="D94" s="14">
        <f ca="1">SUM(OFFSET(infected!$D$442,(ROW()-60)*7,0,7,1))</f>
        <v>0</v>
      </c>
      <c r="E94" s="14"/>
      <c r="F94" s="14"/>
      <c r="G94" s="14"/>
      <c r="H94" s="14">
        <f ca="1">SUM(OFFSET(infected!$F$442,(ROW()-60)*7,0,7,1))</f>
        <v>0</v>
      </c>
      <c r="I94" s="54" t="e">
        <f t="shared" ca="1" si="33"/>
        <v>#DIV/0!</v>
      </c>
      <c r="J94" s="14"/>
      <c r="K94" s="14"/>
      <c r="L94" s="14">
        <f ca="1">SUM(OFFSET(infected!$H$442,(ROW()-60)*7,0,7,1))</f>
        <v>0</v>
      </c>
      <c r="M94" s="14">
        <f ca="1">SUM(OFFSET(infected!$I$442,(ROW()-60)*7,0,7,1))</f>
        <v>0</v>
      </c>
      <c r="N94" s="14">
        <f ca="1">SUM(OFFSET(infected!$J$442,(ROW()-60)*7,0,7,1))</f>
        <v>0</v>
      </c>
      <c r="Q94" s="14"/>
      <c r="S94" s="7">
        <f t="shared" ref="S94:T94" si="52">S93+7</f>
        <v>43046</v>
      </c>
      <c r="T94" s="7">
        <f t="shared" si="52"/>
        <v>43052</v>
      </c>
    </row>
    <row r="95" spans="1:20" x14ac:dyDescent="0.25">
      <c r="A95">
        <f t="shared" si="7"/>
        <v>46</v>
      </c>
      <c r="B95" s="14">
        <f ca="1">SUM(OFFSET(infected!$B$442,(ROW()-60)*7,0,7,1))</f>
        <v>0</v>
      </c>
      <c r="C95" s="14">
        <f ca="1">SUM(OFFSET(infected!$C$442,(ROW()-60)*7,0,7,1))</f>
        <v>0</v>
      </c>
      <c r="D95" s="14">
        <f ca="1">SUM(OFFSET(infected!$D$442,(ROW()-60)*7,0,7,1))</f>
        <v>0</v>
      </c>
      <c r="E95" s="14"/>
      <c r="F95" s="14"/>
      <c r="G95" s="14"/>
      <c r="H95" s="14">
        <f ca="1">SUM(OFFSET(infected!$F$442,(ROW()-60)*7,0,7,1))</f>
        <v>0</v>
      </c>
      <c r="I95" s="54" t="e">
        <f t="shared" ca="1" si="33"/>
        <v>#DIV/0!</v>
      </c>
      <c r="J95" s="14"/>
      <c r="K95" s="14"/>
      <c r="L95" s="14">
        <f ca="1">SUM(OFFSET(infected!$H$442,(ROW()-60)*7,0,7,1))</f>
        <v>0</v>
      </c>
      <c r="M95" s="14">
        <f ca="1">SUM(OFFSET(infected!$I$442,(ROW()-60)*7,0,7,1))</f>
        <v>0</v>
      </c>
      <c r="N95" s="14">
        <f ca="1">SUM(OFFSET(infected!$J$442,(ROW()-60)*7,0,7,1))</f>
        <v>0</v>
      </c>
      <c r="Q95" s="14"/>
      <c r="S95" s="7">
        <f t="shared" ref="S95:T95" si="53">S94+7</f>
        <v>43053</v>
      </c>
      <c r="T95" s="7">
        <f t="shared" si="53"/>
        <v>43059</v>
      </c>
    </row>
    <row r="96" spans="1:20" x14ac:dyDescent="0.25">
      <c r="A96">
        <f t="shared" si="7"/>
        <v>47</v>
      </c>
      <c r="B96" s="14">
        <f ca="1">SUM(OFFSET(infected!$B$442,(ROW()-60)*7,0,7,1))</f>
        <v>0</v>
      </c>
      <c r="C96" s="14">
        <f ca="1">SUM(OFFSET(infected!$C$442,(ROW()-60)*7,0,7,1))</f>
        <v>0</v>
      </c>
      <c r="D96" s="14">
        <f ca="1">SUM(OFFSET(infected!$D$442,(ROW()-60)*7,0,7,1))</f>
        <v>0</v>
      </c>
      <c r="E96" s="14"/>
      <c r="F96" s="14"/>
      <c r="G96" s="14"/>
      <c r="H96" s="14">
        <f ca="1">SUM(OFFSET(infected!$F$442,(ROW()-60)*7,0,7,1))</f>
        <v>0</v>
      </c>
      <c r="I96" s="54" t="e">
        <f t="shared" ca="1" si="33"/>
        <v>#DIV/0!</v>
      </c>
      <c r="J96" s="14"/>
      <c r="K96" s="14"/>
      <c r="L96" s="14">
        <f ca="1">SUM(OFFSET(infected!$H$442,(ROW()-60)*7,0,7,1))</f>
        <v>0</v>
      </c>
      <c r="M96" s="14">
        <f ca="1">SUM(OFFSET(infected!$I$442,(ROW()-60)*7,0,7,1))</f>
        <v>0</v>
      </c>
      <c r="N96" s="14">
        <f ca="1">SUM(OFFSET(infected!$J$442,(ROW()-60)*7,0,7,1))</f>
        <v>0</v>
      </c>
      <c r="Q96" s="14"/>
      <c r="S96" s="7">
        <f t="shared" ref="S96:T96" si="54">S95+7</f>
        <v>43060</v>
      </c>
      <c r="T96" s="7">
        <f t="shared" si="54"/>
        <v>43066</v>
      </c>
    </row>
    <row r="97" spans="1:20" x14ac:dyDescent="0.25">
      <c r="A97">
        <f t="shared" si="7"/>
        <v>48</v>
      </c>
      <c r="B97" s="14">
        <f ca="1">SUM(OFFSET(infected!$B$442,(ROW()-60)*7,0,7,1))</f>
        <v>0</v>
      </c>
      <c r="C97" s="14">
        <f ca="1">SUM(OFFSET(infected!$C$442,(ROW()-60)*7,0,7,1))</f>
        <v>0</v>
      </c>
      <c r="D97" s="14">
        <f ca="1">SUM(OFFSET(infected!$D$442,(ROW()-60)*7,0,7,1))</f>
        <v>0</v>
      </c>
      <c r="E97" s="14"/>
      <c r="F97" s="14"/>
      <c r="G97" s="14"/>
      <c r="H97" s="14">
        <f ca="1">SUM(OFFSET(infected!$F$442,(ROW()-60)*7,0,7,1))</f>
        <v>0</v>
      </c>
      <c r="I97" s="54" t="e">
        <f t="shared" ca="1" si="33"/>
        <v>#DIV/0!</v>
      </c>
      <c r="J97" s="14"/>
      <c r="K97" s="14"/>
      <c r="L97" s="14">
        <f ca="1">SUM(OFFSET(infected!$H$442,(ROW()-60)*7,0,7,1))</f>
        <v>0</v>
      </c>
      <c r="M97" s="14">
        <f ca="1">SUM(OFFSET(infected!$I$442,(ROW()-60)*7,0,7,1))</f>
        <v>0</v>
      </c>
      <c r="N97" s="14">
        <f ca="1">SUM(OFFSET(infected!$J$442,(ROW()-60)*7,0,7,1))</f>
        <v>0</v>
      </c>
      <c r="Q97" s="14"/>
      <c r="S97" s="7">
        <f t="shared" ref="S97:T97" si="55">S96+7</f>
        <v>43067</v>
      </c>
      <c r="T97" s="7">
        <f t="shared" si="55"/>
        <v>43073</v>
      </c>
    </row>
    <row r="98" spans="1:20" x14ac:dyDescent="0.25">
      <c r="A98">
        <f t="shared" si="7"/>
        <v>49</v>
      </c>
      <c r="B98" s="14">
        <f ca="1">SUM(OFFSET(infected!$B$442,(ROW()-60)*7,0,7,1))</f>
        <v>0</v>
      </c>
      <c r="C98" s="14">
        <f ca="1">SUM(OFFSET(infected!$C$442,(ROW()-60)*7,0,7,1))</f>
        <v>0</v>
      </c>
      <c r="D98" s="14">
        <f ca="1">SUM(OFFSET(infected!$D$442,(ROW()-60)*7,0,7,1))</f>
        <v>0</v>
      </c>
      <c r="E98" s="14"/>
      <c r="F98" s="14"/>
      <c r="G98" s="14"/>
      <c r="H98" s="14">
        <f ca="1">SUM(OFFSET(infected!$F$442,(ROW()-60)*7,0,7,1))</f>
        <v>0</v>
      </c>
      <c r="I98" s="54" t="e">
        <f t="shared" ca="1" si="33"/>
        <v>#DIV/0!</v>
      </c>
      <c r="J98" s="14"/>
      <c r="K98" s="14"/>
      <c r="L98" s="14">
        <f ca="1">SUM(OFFSET(infected!$H$442,(ROW()-60)*7,0,7,1))</f>
        <v>0</v>
      </c>
      <c r="M98" s="14">
        <f ca="1">SUM(OFFSET(infected!$I$442,(ROW()-60)*7,0,7,1))</f>
        <v>0</v>
      </c>
      <c r="N98" s="14">
        <f ca="1">SUM(OFFSET(infected!$J$442,(ROW()-60)*7,0,7,1))</f>
        <v>0</v>
      </c>
      <c r="Q98" s="14"/>
      <c r="S98" s="7">
        <f t="shared" ref="S98:T98" si="56">S97+7</f>
        <v>43074</v>
      </c>
      <c r="T98" s="7">
        <f t="shared" si="56"/>
        <v>43080</v>
      </c>
    </row>
    <row r="99" spans="1:20" x14ac:dyDescent="0.25">
      <c r="A99">
        <f t="shared" si="7"/>
        <v>50</v>
      </c>
      <c r="B99" s="14">
        <f ca="1">SUM(OFFSET(infected!$B$442,(ROW()-60)*7,0,7,1))</f>
        <v>0</v>
      </c>
      <c r="C99" s="14">
        <f ca="1">SUM(OFFSET(infected!$C$442,(ROW()-60)*7,0,7,1))</f>
        <v>0</v>
      </c>
      <c r="D99" s="14">
        <f ca="1">SUM(OFFSET(infected!$D$442,(ROW()-60)*7,0,7,1))</f>
        <v>0</v>
      </c>
      <c r="E99" s="14"/>
      <c r="F99" s="14"/>
      <c r="G99" s="14"/>
      <c r="H99" s="14">
        <f ca="1">SUM(OFFSET(infected!$F$442,(ROW()-60)*7,0,7,1))</f>
        <v>0</v>
      </c>
      <c r="I99" s="54" t="e">
        <f t="shared" ca="1" si="33"/>
        <v>#DIV/0!</v>
      </c>
      <c r="J99" s="14"/>
      <c r="K99" s="14"/>
      <c r="L99" s="14">
        <f ca="1">SUM(OFFSET(infected!$H$442,(ROW()-60)*7,0,7,1))</f>
        <v>0</v>
      </c>
      <c r="M99" s="14">
        <f ca="1">SUM(OFFSET(infected!$I$442,(ROW()-60)*7,0,7,1))</f>
        <v>0</v>
      </c>
      <c r="N99" s="14">
        <f ca="1">SUM(OFFSET(infected!$J$442,(ROW()-60)*7,0,7,1))</f>
        <v>0</v>
      </c>
      <c r="Q99" s="14"/>
      <c r="S99" s="7">
        <f t="shared" ref="S99:T99" si="57">S98+7</f>
        <v>43081</v>
      </c>
      <c r="T99" s="7">
        <f t="shared" si="57"/>
        <v>43087</v>
      </c>
    </row>
    <row r="100" spans="1:20" x14ac:dyDescent="0.25">
      <c r="A100">
        <f t="shared" si="7"/>
        <v>51</v>
      </c>
      <c r="B100" s="14">
        <f ca="1">SUM(OFFSET(infected!$B$442,(ROW()-60)*7,0,7,1))</f>
        <v>0</v>
      </c>
      <c r="C100" s="14">
        <f ca="1">SUM(OFFSET(infected!$C$442,(ROW()-60)*7,0,7,1))</f>
        <v>0</v>
      </c>
      <c r="D100" s="14">
        <f ca="1">SUM(OFFSET(infected!$D$442,(ROW()-60)*7,0,7,1))</f>
        <v>0</v>
      </c>
      <c r="E100" s="14"/>
      <c r="F100" s="14"/>
      <c r="G100" s="14"/>
      <c r="H100" s="14">
        <f ca="1">SUM(OFFSET(infected!$F$442,(ROW()-60)*7,0,7,1))</f>
        <v>0</v>
      </c>
      <c r="I100" s="54" t="e">
        <f t="shared" ca="1" si="33"/>
        <v>#DIV/0!</v>
      </c>
      <c r="J100" s="14"/>
      <c r="K100" s="14"/>
      <c r="L100" s="14">
        <f ca="1">SUM(OFFSET(infected!$H$442,(ROW()-60)*7,0,7,1))</f>
        <v>0</v>
      </c>
      <c r="M100" s="14">
        <f ca="1">SUM(OFFSET(infected!$I$442,(ROW()-60)*7,0,7,1))</f>
        <v>0</v>
      </c>
      <c r="N100" s="14">
        <f ca="1">SUM(OFFSET(infected!$J$442,(ROW()-60)*7,0,7,1))</f>
        <v>0</v>
      </c>
      <c r="Q100" s="14"/>
      <c r="S100" s="7">
        <f t="shared" ref="S100:T100" si="58">S99+7</f>
        <v>43088</v>
      </c>
      <c r="T100" s="7">
        <f t="shared" si="58"/>
        <v>43094</v>
      </c>
    </row>
    <row r="101" spans="1:20" x14ac:dyDescent="0.25">
      <c r="A101">
        <f t="shared" si="7"/>
        <v>52</v>
      </c>
      <c r="B101" s="14">
        <f ca="1">SUM(OFFSET(infected!$B$442,(ROW()-60)*7,0,7,1))</f>
        <v>0</v>
      </c>
      <c r="C101" s="14">
        <f ca="1">SUM(OFFSET(infected!$C$442,(ROW()-60)*7,0,7,1))</f>
        <v>0</v>
      </c>
      <c r="D101" s="14">
        <f ca="1">SUM(OFFSET(infected!$D$442,(ROW()-60)*7,0,7,1))</f>
        <v>0</v>
      </c>
      <c r="E101" s="14"/>
      <c r="F101" s="14"/>
      <c r="G101" s="14"/>
      <c r="H101" s="14">
        <f ca="1">SUM(OFFSET(infected!$F$442,(ROW()-60)*7,0,7,1))</f>
        <v>0</v>
      </c>
      <c r="I101" s="54" t="e">
        <f t="shared" ca="1" si="33"/>
        <v>#DIV/0!</v>
      </c>
      <c r="J101" s="14"/>
      <c r="K101" s="14"/>
      <c r="L101" s="14">
        <f ca="1">SUM(OFFSET(infected!$H$442,(ROW()-60)*7,0,7,1))</f>
        <v>0</v>
      </c>
      <c r="M101" s="14">
        <f ca="1">SUM(OFFSET(infected!$I$442,(ROW()-60)*7,0,7,1))</f>
        <v>0</v>
      </c>
      <c r="N101" s="14">
        <f ca="1">SUM(OFFSET(infected!$J$442,(ROW()-60)*7,0,7,1))</f>
        <v>0</v>
      </c>
      <c r="Q101" s="14"/>
      <c r="S101" s="7">
        <f t="shared" ref="S101:T101" si="59">S100+7</f>
        <v>43095</v>
      </c>
      <c r="T101" s="7">
        <f t="shared" si="59"/>
        <v>43101</v>
      </c>
    </row>
    <row r="102" spans="1:20" x14ac:dyDescent="0.25">
      <c r="A102">
        <f t="shared" si="7"/>
        <v>53</v>
      </c>
      <c r="B102" s="14">
        <f ca="1">SUM(OFFSET(infected!$B$442,(ROW()-60)*7,0,7,1))</f>
        <v>0</v>
      </c>
      <c r="C102" s="14">
        <f ca="1">SUM(OFFSET(infected!$C$442,(ROW()-60)*7,0,7,1))</f>
        <v>0</v>
      </c>
      <c r="D102" s="14">
        <f ca="1">SUM(OFFSET(infected!$D$442,(ROW()-60)*7,0,7,1))</f>
        <v>0</v>
      </c>
      <c r="E102" s="14"/>
      <c r="F102" s="14"/>
      <c r="G102" s="14"/>
      <c r="H102" s="14">
        <f ca="1">SUM(OFFSET(infected!$F$442,(ROW()-60)*7,0,7,1))</f>
        <v>0</v>
      </c>
      <c r="I102" s="54" t="e">
        <f t="shared" ca="1" si="33"/>
        <v>#DIV/0!</v>
      </c>
      <c r="J102" s="14"/>
      <c r="K102" s="14"/>
      <c r="L102" s="14">
        <f ca="1">SUM(OFFSET(infected!$H$442,(ROW()-60)*7,0,7,1))</f>
        <v>0</v>
      </c>
      <c r="M102" s="14">
        <f ca="1">SUM(OFFSET(infected!$I$442,(ROW()-60)*7,0,7,1))</f>
        <v>0</v>
      </c>
      <c r="N102" s="14">
        <f ca="1">SUM(OFFSET(infected!$J$442,(ROW()-60)*7,0,7,1))</f>
        <v>0</v>
      </c>
      <c r="Q102" s="14"/>
      <c r="S102" s="7">
        <f t="shared" ref="S102:T102" si="60">S101+7</f>
        <v>43102</v>
      </c>
      <c r="T102" s="7">
        <f t="shared" si="60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54" t="e">
        <f t="shared" ca="1" si="33"/>
        <v>#DIV/0!</v>
      </c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54" t="e">
        <f t="shared" si="33"/>
        <v>#DIV/0!</v>
      </c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54" t="e">
        <f t="shared" si="33"/>
        <v>#DIV/0!</v>
      </c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 ca="1">SUM(B50:B102)</f>
        <v>1940024.6197726894</v>
      </c>
      <c r="C106" s="12">
        <f t="shared" ref="C106:P106" ca="1" si="61">SUM(C50:C102)</f>
        <v>1943494.5311253699</v>
      </c>
      <c r="D106" s="12">
        <f t="shared" ca="1" si="61"/>
        <v>1951007.7115270938</v>
      </c>
      <c r="E106" s="12">
        <f t="shared" si="61"/>
        <v>0</v>
      </c>
      <c r="F106" s="12">
        <f t="shared" si="61"/>
        <v>0</v>
      </c>
      <c r="G106" s="12">
        <f t="shared" si="61"/>
        <v>0</v>
      </c>
      <c r="H106" s="12">
        <f t="shared" ca="1" si="61"/>
        <v>1944842.2874750511</v>
      </c>
      <c r="I106" s="54" t="e">
        <f t="shared" ca="1" si="33"/>
        <v>#DIV/0!</v>
      </c>
      <c r="J106" s="12">
        <f t="shared" si="61"/>
        <v>0</v>
      </c>
      <c r="K106" s="12">
        <f t="shared" si="61"/>
        <v>0</v>
      </c>
      <c r="L106" s="12">
        <f t="shared" ca="1" si="61"/>
        <v>-123105</v>
      </c>
      <c r="M106" s="12">
        <f t="shared" ca="1" si="61"/>
        <v>-125257</v>
      </c>
      <c r="N106" s="12">
        <f t="shared" ca="1" si="61"/>
        <v>-128838</v>
      </c>
      <c r="O106" s="12">
        <f t="shared" si="61"/>
        <v>0</v>
      </c>
      <c r="P106" s="12">
        <f t="shared" si="61"/>
        <v>0</v>
      </c>
      <c r="Q106" s="12"/>
      <c r="S106" s="7"/>
      <c r="T106" s="7"/>
    </row>
    <row r="107" spans="1:20" x14ac:dyDescent="0.25">
      <c r="I107" s="54">
        <f t="shared" ca="1" si="33"/>
        <v>-1</v>
      </c>
      <c r="S107" s="7"/>
      <c r="T107" s="7"/>
    </row>
    <row r="108" spans="1:20" x14ac:dyDescent="0.25">
      <c r="I108" s="54" t="e">
        <f t="shared" si="33"/>
        <v>#DIV/0!</v>
      </c>
    </row>
    <row r="109" spans="1:20" x14ac:dyDescent="0.25">
      <c r="A109" t="s">
        <v>5</v>
      </c>
      <c r="B109" s="12">
        <f ca="1">B47+B106</f>
        <v>3601059.6197726894</v>
      </c>
      <c r="C109" s="12">
        <f t="shared" ref="C109:P109" ca="1" si="62">C47+C106</f>
        <v>3602117.5311253699</v>
      </c>
      <c r="D109" s="12">
        <f t="shared" ca="1" si="62"/>
        <v>3606313.7115270938</v>
      </c>
      <c r="E109" s="12">
        <f t="shared" si="62"/>
        <v>0</v>
      </c>
      <c r="F109" s="12">
        <f t="shared" si="62"/>
        <v>0</v>
      </c>
      <c r="G109" s="12">
        <f t="shared" si="62"/>
        <v>0</v>
      </c>
      <c r="H109" s="12">
        <f t="shared" ca="1" si="62"/>
        <v>3603163.6208083844</v>
      </c>
      <c r="I109" s="54" t="e">
        <f t="shared" ca="1" si="33"/>
        <v>#DIV/0!</v>
      </c>
      <c r="J109" s="12">
        <f t="shared" si="62"/>
        <v>0</v>
      </c>
      <c r="K109" s="12">
        <f t="shared" si="62"/>
        <v>0</v>
      </c>
      <c r="L109" s="12">
        <f t="shared" ca="1" si="62"/>
        <v>15961</v>
      </c>
      <c r="M109" s="12">
        <f t="shared" ca="1" si="62"/>
        <v>18420</v>
      </c>
      <c r="N109" s="12">
        <f t="shared" ca="1" si="62"/>
        <v>11701</v>
      </c>
      <c r="O109" s="12">
        <f t="shared" si="62"/>
        <v>0</v>
      </c>
      <c r="P109" s="12">
        <f t="shared" si="62"/>
        <v>0</v>
      </c>
      <c r="Q109" s="12"/>
    </row>
  </sheetData>
  <conditionalFormatting sqref="A2:A45 R2:T45">
    <cfRule type="expression" dxfId="3324" priority="102">
      <formula>TODAY()-WEEKDAY(TODAY(), 3)=$S2-WEEKDAY($S2, 3)</formula>
    </cfRule>
  </conditionalFormatting>
  <conditionalFormatting sqref="A50 R50:T50">
    <cfRule type="expression" dxfId="3323" priority="100">
      <formula>TODAY()-WEEKDAY(TODAY(), 3)=$S50-WEEKDAY($S50, 3)</formula>
    </cfRule>
  </conditionalFormatting>
  <conditionalFormatting sqref="A51 R51:T51">
    <cfRule type="expression" dxfId="3322" priority="98">
      <formula>TODAY()-WEEKDAY(TODAY(), 3)=$S51-WEEKDAY($S51, 3)</formula>
    </cfRule>
  </conditionalFormatting>
  <conditionalFormatting sqref="O106:T107 A103:D105 H103:H105 L103:T105 A52:A102 R52:T102">
    <cfRule type="expression" dxfId="3321" priority="96">
      <formula>TODAY()-WEEKDAY(TODAY(), 3)=$S52-WEEKDAY($S52, 3)</formula>
    </cfRule>
  </conditionalFormatting>
  <conditionalFormatting sqref="B103:D105 H103:H105 L103:N105">
    <cfRule type="expression" dxfId="3320" priority="95">
      <formula>B103=MAX(B$2:B$44)</formula>
    </cfRule>
  </conditionalFormatting>
  <conditionalFormatting sqref="S46">
    <cfRule type="expression" dxfId="3319" priority="88">
      <formula>TODAY()-WEEKDAY(TODAY(), 3)=$S46-WEEKDAY($S46, 3)</formula>
    </cfRule>
  </conditionalFormatting>
  <conditionalFormatting sqref="T46">
    <cfRule type="expression" dxfId="3318" priority="87">
      <formula>TODAY()-WEEKDAY(TODAY(), 3)=$S46-WEEKDAY($S46, 3)</formula>
    </cfRule>
  </conditionalFormatting>
  <conditionalFormatting sqref="B2:B45">
    <cfRule type="expression" dxfId="3317" priority="80">
      <formula>TODAY()-WEEKDAY(TODAY(), 3)=$S2-WEEKDAY($S2, 3)</formula>
    </cfRule>
  </conditionalFormatting>
  <conditionalFormatting sqref="B2:B45">
    <cfRule type="expression" dxfId="3316" priority="79">
      <formula>B2=MAX(B$2:B$44)</formula>
    </cfRule>
  </conditionalFormatting>
  <conditionalFormatting sqref="B46">
    <cfRule type="expression" dxfId="3315" priority="78">
      <formula>TODAY()-WEEKDAY(TODAY(), 3)=$S46-WEEKDAY($S46, 3)</formula>
    </cfRule>
  </conditionalFormatting>
  <conditionalFormatting sqref="B46">
    <cfRule type="expression" dxfId="3314" priority="77">
      <formula>B46=MAX(B$2:B$44)</formula>
    </cfRule>
  </conditionalFormatting>
  <conditionalFormatting sqref="C2:D45 H2:H45 L2:N45 Q2:Q45">
    <cfRule type="expression" dxfId="3313" priority="76">
      <formula>TODAY()-WEEKDAY(TODAY(), 3)=$S2-WEEKDAY($S2, 3)</formula>
    </cfRule>
  </conditionalFormatting>
  <conditionalFormatting sqref="C2:D45 H2:H45 L2:N45 Q2:Q45">
    <cfRule type="expression" dxfId="3312" priority="75">
      <formula>C2=MAX(C$2:C$44)</formula>
    </cfRule>
  </conditionalFormatting>
  <conditionalFormatting sqref="C46:D46 H46 L46:N46 Q46">
    <cfRule type="expression" dxfId="3311" priority="74">
      <formula>TODAY()-WEEKDAY(TODAY(), 3)=$S46-WEEKDAY($S46, 3)</formula>
    </cfRule>
  </conditionalFormatting>
  <conditionalFormatting sqref="C46:D46 H46 L46:N46 Q46">
    <cfRule type="expression" dxfId="3310" priority="73">
      <formula>C46=MAX(C$2:C$44)</formula>
    </cfRule>
  </conditionalFormatting>
  <conditionalFormatting sqref="B50:B58">
    <cfRule type="expression" dxfId="3309" priority="71">
      <formula>B50=MAX(B$2:B$44)</formula>
    </cfRule>
  </conditionalFormatting>
  <conditionalFormatting sqref="B50">
    <cfRule type="expression" dxfId="3308" priority="70">
      <formula>TODAY()-WEEKDAY(TODAY(), 3)=$S50-WEEKDAY($S50, 3)</formula>
    </cfRule>
  </conditionalFormatting>
  <conditionalFormatting sqref="B50">
    <cfRule type="expression" dxfId="3307" priority="69">
      <formula>B50=MAX(B$2:B$44)</formula>
    </cfRule>
  </conditionalFormatting>
  <conditionalFormatting sqref="B50:B58">
    <cfRule type="expression" dxfId="3306" priority="72">
      <formula>TODAY()-WEEKDAY(TODAY(), 3)=$S51-WEEKDAY($S51, 3)</formula>
    </cfRule>
  </conditionalFormatting>
  <conditionalFormatting sqref="B59">
    <cfRule type="expression" dxfId="3305" priority="67">
      <formula>B59=MAX(B$2:B$44)</formula>
    </cfRule>
  </conditionalFormatting>
  <conditionalFormatting sqref="B59">
    <cfRule type="expression" dxfId="3304" priority="68">
      <formula>TODAY()-WEEKDAY(TODAY(), 3)=$S60-WEEKDAY($S60, 3)</formula>
    </cfRule>
  </conditionalFormatting>
  <conditionalFormatting sqref="C50:D58 H50:H58 L50:N58 Q50:Q58">
    <cfRule type="expression" dxfId="3303" priority="65">
      <formula>C50=MAX(C$2:C$44)</formula>
    </cfRule>
  </conditionalFormatting>
  <conditionalFormatting sqref="C50:D50 H50 L50:N50 Q50">
    <cfRule type="expression" dxfId="3302" priority="64">
      <formula>TODAY()-WEEKDAY(TODAY(), 3)=$S50-WEEKDAY($S50, 3)</formula>
    </cfRule>
  </conditionalFormatting>
  <conditionalFormatting sqref="C50:D50 H50 L50:N50 Q50">
    <cfRule type="expression" dxfId="3301" priority="63">
      <formula>C50=MAX(C$2:C$44)</formula>
    </cfRule>
  </conditionalFormatting>
  <conditionalFormatting sqref="C50:D58 H50:H58 L50:N58 Q50:Q58">
    <cfRule type="expression" dxfId="3300" priority="66">
      <formula>TODAY()-WEEKDAY(TODAY(), 3)=$S51-WEEKDAY($S51, 3)</formula>
    </cfRule>
  </conditionalFormatting>
  <conditionalFormatting sqref="C59:D59 H59 L59:N59 Q59">
    <cfRule type="expression" dxfId="3299" priority="61">
      <formula>C59=MAX(C$2:C$44)</formula>
    </cfRule>
  </conditionalFormatting>
  <conditionalFormatting sqref="C59:D59 H59 L59:N59 Q59">
    <cfRule type="expression" dxfId="3298" priority="62">
      <formula>TODAY()-WEEKDAY(TODAY(), 3)=$S60-WEEKDAY($S60, 3)</formula>
    </cfRule>
  </conditionalFormatting>
  <conditionalFormatting sqref="D2:D46">
    <cfRule type="expression" dxfId="3297" priority="59">
      <formula>D3&lt;D2</formula>
    </cfRule>
    <cfRule type="expression" dxfId="3296" priority="60">
      <formula>D3&gt;D2</formula>
    </cfRule>
  </conditionalFormatting>
  <conditionalFormatting sqref="B60">
    <cfRule type="expression" dxfId="3295" priority="55">
      <formula>B60=MAX(B$2:B$44)</formula>
    </cfRule>
  </conditionalFormatting>
  <conditionalFormatting sqref="B60">
    <cfRule type="expression" dxfId="3294" priority="56">
      <formula>TODAY()-WEEKDAY(TODAY(), 3)=$S61-WEEKDAY($S61, 3)</formula>
    </cfRule>
  </conditionalFormatting>
  <conditionalFormatting sqref="B61:B102">
    <cfRule type="expression" dxfId="3293" priority="51">
      <formula>B61=MAX(B$2:B$44)</formula>
    </cfRule>
  </conditionalFormatting>
  <conditionalFormatting sqref="B61:B102">
    <cfRule type="expression" dxfId="3292" priority="52">
      <formula>TODAY()-WEEKDAY(TODAY(), 3)=$S62-WEEKDAY($S62, 3)</formula>
    </cfRule>
  </conditionalFormatting>
  <conditionalFormatting sqref="C60:D102">
    <cfRule type="expression" dxfId="3291" priority="47">
      <formula>C60=MAX(C$2:C$44)</formula>
    </cfRule>
  </conditionalFormatting>
  <conditionalFormatting sqref="C60:D102">
    <cfRule type="expression" dxfId="3290" priority="48">
      <formula>TODAY()-WEEKDAY(TODAY(), 3)=$S61-WEEKDAY($S61, 3)</formula>
    </cfRule>
  </conditionalFormatting>
  <conditionalFormatting sqref="C60:D102">
    <cfRule type="expression" dxfId="3289" priority="45">
      <formula>C13&lt;C12</formula>
    </cfRule>
    <cfRule type="expression" dxfId="3288" priority="46">
      <formula>C13&gt;C12</formula>
    </cfRule>
  </conditionalFormatting>
  <conditionalFormatting sqref="H60">
    <cfRule type="expression" dxfId="3287" priority="43">
      <formula>H60=MAX(H$2:H$44)</formula>
    </cfRule>
  </conditionalFormatting>
  <conditionalFormatting sqref="H60">
    <cfRule type="expression" dxfId="3286" priority="44">
      <formula>TODAY()-WEEKDAY(TODAY(), 3)=$S61-WEEKDAY($S61, 3)</formula>
    </cfRule>
  </conditionalFormatting>
  <conditionalFormatting sqref="H60">
    <cfRule type="expression" dxfId="3285" priority="41">
      <formula>H13&lt;H12</formula>
    </cfRule>
    <cfRule type="expression" dxfId="3284" priority="42">
      <formula>H13&gt;H12</formula>
    </cfRule>
  </conditionalFormatting>
  <conditionalFormatting sqref="L60">
    <cfRule type="expression" dxfId="3283" priority="39">
      <formula>L60=MAX(L$2:L$44)</formula>
    </cfRule>
  </conditionalFormatting>
  <conditionalFormatting sqref="L60">
    <cfRule type="expression" dxfId="3282" priority="40">
      <formula>TODAY()-WEEKDAY(TODAY(), 3)=$S61-WEEKDAY($S61, 3)</formula>
    </cfRule>
  </conditionalFormatting>
  <conditionalFormatting sqref="L60">
    <cfRule type="expression" dxfId="3281" priority="37">
      <formula>L13&lt;L12</formula>
    </cfRule>
    <cfRule type="expression" dxfId="3280" priority="38">
      <formula>L13&gt;L12</formula>
    </cfRule>
  </conditionalFormatting>
  <conditionalFormatting sqref="M60">
    <cfRule type="expression" dxfId="3279" priority="35">
      <formula>M60=MAX(M$2:M$44)</formula>
    </cfRule>
  </conditionalFormatting>
  <conditionalFormatting sqref="M60">
    <cfRule type="expression" dxfId="3278" priority="36">
      <formula>TODAY()-WEEKDAY(TODAY(), 3)=$S61-WEEKDAY($S61, 3)</formula>
    </cfRule>
  </conditionalFormatting>
  <conditionalFormatting sqref="M60">
    <cfRule type="expression" dxfId="3277" priority="33">
      <formula>M13&lt;M12</formula>
    </cfRule>
    <cfRule type="expression" dxfId="3276" priority="34">
      <formula>M13&gt;M12</formula>
    </cfRule>
  </conditionalFormatting>
  <conditionalFormatting sqref="N60">
    <cfRule type="expression" dxfId="3275" priority="31">
      <formula>N60=MAX(N$2:N$44)</formula>
    </cfRule>
  </conditionalFormatting>
  <conditionalFormatting sqref="N60">
    <cfRule type="expression" dxfId="3274" priority="32">
      <formula>TODAY()-WEEKDAY(TODAY(), 3)=$S61-WEEKDAY($S61, 3)</formula>
    </cfRule>
  </conditionalFormatting>
  <conditionalFormatting sqref="N60">
    <cfRule type="expression" dxfId="3273" priority="29">
      <formula>N13&lt;N12</formula>
    </cfRule>
    <cfRule type="expression" dxfId="3272" priority="30">
      <formula>N13&gt;N12</formula>
    </cfRule>
  </conditionalFormatting>
  <conditionalFormatting sqref="Q60">
    <cfRule type="expression" dxfId="3271" priority="23">
      <formula>Q60=MAX(Q$2:Q$44)</formula>
    </cfRule>
  </conditionalFormatting>
  <conditionalFormatting sqref="Q60">
    <cfRule type="expression" dxfId="3270" priority="24">
      <formula>TODAY()-WEEKDAY(TODAY(), 3)=$S61-WEEKDAY($S61, 3)</formula>
    </cfRule>
  </conditionalFormatting>
  <conditionalFormatting sqref="Q60">
    <cfRule type="expression" dxfId="3269" priority="21">
      <formula>Q13&lt;Q12</formula>
    </cfRule>
    <cfRule type="expression" dxfId="3268" priority="22">
      <formula>Q13&gt;Q12</formula>
    </cfRule>
  </conditionalFormatting>
  <conditionalFormatting sqref="H61:H102">
    <cfRule type="expression" dxfId="3267" priority="19">
      <formula>H61=MAX(H$2:H$44)</formula>
    </cfRule>
  </conditionalFormatting>
  <conditionalFormatting sqref="H61:H102">
    <cfRule type="expression" dxfId="3266" priority="20">
      <formula>TODAY()-WEEKDAY(TODAY(), 3)=$S62-WEEKDAY($S62, 3)</formula>
    </cfRule>
  </conditionalFormatting>
  <conditionalFormatting sqref="H61:H102">
    <cfRule type="expression" dxfId="3265" priority="17">
      <formula>H14&lt;H13</formula>
    </cfRule>
    <cfRule type="expression" dxfId="3264" priority="18">
      <formula>H14&gt;H13</formula>
    </cfRule>
  </conditionalFormatting>
  <conditionalFormatting sqref="L61:L102">
    <cfRule type="expression" dxfId="3263" priority="15">
      <formula>L61=MAX(L$2:L$44)</formula>
    </cfRule>
  </conditionalFormatting>
  <conditionalFormatting sqref="L61:L102">
    <cfRule type="expression" dxfId="3262" priority="16">
      <formula>TODAY()-WEEKDAY(TODAY(), 3)=$S62-WEEKDAY($S62, 3)</formula>
    </cfRule>
  </conditionalFormatting>
  <conditionalFormatting sqref="L61:L102">
    <cfRule type="expression" dxfId="3261" priority="13">
      <formula>L14&lt;L13</formula>
    </cfRule>
    <cfRule type="expression" dxfId="3260" priority="14">
      <formula>L14&gt;L13</formula>
    </cfRule>
  </conditionalFormatting>
  <conditionalFormatting sqref="M61:M102">
    <cfRule type="expression" dxfId="3259" priority="11">
      <formula>M61=MAX(M$2:M$44)</formula>
    </cfRule>
  </conditionalFormatting>
  <conditionalFormatting sqref="M61:M102">
    <cfRule type="expression" dxfId="3258" priority="12">
      <formula>TODAY()-WEEKDAY(TODAY(), 3)=$S62-WEEKDAY($S62, 3)</formula>
    </cfRule>
  </conditionalFormatting>
  <conditionalFormatting sqref="M61:M102">
    <cfRule type="expression" dxfId="3257" priority="9">
      <formula>M14&lt;M13</formula>
    </cfRule>
    <cfRule type="expression" dxfId="3256" priority="10">
      <formula>M14&gt;M13</formula>
    </cfRule>
  </conditionalFormatting>
  <conditionalFormatting sqref="N61:N102">
    <cfRule type="expression" dxfId="3255" priority="7">
      <formula>N61=MAX(N$2:N$44)</formula>
    </cfRule>
  </conditionalFormatting>
  <conditionalFormatting sqref="N61:N102">
    <cfRule type="expression" dxfId="3254" priority="8">
      <formula>TODAY()-WEEKDAY(TODAY(), 3)=$S62-WEEKDAY($S62, 3)</formula>
    </cfRule>
  </conditionalFormatting>
  <conditionalFormatting sqref="N61:N102">
    <cfRule type="expression" dxfId="3253" priority="5">
      <formula>N14&lt;N13</formula>
    </cfRule>
    <cfRule type="expression" dxfId="3252" priority="6">
      <formula>N14&gt;N13</formula>
    </cfRule>
  </conditionalFormatting>
  <conditionalFormatting sqref="Q61:Q102">
    <cfRule type="expression" dxfId="3251" priority="3">
      <formula>Q61=MAX(Q$2:Q$44)</formula>
    </cfRule>
  </conditionalFormatting>
  <conditionalFormatting sqref="Q61:Q102">
    <cfRule type="expression" dxfId="3250" priority="4">
      <formula>TODAY()-WEEKDAY(TODAY(), 3)=$S62-WEEKDAY($S62, 3)</formula>
    </cfRule>
  </conditionalFormatting>
  <conditionalFormatting sqref="Q61:Q102">
    <cfRule type="expression" dxfId="3249" priority="1">
      <formula>Q14&lt;Q13</formula>
    </cfRule>
    <cfRule type="expression" dxfId="3248" priority="2">
      <formula>Q14&gt;Q13</formula>
    </cfRule>
  </conditionalFormatting>
  <conditionalFormatting sqref="B50:D70">
    <cfRule type="expression" dxfId="3247" priority="57">
      <formula>B3&lt;B2</formula>
    </cfRule>
    <cfRule type="expression" dxfId="3246" priority="58">
      <formula>B3&gt;B2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X109"/>
  <sheetViews>
    <sheetView workbookViewId="0">
      <pane ySplit="1" topLeftCell="A35" activePane="bottomLeft" state="frozen"/>
      <selection pane="bottomLeft" activeCell="E47" sqref="E47:Q47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4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  <c r="V1" t="s">
        <v>21</v>
      </c>
      <c r="W1" t="s">
        <v>22</v>
      </c>
      <c r="X1" t="s">
        <v>23</v>
      </c>
    </row>
    <row r="2" spans="1:24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7">
        <v>42423</v>
      </c>
      <c r="T2" s="7">
        <v>42429</v>
      </c>
    </row>
    <row r="3" spans="1:24" x14ac:dyDescent="0.25">
      <c r="A3">
        <f>A2+1</f>
        <v>10</v>
      </c>
      <c r="B3" s="12">
        <f>SUM(death!B64:B70)</f>
        <v>12</v>
      </c>
      <c r="C3" s="12">
        <f>SUM(death!C64:C70)</f>
        <v>0</v>
      </c>
      <c r="D3" s="12">
        <f>SUM(death!D64:D70)</f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7">
        <f>S2+7</f>
        <v>42430</v>
      </c>
      <c r="T3" s="7">
        <f>T2+7</f>
        <v>42436</v>
      </c>
      <c r="V3" s="12">
        <f>SUM($B$2:B3)</f>
        <v>12</v>
      </c>
      <c r="W3" s="12">
        <f>SUM($C$2:C3)</f>
        <v>0</v>
      </c>
      <c r="X3" s="12">
        <f>SUM($D$2:D3)</f>
        <v>0</v>
      </c>
    </row>
    <row r="4" spans="1:24" x14ac:dyDescent="0.25">
      <c r="A4">
        <f>A3+1</f>
        <v>11</v>
      </c>
      <c r="B4" s="12">
        <f>SUM(death!B71:B77)</f>
        <v>84</v>
      </c>
      <c r="C4" s="12">
        <f>SUM(death!C71:C77)</f>
        <v>11</v>
      </c>
      <c r="D4" s="12">
        <f>SUM(death!D71:D77)</f>
        <v>13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7">
        <f t="shared" ref="S4:T19" si="0">S3+7</f>
        <v>42437</v>
      </c>
      <c r="T4" s="7">
        <f t="shared" si="0"/>
        <v>42443</v>
      </c>
      <c r="V4" s="12">
        <f>SUM($B$2:B4)</f>
        <v>96</v>
      </c>
      <c r="W4" s="12">
        <f>SUM($C$2:C4)</f>
        <v>11</v>
      </c>
      <c r="X4" s="12">
        <f>SUM($D$2:D4)</f>
        <v>13</v>
      </c>
    </row>
    <row r="5" spans="1:24" x14ac:dyDescent="0.25">
      <c r="A5">
        <f t="shared" ref="A5:A45" si="1">A4+1</f>
        <v>12</v>
      </c>
      <c r="B5" s="14">
        <f>SUM(death!B78:B84)</f>
        <v>473</v>
      </c>
      <c r="C5" s="14">
        <f>SUM(death!C78:C84)</f>
        <v>83</v>
      </c>
      <c r="D5" s="14">
        <f>SUM(death!D78:D84)</f>
        <v>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7">
        <f t="shared" si="0"/>
        <v>42444</v>
      </c>
      <c r="T5" s="7">
        <f t="shared" si="0"/>
        <v>42450</v>
      </c>
      <c r="V5" s="12">
        <f>SUM($B$2:B5)</f>
        <v>569</v>
      </c>
      <c r="W5" s="12">
        <f>SUM($C$2:C5)</f>
        <v>94</v>
      </c>
      <c r="X5" s="12">
        <f>SUM($D$2:D5)</f>
        <v>94</v>
      </c>
    </row>
    <row r="6" spans="1:24" x14ac:dyDescent="0.25">
      <c r="A6">
        <f t="shared" si="1"/>
        <v>13</v>
      </c>
      <c r="B6" s="14">
        <f>SUM(death!B85:B91)</f>
        <v>1459</v>
      </c>
      <c r="C6" s="14">
        <f>SUM(death!C85:C91)</f>
        <v>439</v>
      </c>
      <c r="D6" s="14">
        <f>SUM(death!D85:D91)</f>
        <v>447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7">
        <f t="shared" si="0"/>
        <v>42451</v>
      </c>
      <c r="T6" s="7">
        <f t="shared" si="0"/>
        <v>42457</v>
      </c>
      <c r="V6" s="12">
        <f>SUM($B$2:B6)</f>
        <v>2028</v>
      </c>
      <c r="W6" s="12">
        <f>SUM($C$2:C6)</f>
        <v>533</v>
      </c>
      <c r="X6" s="12">
        <f>SUM($D$2:D6)</f>
        <v>541</v>
      </c>
    </row>
    <row r="7" spans="1:24" x14ac:dyDescent="0.25">
      <c r="A7">
        <f t="shared" si="1"/>
        <v>14</v>
      </c>
      <c r="B7" s="18">
        <f>SUM(death!B92:B98)</f>
        <v>2259</v>
      </c>
      <c r="C7" s="18">
        <f>SUM(death!C92:C98)</f>
        <v>1051</v>
      </c>
      <c r="D7" s="18">
        <f>SUM(death!D92:D98)</f>
        <v>1043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7">
        <f t="shared" si="0"/>
        <v>42458</v>
      </c>
      <c r="T7" s="7">
        <f t="shared" si="0"/>
        <v>42464</v>
      </c>
      <c r="V7" s="12">
        <f>SUM($B$2:B7)</f>
        <v>4287</v>
      </c>
      <c r="W7" s="12">
        <f>SUM($C$2:C7)</f>
        <v>1584</v>
      </c>
      <c r="X7" s="12">
        <f>SUM($D$2:D7)</f>
        <v>1584</v>
      </c>
    </row>
    <row r="8" spans="1:24" x14ac:dyDescent="0.25">
      <c r="A8" s="8">
        <f t="shared" si="1"/>
        <v>15</v>
      </c>
      <c r="B8" s="18">
        <f>SUM(death!B99:B105)</f>
        <v>1878</v>
      </c>
      <c r="C8" s="18">
        <f>SUM(death!C99:C105)</f>
        <v>1438</v>
      </c>
      <c r="D8" s="18">
        <f>SUM(death!D99:D105)</f>
        <v>1438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9">
        <f t="shared" si="0"/>
        <v>42465</v>
      </c>
      <c r="T8" s="7">
        <f t="shared" si="0"/>
        <v>42471</v>
      </c>
      <c r="V8" s="12">
        <f>SUM($B$2:B8)</f>
        <v>6165</v>
      </c>
      <c r="W8" s="12">
        <f>SUM($C$2:C8)</f>
        <v>3022</v>
      </c>
      <c r="X8" s="12">
        <f>SUM($D$2:D8)</f>
        <v>3022</v>
      </c>
    </row>
    <row r="9" spans="1:24" x14ac:dyDescent="0.25">
      <c r="A9" s="8">
        <f t="shared" si="1"/>
        <v>16</v>
      </c>
      <c r="B9" s="18">
        <f>SUM(death!B106:B112)</f>
        <v>1216</v>
      </c>
      <c r="C9" s="18">
        <f>SUM(death!C106:C112)</f>
        <v>1564</v>
      </c>
      <c r="D9" s="18">
        <f>SUM(death!D106:D112)</f>
        <v>1620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9">
        <f t="shared" si="0"/>
        <v>42472</v>
      </c>
      <c r="T9" s="9">
        <f t="shared" si="0"/>
        <v>42478</v>
      </c>
      <c r="V9" s="12">
        <f>SUM($B$2:B9)</f>
        <v>7381</v>
      </c>
      <c r="W9" s="12">
        <f>SUM($C$2:C9)</f>
        <v>4586</v>
      </c>
      <c r="X9" s="12">
        <f>SUM($D$2:D9)</f>
        <v>4642</v>
      </c>
    </row>
    <row r="10" spans="1:24" x14ac:dyDescent="0.25">
      <c r="A10" s="10">
        <f t="shared" si="1"/>
        <v>17</v>
      </c>
      <c r="B10" s="19">
        <f>SUM(death!B113:B119)</f>
        <v>724</v>
      </c>
      <c r="C10" s="19">
        <f>SUM(death!C113:C119)</f>
        <v>1390</v>
      </c>
      <c r="D10" s="19">
        <f>SUM(death!D113:D119)</f>
        <v>1334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1">
        <f t="shared" si="0"/>
        <v>42479</v>
      </c>
      <c r="T10" s="11">
        <f t="shared" si="0"/>
        <v>42485</v>
      </c>
      <c r="V10" s="12">
        <f>SUM($B$2:B10)</f>
        <v>8105</v>
      </c>
      <c r="W10" s="12">
        <f>SUM($C$2:C10)</f>
        <v>5976</v>
      </c>
      <c r="X10" s="12">
        <f>SUM($D$2:D10)</f>
        <v>5976</v>
      </c>
    </row>
    <row r="11" spans="1:24" x14ac:dyDescent="0.25">
      <c r="A11">
        <f t="shared" si="1"/>
        <v>18</v>
      </c>
      <c r="B11" s="20">
        <f>SUM(death!B120:B126)</f>
        <v>387</v>
      </c>
      <c r="C11" s="20">
        <f>SUM(death!C120:C126)</f>
        <v>890</v>
      </c>
      <c r="D11" s="20">
        <f>SUM(death!D120:D126)</f>
        <v>890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S11" s="7">
        <f t="shared" si="0"/>
        <v>42486</v>
      </c>
      <c r="T11" s="7">
        <f t="shared" si="0"/>
        <v>42492</v>
      </c>
      <c r="V11" s="12">
        <f>SUM($B$2:B11)</f>
        <v>8492</v>
      </c>
      <c r="W11" s="12">
        <f>SUM($C$2:C11)</f>
        <v>6866</v>
      </c>
      <c r="X11" s="12">
        <f>SUM($D$2:D11)</f>
        <v>6866</v>
      </c>
    </row>
    <row r="12" spans="1:24" x14ac:dyDescent="0.25">
      <c r="A12">
        <f t="shared" si="1"/>
        <v>19</v>
      </c>
      <c r="B12" s="20">
        <f>SUM(death!B127:B133)</f>
        <v>257</v>
      </c>
      <c r="C12" s="20">
        <f>SUM(death!C127:C133)</f>
        <v>703</v>
      </c>
      <c r="D12" s="20">
        <f>SUM(death!D127:D133)</f>
        <v>703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7">
        <f t="shared" si="0"/>
        <v>42493</v>
      </c>
      <c r="T12" s="7">
        <f t="shared" si="0"/>
        <v>42499</v>
      </c>
      <c r="V12" s="12">
        <f>SUM($B$2:B12)</f>
        <v>8749</v>
      </c>
      <c r="W12" s="12">
        <f>SUM($C$2:C12)</f>
        <v>7569</v>
      </c>
      <c r="X12" s="12">
        <f>SUM($D$2:D12)</f>
        <v>7569</v>
      </c>
    </row>
    <row r="13" spans="1:24" x14ac:dyDescent="0.25">
      <c r="A13">
        <f t="shared" si="1"/>
        <v>20</v>
      </c>
      <c r="B13" s="20">
        <f>SUM(death!B134:B140)</f>
        <v>164</v>
      </c>
      <c r="C13" s="20">
        <f>SUM(death!C134:C140)</f>
        <v>393</v>
      </c>
      <c r="D13" s="20">
        <f>SUM(death!D134:D140)</f>
        <v>480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7">
        <f t="shared" si="0"/>
        <v>42500</v>
      </c>
      <c r="T13" s="7">
        <f t="shared" si="0"/>
        <v>42506</v>
      </c>
      <c r="V13" s="12">
        <f>SUM($B$2:B13)</f>
        <v>8913</v>
      </c>
      <c r="W13" s="12">
        <f>SUM($C$2:C13)</f>
        <v>7962</v>
      </c>
      <c r="X13" s="12">
        <f>SUM($D$2:D13)</f>
        <v>8049</v>
      </c>
    </row>
    <row r="14" spans="1:24" x14ac:dyDescent="0.25">
      <c r="A14">
        <f t="shared" si="1"/>
        <v>21</v>
      </c>
      <c r="B14" s="20">
        <f>SUM(death!B141:B147)</f>
        <v>112</v>
      </c>
      <c r="C14" s="20">
        <f>SUM(death!C141:C147)</f>
        <v>321</v>
      </c>
      <c r="D14" s="20">
        <f>SUM(death!D141:D147)</f>
        <v>322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7">
        <f t="shared" si="0"/>
        <v>42507</v>
      </c>
      <c r="T14" s="7">
        <f t="shared" si="0"/>
        <v>42513</v>
      </c>
      <c r="V14" s="12">
        <f>SUM($B$2:B14)</f>
        <v>9025</v>
      </c>
      <c r="W14" s="12">
        <f>SUM($C$2:C14)</f>
        <v>8283</v>
      </c>
      <c r="X14" s="12">
        <f>SUM($D$2:D14)</f>
        <v>8371</v>
      </c>
    </row>
    <row r="15" spans="1:24" x14ac:dyDescent="0.25">
      <c r="A15">
        <f t="shared" si="1"/>
        <v>22</v>
      </c>
      <c r="B15" s="6">
        <f>SUM(death!B148:B154)</f>
        <v>65</v>
      </c>
      <c r="C15" s="6">
        <f>SUM(death!C148:C154)</f>
        <v>257</v>
      </c>
      <c r="D15" s="6">
        <f>SUM(death!D148:D154)</f>
        <v>234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S15" s="7">
        <f t="shared" si="0"/>
        <v>42514</v>
      </c>
      <c r="T15" s="7">
        <f t="shared" si="0"/>
        <v>42520</v>
      </c>
      <c r="V15" s="12">
        <f>SUM($B$2:B15)</f>
        <v>9090</v>
      </c>
      <c r="W15" s="12">
        <f>SUM($C$2:C15)</f>
        <v>8540</v>
      </c>
      <c r="X15" s="12">
        <f>SUM($D$2:D15)</f>
        <v>8605</v>
      </c>
    </row>
    <row r="16" spans="1:24" x14ac:dyDescent="0.25">
      <c r="A16">
        <f t="shared" si="1"/>
        <v>23</v>
      </c>
      <c r="B16" s="6">
        <f>SUM(death!B155:B161)</f>
        <v>45</v>
      </c>
      <c r="C16" s="6">
        <f>SUM(death!C155:C161)</f>
        <v>145</v>
      </c>
      <c r="D16" s="6">
        <f>SUM(death!D155:D161)</f>
        <v>171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S16" s="7">
        <f t="shared" si="0"/>
        <v>42521</v>
      </c>
      <c r="T16" s="7">
        <f t="shared" si="0"/>
        <v>42527</v>
      </c>
      <c r="V16" s="12">
        <f>SUM($B$2:B16)</f>
        <v>9135</v>
      </c>
      <c r="W16" s="12">
        <f>SUM($C$2:C16)</f>
        <v>8685</v>
      </c>
      <c r="X16" s="12">
        <f>SUM($D$2:D16)</f>
        <v>8776</v>
      </c>
    </row>
    <row r="17" spans="1:24" x14ac:dyDescent="0.25">
      <c r="A17">
        <f t="shared" si="1"/>
        <v>24</v>
      </c>
      <c r="B17" s="6">
        <f>SUM(death!B162:B168)</f>
        <v>33</v>
      </c>
      <c r="C17" s="6">
        <f>SUM(death!C162:C168)</f>
        <v>116</v>
      </c>
      <c r="D17" s="6">
        <f>SUM(death!D162:D168)</f>
        <v>94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7">
        <f t="shared" si="0"/>
        <v>42528</v>
      </c>
      <c r="T17" s="7">
        <f t="shared" si="0"/>
        <v>42534</v>
      </c>
      <c r="V17" s="12">
        <f>SUM($B$2:B17)</f>
        <v>9168</v>
      </c>
      <c r="W17" s="12">
        <f>SUM($C$2:C17)</f>
        <v>8801</v>
      </c>
      <c r="X17" s="12">
        <f>SUM($D$2:D17)</f>
        <v>8870</v>
      </c>
    </row>
    <row r="18" spans="1:24" x14ac:dyDescent="0.25">
      <c r="A18">
        <f t="shared" si="1"/>
        <v>25</v>
      </c>
      <c r="B18" s="6">
        <f>SUM(death!B169:B175)</f>
        <v>41</v>
      </c>
      <c r="C18" s="6">
        <f>SUM(death!C169:C175)</f>
        <v>94</v>
      </c>
      <c r="D18" s="6">
        <f>SUM(death!D169:D175)</f>
        <v>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S18" s="7">
        <f t="shared" si="0"/>
        <v>42535</v>
      </c>
      <c r="T18" s="7">
        <f t="shared" si="0"/>
        <v>42541</v>
      </c>
      <c r="V18" s="12">
        <f>SUM($B$2:B18)</f>
        <v>9209</v>
      </c>
      <c r="W18" s="12">
        <f>SUM($C$2:C18)</f>
        <v>8895</v>
      </c>
      <c r="X18" s="12">
        <f>SUM($D$2:D18)</f>
        <v>8962</v>
      </c>
    </row>
    <row r="19" spans="1:24" x14ac:dyDescent="0.25">
      <c r="A19">
        <f t="shared" si="1"/>
        <v>26</v>
      </c>
      <c r="B19" s="6">
        <f>SUM(death!B176:B182)</f>
        <v>23</v>
      </c>
      <c r="C19" s="6">
        <f>SUM(death!C176:C182)</f>
        <v>73</v>
      </c>
      <c r="D19" s="6">
        <f>SUM(death!D176:D182)</f>
        <v>67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S19" s="7">
        <f t="shared" si="0"/>
        <v>42542</v>
      </c>
      <c r="T19" s="7">
        <f t="shared" si="0"/>
        <v>42548</v>
      </c>
      <c r="V19" s="12">
        <f>SUM($B$2:B19)</f>
        <v>9232</v>
      </c>
      <c r="W19" s="12">
        <f>SUM($C$2:C19)</f>
        <v>8968</v>
      </c>
      <c r="X19" s="12">
        <f>SUM($D$2:D19)</f>
        <v>9029</v>
      </c>
    </row>
    <row r="20" spans="1:24" x14ac:dyDescent="0.25">
      <c r="A20">
        <f t="shared" si="1"/>
        <v>27</v>
      </c>
      <c r="B20" s="6">
        <f>SUM(death!B183:B189)</f>
        <v>26</v>
      </c>
      <c r="C20" s="6">
        <f>SUM(death!C183:C189)</f>
        <v>55</v>
      </c>
      <c r="D20" s="6">
        <f>SUM(death!D183:D189)</f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S20" s="7">
        <f t="shared" ref="S20:T20" si="2">S19+7</f>
        <v>42549</v>
      </c>
      <c r="T20" s="7">
        <f t="shared" si="2"/>
        <v>42555</v>
      </c>
      <c r="V20" s="12">
        <f>SUM($B$2:B20)</f>
        <v>9258</v>
      </c>
      <c r="W20" s="12">
        <f>SUM($C$2:C20)</f>
        <v>9023</v>
      </c>
      <c r="X20" s="12">
        <f>SUM($D$2:D20)</f>
        <v>9086</v>
      </c>
    </row>
    <row r="21" spans="1:24" x14ac:dyDescent="0.25">
      <c r="A21">
        <f t="shared" si="1"/>
        <v>28</v>
      </c>
      <c r="B21" s="12">
        <f>SUM(death!B190:B196)</f>
        <v>25</v>
      </c>
      <c r="C21" s="12">
        <f>SUM(death!C190:C196)</f>
        <v>48</v>
      </c>
      <c r="D21" s="12">
        <f>SUM(death!D190:D196)</f>
        <v>48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ref="S21:T21" si="3">S20+7</f>
        <v>42556</v>
      </c>
      <c r="T21" s="7">
        <f t="shared" si="3"/>
        <v>42562</v>
      </c>
      <c r="V21" s="12">
        <f>SUM($B$2:B21)</f>
        <v>9283</v>
      </c>
      <c r="W21" s="12">
        <f>SUM($C$2:C21)</f>
        <v>9071</v>
      </c>
      <c r="X21" s="12">
        <f>SUM($D$2:D21)</f>
        <v>9134</v>
      </c>
    </row>
    <row r="22" spans="1:24" x14ac:dyDescent="0.25">
      <c r="A22">
        <f t="shared" si="1"/>
        <v>29</v>
      </c>
      <c r="B22" s="12">
        <f>SUM(death!B197:B203)</f>
        <v>30</v>
      </c>
      <c r="C22" s="12">
        <f>SUM(death!C197:C203)</f>
        <v>21</v>
      </c>
      <c r="D22" s="12">
        <f>SUM(death!D197:D203)</f>
        <v>29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ref="S22:T22" si="4">S21+7</f>
        <v>42563</v>
      </c>
      <c r="T22" s="7">
        <f t="shared" si="4"/>
        <v>42569</v>
      </c>
      <c r="V22" s="12">
        <f>SUM($B$2:B22)</f>
        <v>9313</v>
      </c>
      <c r="W22" s="12">
        <f>SUM($C$2:C22)</f>
        <v>9092</v>
      </c>
      <c r="X22" s="12">
        <f>SUM($D$2:D22)</f>
        <v>9163</v>
      </c>
    </row>
    <row r="23" spans="1:24" x14ac:dyDescent="0.25">
      <c r="A23">
        <f t="shared" si="1"/>
        <v>30</v>
      </c>
      <c r="B23" s="12">
        <f>SUM(death!B204:B210)</f>
        <v>33</v>
      </c>
      <c r="C23" s="12">
        <f>SUM(death!C204:C210)</f>
        <v>32</v>
      </c>
      <c r="D23" s="12">
        <f>SUM(death!D204:D210)</f>
        <v>40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ref="S23:T23" si="5">S22+7</f>
        <v>42570</v>
      </c>
      <c r="T23" s="7">
        <f t="shared" si="5"/>
        <v>42576</v>
      </c>
      <c r="V23" s="12">
        <f>SUM($B$2:B23)</f>
        <v>9346</v>
      </c>
      <c r="W23" s="12">
        <f>SUM($C$2:C23)</f>
        <v>9124</v>
      </c>
      <c r="X23" s="12">
        <f>SUM($D$2:D23)</f>
        <v>9203</v>
      </c>
    </row>
    <row r="24" spans="1:24" x14ac:dyDescent="0.25">
      <c r="A24">
        <f t="shared" si="1"/>
        <v>31</v>
      </c>
      <c r="B24" s="12">
        <f>SUM(death!B211:B217)</f>
        <v>34</v>
      </c>
      <c r="C24" s="12">
        <f>SUM(death!C211:C217)</f>
        <v>30</v>
      </c>
      <c r="D24" s="12">
        <f>SUM(death!D211:D217)</f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ref="S24:T24" si="6">S23+7</f>
        <v>42577</v>
      </c>
      <c r="T24" s="7">
        <f t="shared" si="6"/>
        <v>42583</v>
      </c>
      <c r="V24" s="12">
        <f>SUM($B$2:B24)</f>
        <v>9380</v>
      </c>
      <c r="W24" s="12">
        <f>SUM($C$2:C24)</f>
        <v>9154</v>
      </c>
      <c r="X24" s="12">
        <f>SUM($D$2:D24)</f>
        <v>9226</v>
      </c>
    </row>
    <row r="25" spans="1:24" x14ac:dyDescent="0.25">
      <c r="A25">
        <f t="shared" si="1"/>
        <v>32</v>
      </c>
      <c r="B25" s="12">
        <f>SUM(death!B218:B224)</f>
        <v>31</v>
      </c>
      <c r="C25" s="12">
        <f>SUM(death!C218:C224)</f>
        <v>48</v>
      </c>
      <c r="D25" s="12">
        <f>SUM(death!D218:D224)</f>
        <v>34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ref="S25:T25" si="7">S24+7</f>
        <v>42584</v>
      </c>
      <c r="T25" s="7">
        <f t="shared" si="7"/>
        <v>42590</v>
      </c>
      <c r="V25" s="12">
        <f>SUM($B$2:B25)</f>
        <v>9411</v>
      </c>
      <c r="W25" s="12">
        <f>SUM($C$2:C25)</f>
        <v>9202</v>
      </c>
      <c r="X25" s="12">
        <f>SUM($D$2:D25)</f>
        <v>9260</v>
      </c>
    </row>
    <row r="26" spans="1:24" x14ac:dyDescent="0.25">
      <c r="A26">
        <f t="shared" si="1"/>
        <v>33</v>
      </c>
      <c r="B26" s="12">
        <f>SUM(death!B225:B231)</f>
        <v>30</v>
      </c>
      <c r="C26" s="12">
        <f>SUM(death!C225:C231)</f>
        <v>33</v>
      </c>
      <c r="D26" s="12">
        <f>SUM(death!D225:D231)</f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ref="S26:T26" si="8">S25+7</f>
        <v>42591</v>
      </c>
      <c r="T26" s="7">
        <f t="shared" si="8"/>
        <v>42597</v>
      </c>
      <c r="V26" s="12">
        <f>SUM($B$2:B26)</f>
        <v>9441</v>
      </c>
      <c r="W26" s="12">
        <f>SUM($C$2:C26)</f>
        <v>9235</v>
      </c>
      <c r="X26" s="12">
        <f>SUM($D$2:D26)</f>
        <v>9290</v>
      </c>
    </row>
    <row r="27" spans="1:24" x14ac:dyDescent="0.25">
      <c r="A27">
        <f t="shared" si="1"/>
        <v>34</v>
      </c>
      <c r="B27" s="12">
        <f>SUM(death!B232:B238)</f>
        <v>30</v>
      </c>
      <c r="C27" s="12">
        <f>SUM(death!C232:C238)</f>
        <v>40</v>
      </c>
      <c r="D27" s="12">
        <f>SUM(death!D232:D238)</f>
        <v>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ref="S27:T27" si="9">S26+7</f>
        <v>42598</v>
      </c>
      <c r="T27" s="7">
        <f t="shared" si="9"/>
        <v>42604</v>
      </c>
      <c r="V27" s="12">
        <f>SUM($B$2:B27)</f>
        <v>9471</v>
      </c>
      <c r="W27" s="12">
        <f>SUM($C$2:C27)</f>
        <v>9275</v>
      </c>
      <c r="X27" s="12">
        <f>SUM($D$2:D27)</f>
        <v>9332</v>
      </c>
    </row>
    <row r="28" spans="1:24" x14ac:dyDescent="0.25">
      <c r="A28">
        <f t="shared" si="1"/>
        <v>35</v>
      </c>
      <c r="B28" s="12">
        <f>SUM(death!B239:B245)</f>
        <v>18</v>
      </c>
      <c r="C28" s="12">
        <f>SUM(death!C239:C245)</f>
        <v>25</v>
      </c>
      <c r="D28" s="12">
        <f>SUM(death!D239:D245)</f>
        <v>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ref="S28:T28" si="10">S27+7</f>
        <v>42605</v>
      </c>
      <c r="T28" s="7">
        <f t="shared" si="10"/>
        <v>42611</v>
      </c>
      <c r="V28" s="12">
        <f>SUM($B$2:B28)</f>
        <v>9489</v>
      </c>
      <c r="W28" s="12">
        <f>SUM($C$2:C28)</f>
        <v>9300</v>
      </c>
      <c r="X28" s="12">
        <f>SUM($D$2:D28)</f>
        <v>9364</v>
      </c>
    </row>
    <row r="29" spans="1:24" x14ac:dyDescent="0.25">
      <c r="A29">
        <f t="shared" si="1"/>
        <v>36</v>
      </c>
      <c r="B29" s="12">
        <f>SUM(death!B246:B252)</f>
        <v>36</v>
      </c>
      <c r="C29" s="12">
        <f>SUM(death!C246:C252)</f>
        <v>30</v>
      </c>
      <c r="D29" s="12">
        <f>SUM(death!D246:D252)</f>
        <v>37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ref="S29:T29" si="11">S28+7</f>
        <v>42612</v>
      </c>
      <c r="T29" s="7">
        <f t="shared" si="11"/>
        <v>42618</v>
      </c>
      <c r="V29" s="12">
        <f>SUM($B$2:B29)</f>
        <v>9525</v>
      </c>
      <c r="W29" s="12">
        <f>SUM($C$2:C29)</f>
        <v>9330</v>
      </c>
      <c r="X29" s="12">
        <f>SUM($D$2:D29)</f>
        <v>9401</v>
      </c>
    </row>
    <row r="30" spans="1:24" x14ac:dyDescent="0.25">
      <c r="A30">
        <f t="shared" si="1"/>
        <v>37</v>
      </c>
      <c r="B30" s="12">
        <f>SUM(death!B253:B259)</f>
        <v>66</v>
      </c>
      <c r="C30" s="12">
        <f>SUM(death!C253:C259)</f>
        <v>24</v>
      </c>
      <c r="D30" s="12">
        <f>SUM(death!D253:D259)</f>
        <v>27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ref="S30:T30" si="12">S29+7</f>
        <v>42619</v>
      </c>
      <c r="T30" s="7">
        <f t="shared" si="12"/>
        <v>42625</v>
      </c>
      <c r="V30" s="12">
        <f>SUM($B$2:B30)</f>
        <v>9591</v>
      </c>
      <c r="W30" s="12">
        <f>SUM($C$2:C30)</f>
        <v>9354</v>
      </c>
      <c r="X30" s="12">
        <f>SUM($D$2:D30)</f>
        <v>9428</v>
      </c>
    </row>
    <row r="31" spans="1:24" x14ac:dyDescent="0.25">
      <c r="A31">
        <f t="shared" si="1"/>
        <v>38</v>
      </c>
      <c r="B31" s="12">
        <f>SUM(death!B260:B266)</f>
        <v>79</v>
      </c>
      <c r="C31" s="12">
        <f>SUM(death!C260:C266)</f>
        <v>36</v>
      </c>
      <c r="D31" s="12">
        <f>SUM(death!D260:D266)</f>
        <v>42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ref="S31:T31" si="13">S30+7</f>
        <v>42626</v>
      </c>
      <c r="T31" s="7">
        <f t="shared" si="13"/>
        <v>42632</v>
      </c>
      <c r="V31" s="12">
        <f>SUM($B$2:B31)</f>
        <v>9670</v>
      </c>
      <c r="W31" s="12">
        <f>SUM($C$2:C31)</f>
        <v>9390</v>
      </c>
      <c r="X31" s="12">
        <f>SUM($D$2:D31)</f>
        <v>9470</v>
      </c>
    </row>
    <row r="32" spans="1:24" x14ac:dyDescent="0.25">
      <c r="A32">
        <f t="shared" si="1"/>
        <v>39</v>
      </c>
      <c r="B32" s="12">
        <f>SUM(death!B267:B273)</f>
        <v>107</v>
      </c>
      <c r="C32" s="12">
        <f>SUM(death!C267:C273)</f>
        <v>74</v>
      </c>
      <c r="D32" s="12">
        <f>SUM(death!D267:D273)</f>
        <v>64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ref="S32:T32" si="14">S31+7</f>
        <v>42633</v>
      </c>
      <c r="T32" s="7">
        <f t="shared" si="14"/>
        <v>42639</v>
      </c>
      <c r="V32" s="12">
        <f>SUM($B$2:B32)</f>
        <v>9777</v>
      </c>
      <c r="W32" s="12">
        <f>SUM($C$2:C32)</f>
        <v>9464</v>
      </c>
      <c r="X32" s="12">
        <f>SUM($D$2:D32)</f>
        <v>9534</v>
      </c>
    </row>
    <row r="33" spans="1:24" x14ac:dyDescent="0.25">
      <c r="A33">
        <f t="shared" si="1"/>
        <v>40</v>
      </c>
      <c r="B33" s="12">
        <f>SUM(death!B274:B280)</f>
        <v>121</v>
      </c>
      <c r="C33" s="12">
        <f>SUM(death!C274:C280)</f>
        <v>69</v>
      </c>
      <c r="D33" s="12">
        <f>SUM(death!D274:D280)</f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ref="S33:T33" si="15">S32+7</f>
        <v>42640</v>
      </c>
      <c r="T33" s="7">
        <f t="shared" si="15"/>
        <v>42646</v>
      </c>
      <c r="V33" s="12">
        <f>SUM($B$2:B33)</f>
        <v>9898</v>
      </c>
      <c r="W33" s="12">
        <f>SUM($C$2:C33)</f>
        <v>9533</v>
      </c>
      <c r="X33" s="12">
        <f>SUM($D$2:D33)</f>
        <v>9602</v>
      </c>
    </row>
    <row r="34" spans="1:24" x14ac:dyDescent="0.25">
      <c r="A34">
        <f t="shared" si="1"/>
        <v>41</v>
      </c>
      <c r="B34" s="12">
        <f>SUM(death!B281:B287)</f>
        <v>241</v>
      </c>
      <c r="C34" s="12">
        <f>SUM(death!C281:C287)</f>
        <v>93</v>
      </c>
      <c r="D34" s="12">
        <f>SUM(death!D281:D287)</f>
        <v>100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ref="S34:T34" si="16">S33+7</f>
        <v>42647</v>
      </c>
      <c r="T34" s="7">
        <f t="shared" si="16"/>
        <v>42653</v>
      </c>
      <c r="V34" s="12">
        <f>SUM($B$2:B34)</f>
        <v>10139</v>
      </c>
      <c r="W34" s="12">
        <f>SUM($C$2:C34)</f>
        <v>9626</v>
      </c>
      <c r="X34" s="12">
        <f>SUM($D$2:D34)</f>
        <v>9702</v>
      </c>
    </row>
    <row r="35" spans="1:24" x14ac:dyDescent="0.25">
      <c r="A35">
        <f t="shared" si="1"/>
        <v>42</v>
      </c>
      <c r="B35" s="12">
        <f>SUM(death!B288:B294)</f>
        <v>462</v>
      </c>
      <c r="C35" s="12">
        <f>SUM(death!C288:C294)</f>
        <v>172</v>
      </c>
      <c r="D35" s="12">
        <f>SUM(death!D288:D294)</f>
        <v>164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ref="S35:T35" si="17">S34+7</f>
        <v>42654</v>
      </c>
      <c r="T35" s="7">
        <f t="shared" si="17"/>
        <v>42660</v>
      </c>
      <c r="V35" s="12">
        <f>SUM($B$2:B35)</f>
        <v>10601</v>
      </c>
      <c r="W35" s="12">
        <f>SUM($C$2:C35)</f>
        <v>9798</v>
      </c>
      <c r="X35" s="12">
        <f>SUM($D$2:D35)</f>
        <v>9866</v>
      </c>
    </row>
    <row r="36" spans="1:24" x14ac:dyDescent="0.25">
      <c r="A36">
        <f t="shared" si="1"/>
        <v>43</v>
      </c>
      <c r="B36" s="12">
        <f>SUM(death!B295:B301)</f>
        <v>995</v>
      </c>
      <c r="C36" s="12">
        <f>SUM(death!C295:C301)</f>
        <v>264</v>
      </c>
      <c r="D36" s="12">
        <f>SUM(death!D295:D301)</f>
        <v>272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36" si="18">S35+7</f>
        <v>42661</v>
      </c>
      <c r="T36" s="7">
        <f t="shared" si="18"/>
        <v>42667</v>
      </c>
      <c r="V36" s="12">
        <f>SUM($B$2:B36)</f>
        <v>11596</v>
      </c>
      <c r="W36" s="12">
        <f>SUM($C$2:C36)</f>
        <v>10062</v>
      </c>
      <c r="X36" s="12">
        <f>SUM($D$2:D36)</f>
        <v>10138</v>
      </c>
    </row>
    <row r="37" spans="1:24" x14ac:dyDescent="0.25">
      <c r="A37" s="8">
        <f t="shared" si="1"/>
        <v>44</v>
      </c>
      <c r="B37" s="17">
        <f>SUM(death!B302:B308)</f>
        <v>1606</v>
      </c>
      <c r="C37" s="17">
        <f>SUM(death!C302:C308)</f>
        <v>451</v>
      </c>
      <c r="D37" s="17">
        <f>SUM(death!D302:D308)</f>
        <v>484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ref="S37:T37" si="19">S36+7</f>
        <v>42668</v>
      </c>
      <c r="T37" s="9">
        <f t="shared" si="19"/>
        <v>42674</v>
      </c>
      <c r="V37" s="12">
        <f>SUM($B$2:B37)</f>
        <v>13202</v>
      </c>
      <c r="W37" s="12">
        <f>SUM($C$2:C37)</f>
        <v>10513</v>
      </c>
      <c r="X37" s="12">
        <f>SUM($D$2:D37)</f>
        <v>10622</v>
      </c>
    </row>
    <row r="38" spans="1:24" x14ac:dyDescent="0.25">
      <c r="A38" s="8">
        <f t="shared" si="1"/>
        <v>45</v>
      </c>
      <c r="B38" s="17">
        <f>SUM(death!B309:B315)</f>
        <v>1869</v>
      </c>
      <c r="C38" s="17">
        <f>SUM(death!C309:C315)</f>
        <v>859</v>
      </c>
      <c r="D38" s="17">
        <f>SUM(death!D309:D315)</f>
        <v>883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ref="S38:T38" si="20">S37+7</f>
        <v>42675</v>
      </c>
      <c r="T38" s="9">
        <f t="shared" si="20"/>
        <v>42681</v>
      </c>
      <c r="V38" s="12">
        <f>SUM($B$2:B38)</f>
        <v>15071</v>
      </c>
      <c r="W38" s="12">
        <f>SUM($C$2:C38)</f>
        <v>11372</v>
      </c>
      <c r="X38" s="12">
        <f>SUM($D$2:D38)</f>
        <v>11505</v>
      </c>
    </row>
    <row r="39" spans="1:24" x14ac:dyDescent="0.25">
      <c r="A39" s="8">
        <f t="shared" si="1"/>
        <v>46</v>
      </c>
      <c r="B39" s="17">
        <f>SUM(death!B316:B322)</f>
        <v>2486</v>
      </c>
      <c r="C39" s="17">
        <f>SUM(death!C316:C322)</f>
        <v>1201</v>
      </c>
      <c r="D39" s="17">
        <f>SUM(death!D316:D322)</f>
        <v>1187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ref="S39:T39" si="21">S38+7</f>
        <v>42682</v>
      </c>
      <c r="T39" s="9">
        <f t="shared" si="21"/>
        <v>42688</v>
      </c>
      <c r="V39" s="12">
        <f>SUM($B$2:B39)</f>
        <v>17557</v>
      </c>
      <c r="W39" s="12">
        <f>SUM($C$2:C39)</f>
        <v>12573</v>
      </c>
      <c r="X39" s="12">
        <f>SUM($D$2:D39)</f>
        <v>12692</v>
      </c>
    </row>
    <row r="40" spans="1:24" x14ac:dyDescent="0.25">
      <c r="A40" s="8">
        <f t="shared" si="1"/>
        <v>47</v>
      </c>
      <c r="B40" s="17">
        <f>SUM(death!B323:B329)</f>
        <v>3178</v>
      </c>
      <c r="C40" s="17">
        <f>SUM(death!C323:C329)</f>
        <v>1586</v>
      </c>
      <c r="D40" s="17">
        <f>SUM(death!D323:D329)</f>
        <v>1651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ref="S40:T40" si="22">S39+7</f>
        <v>42689</v>
      </c>
      <c r="T40" s="9">
        <f t="shared" si="22"/>
        <v>42695</v>
      </c>
      <c r="V40" s="12">
        <f>SUM($B$2:B40)</f>
        <v>20735</v>
      </c>
      <c r="W40" s="12">
        <f>SUM($C$2:C40)</f>
        <v>14159</v>
      </c>
      <c r="X40" s="12">
        <f>SUM($D$2:D40)</f>
        <v>14343</v>
      </c>
    </row>
    <row r="41" spans="1:24" x14ac:dyDescent="0.25">
      <c r="A41">
        <f t="shared" si="1"/>
        <v>48</v>
      </c>
      <c r="B41" s="12">
        <f>SUM(death!B330:B336)</f>
        <v>3539</v>
      </c>
      <c r="C41" s="12">
        <f>SUM(death!C330:C336)</f>
        <v>2147</v>
      </c>
      <c r="D41" s="12">
        <f>SUM(death!D330:D336)</f>
        <v>2190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ref="S41:T41" si="23">S40+7</f>
        <v>42696</v>
      </c>
      <c r="T41" s="7">
        <f t="shared" si="23"/>
        <v>42702</v>
      </c>
      <c r="V41" s="12">
        <f>SUM($B$2:B41)</f>
        <v>24274</v>
      </c>
      <c r="W41" s="12">
        <f>SUM($C$2:C41)</f>
        <v>16306</v>
      </c>
      <c r="X41" s="12">
        <f>SUM($D$2:D41)</f>
        <v>16533</v>
      </c>
    </row>
    <row r="42" spans="1:24" x14ac:dyDescent="0.25">
      <c r="A42">
        <f t="shared" si="1"/>
        <v>49</v>
      </c>
      <c r="B42" s="12">
        <f>SUM(death!B337:B343)</f>
        <v>4402</v>
      </c>
      <c r="C42" s="12">
        <f>SUM(death!C337:C343)</f>
        <v>2683</v>
      </c>
      <c r="D42" s="12">
        <f>SUM(death!D337:D343)</f>
        <v>2626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ref="S42:T42" si="24">S41+7</f>
        <v>42703</v>
      </c>
      <c r="T42" s="7">
        <f t="shared" si="24"/>
        <v>42709</v>
      </c>
      <c r="V42" s="12">
        <f>SUM($B$2:B42)</f>
        <v>28676</v>
      </c>
      <c r="W42" s="12">
        <f>SUM($C$2:C42)</f>
        <v>18989</v>
      </c>
      <c r="X42" s="12">
        <f>SUM($D$2:D42)</f>
        <v>19159</v>
      </c>
    </row>
    <row r="43" spans="1:24" x14ac:dyDescent="0.25">
      <c r="A43">
        <f t="shared" si="1"/>
        <v>50</v>
      </c>
      <c r="B43" s="12">
        <f>SUM(death!B344:B350)</f>
        <v>5672</v>
      </c>
      <c r="C43" s="12">
        <f>SUM(death!C344:C350)</f>
        <v>3117</v>
      </c>
      <c r="D43" s="12">
        <f>SUM(death!D344:D350)</f>
        <v>3247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ref="S43:T43" si="25">S42+7</f>
        <v>42710</v>
      </c>
      <c r="T43" s="7">
        <f t="shared" si="25"/>
        <v>42716</v>
      </c>
      <c r="V43" s="12">
        <f>SUM($B$2:B43)</f>
        <v>34348</v>
      </c>
      <c r="W43" s="12">
        <f>SUM($C$2:C43)</f>
        <v>22106</v>
      </c>
      <c r="X43" s="12">
        <f>SUM($D$2:D43)</f>
        <v>22406</v>
      </c>
    </row>
    <row r="44" spans="1:24" x14ac:dyDescent="0.25">
      <c r="A44">
        <f t="shared" si="1"/>
        <v>51</v>
      </c>
      <c r="B44" s="12">
        <f>SUM(death!B351:B357)</f>
        <v>6338</v>
      </c>
      <c r="C44" s="12">
        <f>SUM(death!C351:C357)</f>
        <v>4294</v>
      </c>
      <c r="D44" s="12">
        <f>SUM(death!D351:D357)</f>
        <v>4358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ref="S44:T44" si="26">S43+7</f>
        <v>42717</v>
      </c>
      <c r="T44" s="7">
        <f t="shared" si="26"/>
        <v>42723</v>
      </c>
      <c r="V44" s="12">
        <f>SUM($B$2:B44)</f>
        <v>40686</v>
      </c>
      <c r="W44" s="12">
        <f>SUM($C$2:C44)</f>
        <v>26400</v>
      </c>
      <c r="X44" s="12">
        <f>SUM($D$2:D44)</f>
        <v>26764</v>
      </c>
    </row>
    <row r="45" spans="1:24" x14ac:dyDescent="0.25">
      <c r="A45">
        <f t="shared" si="1"/>
        <v>52</v>
      </c>
      <c r="B45" s="50">
        <f>SUM(death!B358:B364)</f>
        <v>5627</v>
      </c>
      <c r="C45" s="12">
        <f>SUM(death!C358:C364)</f>
        <v>3897</v>
      </c>
      <c r="D45" s="12">
        <f>SUM(death!D358:D364)</f>
        <v>3738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ref="S45:T46" si="27">S44+7</f>
        <v>42724</v>
      </c>
      <c r="T45" s="7">
        <f t="shared" si="27"/>
        <v>42730</v>
      </c>
      <c r="V45" s="12">
        <f>SUM($B$2:B45)</f>
        <v>46313</v>
      </c>
      <c r="W45" s="12">
        <f>SUM($C$2:C45)</f>
        <v>30297</v>
      </c>
      <c r="X45" s="12">
        <f>SUM($D$2:D45)</f>
        <v>30502</v>
      </c>
    </row>
    <row r="46" spans="1:24" ht="15.75" thickBot="1" x14ac:dyDescent="0.3">
      <c r="A46">
        <v>53</v>
      </c>
      <c r="B46" s="50">
        <f>SUM(death!B365:B371)</f>
        <v>5606</v>
      </c>
      <c r="C46" s="12">
        <f>SUM(death!C365:C371)</f>
        <v>4494</v>
      </c>
      <c r="D46" s="12">
        <f>SUM(death!D365:D371)</f>
        <v>4603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7">
        <f t="shared" si="27"/>
        <v>42731</v>
      </c>
      <c r="T46" s="7">
        <f t="shared" si="27"/>
        <v>42737</v>
      </c>
      <c r="V46" s="12">
        <f>SUM($B$2:B46)</f>
        <v>51919</v>
      </c>
      <c r="W46" s="12">
        <f>SUM($C$2:C46)</f>
        <v>34791</v>
      </c>
      <c r="X46" s="12">
        <f>SUM($D$2:D46)</f>
        <v>35105</v>
      </c>
    </row>
    <row r="47" spans="1:24" ht="15.75" thickTop="1" x14ac:dyDescent="0.25">
      <c r="A47" s="33" t="s">
        <v>6</v>
      </c>
      <c r="B47" s="34">
        <f>SUM(B2:B46)</f>
        <v>51919</v>
      </c>
      <c r="C47" s="34">
        <f>SUM(C2:C46)</f>
        <v>34791</v>
      </c>
      <c r="D47" s="34">
        <f>SUM(D2:D46)</f>
        <v>35105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V47" s="12"/>
      <c r="W47" s="12"/>
      <c r="X47" s="12"/>
    </row>
    <row r="48" spans="1:24" x14ac:dyDescent="0.25">
      <c r="V48" s="12"/>
      <c r="W48" s="12"/>
      <c r="X48" s="12"/>
    </row>
    <row r="49" spans="1:24" x14ac:dyDescent="0.25">
      <c r="V49" s="12"/>
      <c r="W49" s="12"/>
      <c r="X49" s="12"/>
    </row>
    <row r="50" spans="1:24" x14ac:dyDescent="0.25">
      <c r="A50">
        <f t="shared" ref="A50:A102" si="28">A49+1</f>
        <v>1</v>
      </c>
      <c r="B50" s="12">
        <f>SUM(death!B362:B378)</f>
        <v>12808</v>
      </c>
      <c r="C50" s="12">
        <f>SUM(death!C362:C378)</f>
        <v>11606</v>
      </c>
      <c r="D50" s="12">
        <f>SUM(death!D362:D378)</f>
        <v>11753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  <c r="V50" s="12">
        <f>$B$47+SUM($B$50:B50)</f>
        <v>64727</v>
      </c>
      <c r="W50" s="12">
        <f>$C$47+SUM($C$50:C50)</f>
        <v>46397</v>
      </c>
      <c r="X50" s="12">
        <f>$D$47+SUM($D$50:D50)</f>
        <v>46858</v>
      </c>
    </row>
    <row r="51" spans="1:24" x14ac:dyDescent="0.25">
      <c r="A51">
        <f t="shared" si="28"/>
        <v>2</v>
      </c>
      <c r="B51" s="12">
        <f>SUM(death!B379:B385)</f>
        <v>4987</v>
      </c>
      <c r="C51" s="12">
        <f>SUM(death!C379:C385)</f>
        <v>5965</v>
      </c>
      <c r="D51" s="12">
        <f>SUM(death!D379:D385)</f>
        <v>6006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 t="shared" ref="S51:T51" si="29">S50+7</f>
        <v>42745</v>
      </c>
      <c r="T51" s="7">
        <f t="shared" si="29"/>
        <v>42751</v>
      </c>
      <c r="V51" s="12">
        <f>$B$47+SUM($B$50:B51)</f>
        <v>69714</v>
      </c>
      <c r="W51" s="12">
        <f>$C$47+SUM($C$50:C51)</f>
        <v>52362</v>
      </c>
      <c r="X51" s="12">
        <f>$D$47+SUM($D$50:D51)</f>
        <v>52864</v>
      </c>
    </row>
    <row r="52" spans="1:24" x14ac:dyDescent="0.25">
      <c r="A52">
        <f t="shared" si="28"/>
        <v>3</v>
      </c>
      <c r="B52" s="12">
        <f>SUM(death!B386:B392)</f>
        <v>3977</v>
      </c>
      <c r="C52" s="12">
        <f>SUM(death!C386:C392)</f>
        <v>5395</v>
      </c>
      <c r="D52" s="12">
        <f>SUM(death!D386:D392)</f>
        <v>5337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T52" si="30">S51+7</f>
        <v>42752</v>
      </c>
      <c r="T52" s="7">
        <f t="shared" si="30"/>
        <v>42758</v>
      </c>
      <c r="V52" s="12">
        <f>$B$47+SUM($B$50:B52)</f>
        <v>73691</v>
      </c>
      <c r="W52" s="12">
        <f>$C$47+SUM($C$50:C52)</f>
        <v>57757</v>
      </c>
      <c r="X52" s="12">
        <f>$D$47+SUM($D$50:D52)</f>
        <v>58201</v>
      </c>
    </row>
    <row r="53" spans="1:24" x14ac:dyDescent="0.25">
      <c r="A53">
        <f t="shared" si="28"/>
        <v>4</v>
      </c>
      <c r="B53" s="12">
        <f>SUM(death!B393:B399)</f>
        <v>3034</v>
      </c>
      <c r="C53" s="12">
        <f>SUM(death!C393:C399)</f>
        <v>4867</v>
      </c>
      <c r="D53" s="12">
        <f>SUM(death!D393:D399)</f>
        <v>5000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ref="S53:T53" si="31">S52+7</f>
        <v>42759</v>
      </c>
      <c r="T53" s="7">
        <f t="shared" si="31"/>
        <v>42765</v>
      </c>
      <c r="V53" s="12">
        <f>$B$47+SUM($B$50:B53)</f>
        <v>76725</v>
      </c>
      <c r="W53" s="12">
        <f>$C$47+SUM($C$50:C53)</f>
        <v>62624</v>
      </c>
      <c r="X53" s="12">
        <f>$D$47+SUM($D$50:D53)</f>
        <v>63201</v>
      </c>
    </row>
    <row r="54" spans="1:24" x14ac:dyDescent="0.25">
      <c r="A54">
        <f t="shared" si="28"/>
        <v>5</v>
      </c>
      <c r="B54" s="12">
        <f>SUM(death!B400:B406)</f>
        <v>2187</v>
      </c>
      <c r="C54" s="12">
        <f>SUM(death!C400:C406)</f>
        <v>4545</v>
      </c>
      <c r="D54" s="12">
        <f>SUM(death!D400:D406)</f>
        <v>4351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ref="S54:T54" si="32">S53+7</f>
        <v>42766</v>
      </c>
      <c r="T54" s="7">
        <f t="shared" si="32"/>
        <v>42772</v>
      </c>
      <c r="V54" s="12">
        <f>$B$47+SUM($B$50:B54)</f>
        <v>78912</v>
      </c>
      <c r="W54" s="12">
        <f>$C$47+SUM($C$50:C54)</f>
        <v>67169</v>
      </c>
      <c r="X54" s="12">
        <f>$D$47+SUM($D$50:D54)</f>
        <v>67552</v>
      </c>
    </row>
    <row r="55" spans="1:24" x14ac:dyDescent="0.25">
      <c r="A55">
        <f t="shared" si="28"/>
        <v>6</v>
      </c>
      <c r="B55" s="12">
        <f>SUM(death!B407:B413)</f>
        <v>1640</v>
      </c>
      <c r="C55" s="12">
        <f>SUM(death!C407:C413)</f>
        <v>3399</v>
      </c>
      <c r="D55" s="12">
        <f>SUM(death!D407:D413)</f>
        <v>3438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ref="S55:T55" si="33">S54+7</f>
        <v>42773</v>
      </c>
      <c r="T55" s="7">
        <f t="shared" si="33"/>
        <v>42779</v>
      </c>
      <c r="V55" s="12">
        <f>$B$47+SUM($B$50:B55)</f>
        <v>80552</v>
      </c>
      <c r="W55" s="12">
        <f>$C$47+SUM($C$50:C55)</f>
        <v>70568</v>
      </c>
      <c r="X55" s="12">
        <f>$D$47+SUM($D$50:D55)</f>
        <v>70990</v>
      </c>
    </row>
    <row r="56" spans="1:24" x14ac:dyDescent="0.25">
      <c r="A56">
        <f t="shared" si="28"/>
        <v>7</v>
      </c>
      <c r="B56" s="12">
        <f>SUM(death!B414:B420)</f>
        <v>1428</v>
      </c>
      <c r="C56" s="12">
        <f>SUM(death!C414:C420)</f>
        <v>2839</v>
      </c>
      <c r="D56" s="12">
        <f>SUM(death!D414:D420)</f>
        <v>2877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ref="S56:T56" si="34">S55+7</f>
        <v>42780</v>
      </c>
      <c r="T56" s="7">
        <f t="shared" si="34"/>
        <v>42786</v>
      </c>
      <c r="V56" s="12">
        <f>$B$47+SUM($B$50:B56)</f>
        <v>81980</v>
      </c>
      <c r="W56" s="12">
        <f>$C$47+SUM($C$50:C56)</f>
        <v>73407</v>
      </c>
      <c r="X56" s="12">
        <f>$D$47+SUM($D$50:D56)</f>
        <v>73867</v>
      </c>
    </row>
    <row r="57" spans="1:24" x14ac:dyDescent="0.25">
      <c r="A57">
        <f t="shared" si="28"/>
        <v>8</v>
      </c>
      <c r="B57" s="12">
        <f>SUM(death!B421:B427)</f>
        <v>1180</v>
      </c>
      <c r="C57" s="12">
        <f>SUM(death!C421:C427)</f>
        <v>2206</v>
      </c>
      <c r="D57" s="12">
        <f>SUM(death!D421:D427)</f>
        <v>2244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ref="S57:T57" si="35">S56+7</f>
        <v>42787</v>
      </c>
      <c r="T57" s="7">
        <f t="shared" si="35"/>
        <v>42793</v>
      </c>
      <c r="V57" s="12">
        <f>$B$47+SUM($B$50:B57)</f>
        <v>83160</v>
      </c>
      <c r="W57" s="12">
        <f>$C$47+SUM($C$50:C57)</f>
        <v>75613</v>
      </c>
      <c r="X57" s="12">
        <f>$D$47+SUM($D$50:D57)</f>
        <v>76111</v>
      </c>
    </row>
    <row r="58" spans="1:24" x14ac:dyDescent="0.25">
      <c r="A58">
        <f t="shared" si="28"/>
        <v>9</v>
      </c>
      <c r="B58" s="12">
        <f>SUM(death!B428:B434)</f>
        <v>1003</v>
      </c>
      <c r="C58" s="12">
        <f>SUM(death!C428:C434)</f>
        <v>1832</v>
      </c>
      <c r="D58" s="12">
        <f>SUM(death!D428:D434)</f>
        <v>1845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ref="S58:T58" si="36">S57+7</f>
        <v>42794</v>
      </c>
      <c r="T58" s="7">
        <f t="shared" si="36"/>
        <v>42800</v>
      </c>
      <c r="V58" s="12">
        <f>$B$47+SUM($B$50:B58)</f>
        <v>84163</v>
      </c>
      <c r="W58" s="12">
        <f>$C$47+SUM($C$50:C58)</f>
        <v>77445</v>
      </c>
      <c r="X58" s="12">
        <f>$D$47+SUM($D$50:D58)</f>
        <v>77956</v>
      </c>
    </row>
    <row r="59" spans="1:24" x14ac:dyDescent="0.25">
      <c r="A59">
        <f t="shared" si="28"/>
        <v>10</v>
      </c>
      <c r="B59" s="14">
        <f>SUM(death!B435:B441)</f>
        <v>1059</v>
      </c>
      <c r="C59" s="14">
        <f>SUM(death!C435:C441)</f>
        <v>1479</v>
      </c>
      <c r="D59" s="14">
        <f>SUM(death!D435:D441)</f>
        <v>1427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ref="S59:T59" si="37">S58+7</f>
        <v>42801</v>
      </c>
      <c r="T59" s="7">
        <f t="shared" si="37"/>
        <v>42807</v>
      </c>
      <c r="V59" s="12">
        <f>$B$47+SUM($B$50:B59)</f>
        <v>85222</v>
      </c>
      <c r="W59" s="12">
        <f>$C$47+SUM($C$50:C59)</f>
        <v>78924</v>
      </c>
      <c r="X59" s="12">
        <f>$D$47+SUM($D$50:D59)</f>
        <v>79383</v>
      </c>
    </row>
    <row r="60" spans="1:24" x14ac:dyDescent="0.25">
      <c r="A60">
        <f t="shared" si="28"/>
        <v>11</v>
      </c>
      <c r="B60" s="14">
        <f ca="1">SUM(OFFSET(death!$B$442,(ROW()-60)*7,0,7,1))</f>
        <v>1215</v>
      </c>
      <c r="C60" s="14">
        <f ca="1">SUM(OFFSET(death!$C$442,(ROW()-60)*7,0,7,1))</f>
        <v>1293</v>
      </c>
      <c r="D60" s="14">
        <f ca="1">SUM(OFFSET(death!$D$442,(ROW()-60)*7,0,7,1))</f>
        <v>1311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8">S59+7</f>
        <v>42808</v>
      </c>
      <c r="T60" s="7">
        <f t="shared" si="38"/>
        <v>42814</v>
      </c>
      <c r="V60" s="12">
        <f ca="1">$B$47+SUM($B$50:B60)</f>
        <v>86437</v>
      </c>
      <c r="W60" s="12">
        <f ca="1">$C$47+SUM($C$50:C60)</f>
        <v>80217</v>
      </c>
      <c r="X60" s="12">
        <f ca="1">$D$47+SUM($D$50:D60)</f>
        <v>80694</v>
      </c>
    </row>
    <row r="61" spans="1:24" x14ac:dyDescent="0.25">
      <c r="A61">
        <f t="shared" si="28"/>
        <v>12</v>
      </c>
      <c r="B61" s="14">
        <f ca="1">SUM(OFFSET(death!$B$442,(ROW()-60)*7,0,7,1))</f>
        <v>1440</v>
      </c>
      <c r="C61" s="14">
        <f ca="1">SUM(OFFSET(death!$C$442,(ROW()-60)*7,0,7,1))</f>
        <v>1203</v>
      </c>
      <c r="D61" s="14">
        <f ca="1">SUM(OFFSET(death!$D$442,(ROW()-60)*7,0,7,1))</f>
        <v>1198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39">S60+7</f>
        <v>42815</v>
      </c>
      <c r="T61" s="7">
        <f t="shared" si="39"/>
        <v>42821</v>
      </c>
      <c r="V61" s="12">
        <f ca="1">$B$47+SUM($B$50:B61)</f>
        <v>87877</v>
      </c>
      <c r="W61" s="12">
        <f ca="1">$C$47+SUM($C$50:C61)</f>
        <v>81420</v>
      </c>
      <c r="X61" s="12">
        <f ca="1">$D$47+SUM($D$50:D61)</f>
        <v>81892</v>
      </c>
    </row>
    <row r="62" spans="1:24" x14ac:dyDescent="0.25">
      <c r="A62">
        <f t="shared" si="28"/>
        <v>13</v>
      </c>
      <c r="B62" s="14">
        <f ca="1">SUM(OFFSET(death!$B$442,(ROW()-60)*7,0,7,1))</f>
        <v>1472</v>
      </c>
      <c r="C62" s="14">
        <f ca="1">SUM(OFFSET(death!$C$442,(ROW()-60)*7,0,7,1))</f>
        <v>1101</v>
      </c>
      <c r="D62" s="14">
        <f ca="1">SUM(OFFSET(death!$D$442,(ROW()-60)*7,0,7,1))</f>
        <v>1089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0">S61+7</f>
        <v>42822</v>
      </c>
      <c r="T62" s="7">
        <f t="shared" si="40"/>
        <v>42828</v>
      </c>
      <c r="V62" s="12">
        <f ca="1">$B$47+SUM($B$50:B62)</f>
        <v>89349</v>
      </c>
      <c r="W62" s="12">
        <f ca="1">$C$47+SUM($C$50:C62)</f>
        <v>82521</v>
      </c>
      <c r="X62" s="12">
        <f ca="1">$D$47+SUM($D$50:D62)</f>
        <v>82981</v>
      </c>
    </row>
    <row r="63" spans="1:24" x14ac:dyDescent="0.25">
      <c r="A63">
        <f t="shared" si="28"/>
        <v>14</v>
      </c>
      <c r="B63" s="14">
        <f ca="1">SUM(OFFSET(death!$B$442,(ROW()-60)*7,0,7,1))</f>
        <v>1443</v>
      </c>
      <c r="C63" s="14">
        <f ca="1">SUM(OFFSET(death!$C$442,(ROW()-60)*7,0,7,1))</f>
        <v>1440</v>
      </c>
      <c r="D63" s="14">
        <f ca="1">SUM(OFFSET(death!$D$442,(ROW()-60)*7,0,7,1))</f>
        <v>1407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1">S62+7</f>
        <v>42829</v>
      </c>
      <c r="T63" s="7">
        <f t="shared" si="41"/>
        <v>42835</v>
      </c>
      <c r="V63" s="12">
        <f ca="1">$B$47+SUM($B$50:B63)</f>
        <v>90792</v>
      </c>
      <c r="W63" s="12">
        <f ca="1">$C$47+SUM($C$50:C63)</f>
        <v>83961</v>
      </c>
      <c r="X63" s="12">
        <f ca="1">$D$47+SUM($D$50:D63)</f>
        <v>84388</v>
      </c>
    </row>
    <row r="64" spans="1:24" x14ac:dyDescent="0.25">
      <c r="A64">
        <f t="shared" si="28"/>
        <v>15</v>
      </c>
      <c r="B64" s="14">
        <f ca="1">SUM(OFFSET(death!$B$442,(ROW()-60)*7,0,7,1))</f>
        <v>1456</v>
      </c>
      <c r="C64" s="14">
        <f ca="1">SUM(OFFSET(death!$C$442,(ROW()-60)*7,0,7,1))</f>
        <v>1552</v>
      </c>
      <c r="D64" s="14">
        <f ca="1">SUM(OFFSET(death!$D$442,(ROW()-60)*7,0,7,1))</f>
        <v>1627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2">S63+7</f>
        <v>42836</v>
      </c>
      <c r="T64" s="7">
        <f t="shared" si="42"/>
        <v>42842</v>
      </c>
      <c r="V64" s="12">
        <f ca="1">$B$47+SUM($B$50:B64)</f>
        <v>92248</v>
      </c>
      <c r="W64" s="12">
        <f ca="1">$C$47+SUM($C$50:C64)</f>
        <v>85513</v>
      </c>
      <c r="X64" s="12">
        <f ca="1">$D$47+SUM($D$50:D64)</f>
        <v>86015</v>
      </c>
    </row>
    <row r="65" spans="1:24" x14ac:dyDescent="0.25">
      <c r="A65">
        <f t="shared" si="28"/>
        <v>16</v>
      </c>
      <c r="B65" s="14">
        <f ca="1">SUM(OFFSET(death!$B$442,(ROW()-60)*7,0,7,1))</f>
        <v>1342</v>
      </c>
      <c r="C65" s="14">
        <f ca="1">SUM(OFFSET(death!$C$442,(ROW()-60)*7,0,7,1))</f>
        <v>1619</v>
      </c>
      <c r="D65" s="14">
        <f ca="1">SUM(OFFSET(death!$D$442,(ROW()-60)*7,0,7,1))</f>
        <v>1646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3">S64+7</f>
        <v>42843</v>
      </c>
      <c r="T65" s="7">
        <f t="shared" si="43"/>
        <v>42849</v>
      </c>
      <c r="V65" s="12">
        <f ca="1">$B$47+SUM($B$50:B65)</f>
        <v>93590</v>
      </c>
      <c r="W65" s="12">
        <f ca="1">$C$47+SUM($C$50:C65)</f>
        <v>87132</v>
      </c>
      <c r="X65" s="12">
        <f ca="1">$D$47+SUM($D$50:D65)</f>
        <v>87661</v>
      </c>
    </row>
    <row r="66" spans="1:24" x14ac:dyDescent="0.25">
      <c r="A66">
        <f t="shared" si="28"/>
        <v>17</v>
      </c>
      <c r="B66" s="14">
        <f ca="1">SUM(OFFSET(death!$B$442,(ROW()-60)*7,0,7,1))</f>
        <v>1034</v>
      </c>
      <c r="C66" s="14">
        <f ca="1">SUM(OFFSET(death!$C$442,(ROW()-60)*7,0,7,1))</f>
        <v>1621</v>
      </c>
      <c r="D66" s="14">
        <f ca="1">SUM(OFFSET(death!$D$442,(ROW()-60)*7,0,7,1))</f>
        <v>1589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4">S65+7</f>
        <v>42850</v>
      </c>
      <c r="T66" s="7">
        <f t="shared" si="44"/>
        <v>42856</v>
      </c>
      <c r="V66" s="12">
        <f ca="1">$B$47+SUM($B$50:B66)</f>
        <v>94624</v>
      </c>
      <c r="W66" s="12">
        <f ca="1">$C$47+SUM($C$50:C66)</f>
        <v>88753</v>
      </c>
      <c r="X66" s="12">
        <f ca="1">$D$47+SUM($D$50:D66)</f>
        <v>89250</v>
      </c>
    </row>
    <row r="67" spans="1:24" x14ac:dyDescent="0.25">
      <c r="A67">
        <f t="shared" si="28"/>
        <v>18</v>
      </c>
      <c r="B67" s="14">
        <f ca="1">SUM(OFFSET(death!$B$442,(ROW()-60)*7,0,7,1))</f>
        <v>705</v>
      </c>
      <c r="C67" s="14">
        <f ca="1">SUM(OFFSET(death!$C$442,(ROW()-60)*7,0,7,1))</f>
        <v>1552</v>
      </c>
      <c r="D67" s="14">
        <f ca="1">SUM(OFFSET(death!$D$442,(ROW()-60)*7,0,7,1))</f>
        <v>1545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5">S66+7</f>
        <v>42857</v>
      </c>
      <c r="T67" s="7">
        <f t="shared" si="45"/>
        <v>42863</v>
      </c>
      <c r="V67" s="12">
        <f ca="1">$B$47+SUM($B$50:B67)</f>
        <v>95329</v>
      </c>
      <c r="W67" s="12">
        <f ca="1">$C$47+SUM($C$50:C67)</f>
        <v>90305</v>
      </c>
      <c r="X67" s="12">
        <f ca="1">$D$47+SUM($D$50:D67)</f>
        <v>90795</v>
      </c>
    </row>
    <row r="68" spans="1:24" x14ac:dyDescent="0.25">
      <c r="A68">
        <f t="shared" si="28"/>
        <v>19</v>
      </c>
      <c r="B68" s="14">
        <f ca="1">SUM(OFFSET(death!$B$442,(ROW()-60)*7,0,7,1))</f>
        <v>396</v>
      </c>
      <c r="C68" s="14">
        <f ca="1">SUM(OFFSET(death!$C$442,(ROW()-60)*7,0,7,1))</f>
        <v>1322</v>
      </c>
      <c r="D68" s="14">
        <f ca="1">SUM(OFFSET(death!$D$442,(ROW()-60)*7,0,7,1))</f>
        <v>1360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6">S67+7</f>
        <v>42864</v>
      </c>
      <c r="T68" s="7">
        <f t="shared" si="46"/>
        <v>42870</v>
      </c>
      <c r="V68" s="12">
        <f ca="1">$B$47+SUM($B$50:B68)</f>
        <v>95725</v>
      </c>
      <c r="W68" s="12">
        <f ca="1">$C$47+SUM($C$50:C68)</f>
        <v>91627</v>
      </c>
      <c r="X68" s="12">
        <f ca="1">$D$47+SUM($D$50:D68)</f>
        <v>92155</v>
      </c>
    </row>
    <row r="69" spans="1:24" x14ac:dyDescent="0.25">
      <c r="A69">
        <f t="shared" si="28"/>
        <v>20</v>
      </c>
      <c r="B69" s="14">
        <f ca="1">SUM(OFFSET(death!$B$442,(ROW()-60)*7,0,7,1))</f>
        <v>189</v>
      </c>
      <c r="C69" s="14">
        <f ca="1">SUM(OFFSET(death!$C$442,(ROW()-60)*7,0,7,1))</f>
        <v>1263</v>
      </c>
      <c r="D69" s="14">
        <f ca="1">SUM(OFFSET(death!$D$442,(ROW()-60)*7,0,7,1))</f>
        <v>1242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7">S68+7</f>
        <v>42871</v>
      </c>
      <c r="T69" s="7">
        <f t="shared" si="47"/>
        <v>42877</v>
      </c>
      <c r="V69" s="12">
        <f ca="1">$B$47+SUM($B$50:B69)</f>
        <v>95914</v>
      </c>
      <c r="W69" s="12">
        <f ca="1">$C$47+SUM($C$50:C69)</f>
        <v>92890</v>
      </c>
      <c r="X69" s="12">
        <f ca="1">$D$47+SUM($D$50:D69)</f>
        <v>93397</v>
      </c>
    </row>
    <row r="70" spans="1:24" x14ac:dyDescent="0.25">
      <c r="A70">
        <f t="shared" si="28"/>
        <v>21</v>
      </c>
      <c r="B70" s="14">
        <f ca="1">SUM(OFFSET(death!$B$442,(ROW()-60)*7,0,7,1))</f>
        <v>59</v>
      </c>
      <c r="C70" s="14">
        <f ca="1">SUM(OFFSET(death!$C$442,(ROW()-60)*7,0,7,1))</f>
        <v>1002</v>
      </c>
      <c r="D70" s="14">
        <f ca="1">SUM(OFFSET(death!$D$442,(ROW()-60)*7,0,7,1))</f>
        <v>1078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8">S69+7</f>
        <v>42878</v>
      </c>
      <c r="T70" s="7">
        <f t="shared" si="48"/>
        <v>42884</v>
      </c>
      <c r="V70" s="12">
        <f ca="1">$B$47+SUM($B$50:B70)</f>
        <v>95973</v>
      </c>
      <c r="W70" s="12">
        <f ca="1">$C$47+SUM($C$50:C70)</f>
        <v>93892</v>
      </c>
      <c r="X70" s="12">
        <f ca="1">$D$47+SUM($D$50:D70)</f>
        <v>94475</v>
      </c>
    </row>
    <row r="71" spans="1:24" x14ac:dyDescent="0.25">
      <c r="A71">
        <f t="shared" si="28"/>
        <v>22</v>
      </c>
      <c r="B71" s="14">
        <f ca="1">SUM(OFFSET(death!$B$442,(ROW()-60)*7,0,7,1))</f>
        <v>18.719971221891921</v>
      </c>
      <c r="C71" s="14">
        <f ca="1">SUM(OFFSET(death!$C$442,(ROW()-60)*7,0,7,1))</f>
        <v>1189.4514682617844</v>
      </c>
      <c r="D71" s="14">
        <f ca="1">SUM(OFFSET(death!$D$442,(ROW()-60)*7,0,7,1))</f>
        <v>1227.0300818242088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49">S70+7</f>
        <v>42885</v>
      </c>
      <c r="T71" s="7">
        <f t="shared" si="49"/>
        <v>42891</v>
      </c>
      <c r="V71" s="12">
        <f ca="1">$B$47+SUM($B$50:B71)</f>
        <v>95991.719971221901</v>
      </c>
      <c r="W71" s="12">
        <f ca="1">$C$47+SUM($C$50:C71)</f>
        <v>95081.451468261774</v>
      </c>
      <c r="X71" s="12">
        <f ca="1">$D$47+SUM($D$50:D71)</f>
        <v>95702.03008182421</v>
      </c>
    </row>
    <row r="72" spans="1:24" x14ac:dyDescent="0.25">
      <c r="A72">
        <f t="shared" si="28"/>
        <v>23</v>
      </c>
      <c r="B72" s="14">
        <f ca="1">SUM(OFFSET(death!$B$442,(ROW()-60)*7,0,7,1))</f>
        <v>5.7304662650547025</v>
      </c>
      <c r="C72" s="14">
        <f ca="1">SUM(OFFSET(death!$C$442,(ROW()-60)*7,0,7,1))</f>
        <v>1556.943458148387</v>
      </c>
      <c r="D72" s="14">
        <f ca="1">SUM(OFFSET(death!$D$442,(ROW()-60)*7,0,7,1))</f>
        <v>1587.0534609171402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0">S71+7</f>
        <v>42892</v>
      </c>
      <c r="T72" s="7">
        <f t="shared" si="50"/>
        <v>42898</v>
      </c>
      <c r="V72" s="12">
        <f ca="1">$B$47+SUM($B$50:B72)</f>
        <v>95997.450437486958</v>
      </c>
      <c r="W72" s="12">
        <f ca="1">$C$47+SUM($C$50:C72)</f>
        <v>96638.394926410168</v>
      </c>
      <c r="X72" s="12">
        <f ca="1">$D$47+SUM($D$50:D72)</f>
        <v>97289.08354274134</v>
      </c>
    </row>
    <row r="73" spans="1:24" x14ac:dyDescent="0.25">
      <c r="A73">
        <f t="shared" si="28"/>
        <v>24</v>
      </c>
      <c r="B73" s="14">
        <f ca="1">SUM(OFFSET(death!$B$442,(ROW()-60)*7,0,7,1))</f>
        <v>1.7707794358315689</v>
      </c>
      <c r="C73" s="14">
        <f ca="1">SUM(OFFSET(death!$C$442,(ROW()-60)*7,0,7,1))</f>
        <v>2025.7874713613182</v>
      </c>
      <c r="D73" s="14">
        <f ca="1">SUM(OFFSET(death!$D$442,(ROW()-60)*7,0,7,1))</f>
        <v>1932.9358803594062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1">S72+7</f>
        <v>42899</v>
      </c>
      <c r="T73" s="7">
        <f t="shared" si="51"/>
        <v>42905</v>
      </c>
      <c r="V73" s="12">
        <f ca="1">$B$47+SUM($B$50:B73)</f>
        <v>95999.221216922771</v>
      </c>
      <c r="W73" s="12">
        <f ca="1">$C$47+SUM($C$50:C73)</f>
        <v>98664.182397771481</v>
      </c>
      <c r="X73" s="12">
        <f ca="1">$D$47+SUM($D$50:D73)</f>
        <v>99222.019423100748</v>
      </c>
    </row>
    <row r="74" spans="1:24" x14ac:dyDescent="0.25">
      <c r="A74">
        <f t="shared" si="28"/>
        <v>25</v>
      </c>
      <c r="B74" s="14">
        <f ca="1">SUM(OFFSET(death!$B$442,(ROW()-60)*7,0,7,1))</f>
        <v>0.54078520472000935</v>
      </c>
      <c r="C74" s="14">
        <f ca="1">SUM(OFFSET(death!$C$442,(ROW()-60)*7,0,7,1))</f>
        <v>2679.1599407914409</v>
      </c>
      <c r="D74" s="14">
        <f ca="1">SUM(OFFSET(death!$D$442,(ROW()-60)*7,0,7,1))</f>
        <v>2436.9578170201557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2">S73+7</f>
        <v>42906</v>
      </c>
      <c r="T74" s="7">
        <f t="shared" si="52"/>
        <v>42912</v>
      </c>
      <c r="V74" s="12">
        <f ca="1">$B$47+SUM($B$50:B74)</f>
        <v>95999.762002127507</v>
      </c>
      <c r="W74" s="12">
        <f ca="1">$C$47+SUM($C$50:C74)</f>
        <v>101343.34233856293</v>
      </c>
      <c r="X74" s="12">
        <f ca="1">$D$47+SUM($D$50:D74)</f>
        <v>101658.9772401209</v>
      </c>
    </row>
    <row r="75" spans="1:24" x14ac:dyDescent="0.25">
      <c r="A75">
        <f t="shared" si="28"/>
        <v>26</v>
      </c>
      <c r="B75" s="14">
        <f ca="1">SUM(OFFSET(death!$B$442,(ROW()-60)*7,0,7,1))</f>
        <v>0.16530228183386847</v>
      </c>
      <c r="C75" s="14">
        <f ca="1">SUM(OFFSET(death!$C$442,(ROW()-60)*7,0,7,1))</f>
        <v>3507.6088651654923</v>
      </c>
      <c r="D75" s="14">
        <f ca="1">SUM(OFFSET(death!$D$442,(ROW()-60)*7,0,7,1))</f>
        <v>3025.3354546561673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3">S74+7</f>
        <v>42913</v>
      </c>
      <c r="T75" s="7">
        <f t="shared" si="53"/>
        <v>42919</v>
      </c>
      <c r="V75" s="12">
        <f ca="1">$B$47+SUM($B$50:B75)</f>
        <v>95999.927304409328</v>
      </c>
      <c r="W75" s="12">
        <f ca="1">$C$47+SUM($C$50:C75)</f>
        <v>104850.95120372841</v>
      </c>
      <c r="X75" s="12">
        <f ca="1">$D$47+SUM($D$50:D75)</f>
        <v>104684.31269477707</v>
      </c>
    </row>
    <row r="76" spans="1:24" x14ac:dyDescent="0.25">
      <c r="A76">
        <f t="shared" si="28"/>
        <v>27</v>
      </c>
      <c r="B76" s="14">
        <f ca="1">SUM(OFFSET(death!$B$442,(ROW()-60)*7,0,7,1))</f>
        <v>3.6659529695797638E-2</v>
      </c>
      <c r="C76" s="14">
        <f ca="1">SUM(OFFSET(death!$C$442,(ROW()-60)*7,0,7,1))</f>
        <v>3202.799829127905</v>
      </c>
      <c r="D76" s="14">
        <f ca="1">SUM(OFFSET(death!$D$442,(ROW()-60)*7,0,7,1))</f>
        <v>2497.5465237372537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4">S75+7</f>
        <v>42920</v>
      </c>
      <c r="T76" s="7">
        <f t="shared" si="54"/>
        <v>42926</v>
      </c>
      <c r="V76" s="12">
        <f ca="1">$B$47+SUM($B$50:B76)</f>
        <v>95999.963963939023</v>
      </c>
      <c r="W76" s="12">
        <f ca="1">$C$47+SUM($C$50:C76)</f>
        <v>108053.75103285632</v>
      </c>
      <c r="X76" s="12">
        <f ca="1">$D$47+SUM($D$50:D76)</f>
        <v>107181.85921851432</v>
      </c>
    </row>
    <row r="77" spans="1:24" x14ac:dyDescent="0.25">
      <c r="A77">
        <f t="shared" si="28"/>
        <v>28</v>
      </c>
      <c r="B77" s="14">
        <f ca="1">SUM(OFFSET(death!$B$442,(ROW()-60)*7,0,7,1))</f>
        <v>2.7392776692680156E-3</v>
      </c>
      <c r="C77" s="14">
        <f ca="1">SUM(OFFSET(death!$C$442,(ROW()-60)*7,0,7,1))</f>
        <v>881.15814773424654</v>
      </c>
      <c r="D77" s="14">
        <f ca="1">SUM(OFFSET(death!$D$442,(ROW()-60)*7,0,7,1))</f>
        <v>557.60977147904543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5">S76+7</f>
        <v>42927</v>
      </c>
      <c r="T77" s="7">
        <f t="shared" si="55"/>
        <v>42933</v>
      </c>
      <c r="V77" s="12">
        <f ca="1">$B$47+SUM($B$50:B77)</f>
        <v>95999.966703216691</v>
      </c>
      <c r="W77" s="12">
        <f ca="1">$C$47+SUM($C$50:C77)</f>
        <v>108934.90918059056</v>
      </c>
      <c r="X77" s="12">
        <f ca="1">$D$47+SUM($D$50:D77)</f>
        <v>107739.46898999337</v>
      </c>
    </row>
    <row r="78" spans="1:24" x14ac:dyDescent="0.25">
      <c r="A78">
        <f t="shared" si="28"/>
        <v>29</v>
      </c>
      <c r="B78" s="14">
        <f ca="1">SUM(OFFSET(death!$B$442,(ROW()-60)*7,0,7,1))</f>
        <v>0</v>
      </c>
      <c r="C78" s="14">
        <f ca="1">SUM(OFFSET(death!$C$442,(ROW()-60)*7,0,7,1))</f>
        <v>0</v>
      </c>
      <c r="D78" s="14">
        <f ca="1">SUM(OFFSET(death!$D$442,(ROW()-60)*7,0,7,1))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6">S77+7</f>
        <v>42934</v>
      </c>
      <c r="T78" s="7">
        <f t="shared" si="56"/>
        <v>42940</v>
      </c>
      <c r="V78" s="12">
        <f ca="1">$B$47+SUM($B$50:B78)</f>
        <v>95999.966703216691</v>
      </c>
      <c r="W78" s="12">
        <f ca="1">$C$47+SUM($C$50:C78)</f>
        <v>108934.90918059056</v>
      </c>
      <c r="X78" s="12">
        <f ca="1">$D$47+SUM($D$50:D78)</f>
        <v>107739.46898999337</v>
      </c>
    </row>
    <row r="79" spans="1:24" x14ac:dyDescent="0.25">
      <c r="A79">
        <f t="shared" si="28"/>
        <v>30</v>
      </c>
      <c r="B79" s="14">
        <f ca="1">SUM(OFFSET(death!$B$442,(ROW()-60)*7,0,7,1))</f>
        <v>0</v>
      </c>
      <c r="C79" s="14">
        <f ca="1">SUM(OFFSET(death!$C$442,(ROW()-60)*7,0,7,1))</f>
        <v>0</v>
      </c>
      <c r="D79" s="14">
        <f ca="1">SUM(OFFSET(death!$D$442,(ROW()-60)*7,0,7,1))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7">S78+7</f>
        <v>42941</v>
      </c>
      <c r="T79" s="7">
        <f t="shared" si="57"/>
        <v>42947</v>
      </c>
      <c r="V79" s="12">
        <f ca="1">$B$47+SUM($B$50:B79)</f>
        <v>95999.966703216691</v>
      </c>
      <c r="W79" s="12">
        <f ca="1">$C$47+SUM($C$50:C79)</f>
        <v>108934.90918059056</v>
      </c>
      <c r="X79" s="12">
        <f ca="1">$D$47+SUM($D$50:D79)</f>
        <v>107739.46898999337</v>
      </c>
    </row>
    <row r="80" spans="1:24" x14ac:dyDescent="0.25">
      <c r="A80">
        <f t="shared" si="28"/>
        <v>31</v>
      </c>
      <c r="B80" s="14">
        <f ca="1">SUM(OFFSET(death!$B$442,(ROW()-60)*7,0,7,1))</f>
        <v>0</v>
      </c>
      <c r="C80" s="14">
        <f ca="1">SUM(OFFSET(death!$C$442,(ROW()-60)*7,0,7,1))</f>
        <v>0</v>
      </c>
      <c r="D80" s="14">
        <f ca="1">SUM(OFFSET(death!$D$442,(ROW()-60)*7,0,7,1))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8">S79+7</f>
        <v>42948</v>
      </c>
      <c r="T80" s="7">
        <f t="shared" si="58"/>
        <v>42954</v>
      </c>
      <c r="V80" s="12">
        <f ca="1">$B$47+SUM($B$50:B80)</f>
        <v>95999.966703216691</v>
      </c>
      <c r="W80" s="12">
        <f ca="1">$C$47+SUM($C$50:C80)</f>
        <v>108934.90918059056</v>
      </c>
      <c r="X80" s="12">
        <f ca="1">$D$47+SUM($D$50:D80)</f>
        <v>107739.46898999337</v>
      </c>
    </row>
    <row r="81" spans="1:24" x14ac:dyDescent="0.25">
      <c r="A81">
        <f t="shared" si="28"/>
        <v>32</v>
      </c>
      <c r="B81" s="14">
        <f ca="1">SUM(OFFSET(death!$B$442,(ROW()-60)*7,0,7,1))</f>
        <v>0</v>
      </c>
      <c r="C81" s="14">
        <f ca="1">SUM(OFFSET(death!$C$442,(ROW()-60)*7,0,7,1))</f>
        <v>0</v>
      </c>
      <c r="D81" s="14">
        <f ca="1">SUM(OFFSET(death!$D$442,(ROW()-60)*7,0,7,1))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59">S80+7</f>
        <v>42955</v>
      </c>
      <c r="T81" s="7">
        <f t="shared" si="59"/>
        <v>42961</v>
      </c>
      <c r="V81" s="12">
        <f ca="1">$B$47+SUM($B$50:B81)</f>
        <v>95999.966703216691</v>
      </c>
      <c r="W81" s="12">
        <f ca="1">$C$47+SUM($C$50:C81)</f>
        <v>108934.90918059056</v>
      </c>
      <c r="X81" s="12">
        <f ca="1">$D$47+SUM($D$50:D81)</f>
        <v>107739.46898999337</v>
      </c>
    </row>
    <row r="82" spans="1:24" x14ac:dyDescent="0.25">
      <c r="A82">
        <f t="shared" si="28"/>
        <v>33</v>
      </c>
      <c r="B82" s="14">
        <f ca="1">SUM(OFFSET(death!$B$442,(ROW()-60)*7,0,7,1))</f>
        <v>0</v>
      </c>
      <c r="C82" s="14">
        <f ca="1">SUM(OFFSET(death!$C$442,(ROW()-60)*7,0,7,1))</f>
        <v>0</v>
      </c>
      <c r="D82" s="14">
        <f ca="1">SUM(OFFSET(death!$D$442,(ROW()-60)*7,0,7,1))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0">S81+7</f>
        <v>42962</v>
      </c>
      <c r="T82" s="7">
        <f t="shared" si="60"/>
        <v>42968</v>
      </c>
      <c r="V82" s="12">
        <f ca="1">$B$47+SUM($B$50:B82)</f>
        <v>95999.966703216691</v>
      </c>
      <c r="W82" s="12">
        <f ca="1">$C$47+SUM($C$50:C82)</f>
        <v>108934.90918059056</v>
      </c>
      <c r="X82" s="12">
        <f ca="1">$D$47+SUM($D$50:D82)</f>
        <v>107739.46898999337</v>
      </c>
    </row>
    <row r="83" spans="1:24" x14ac:dyDescent="0.25">
      <c r="A83">
        <f t="shared" si="28"/>
        <v>34</v>
      </c>
      <c r="B83" s="14">
        <f ca="1">SUM(OFFSET(death!$B$442,(ROW()-60)*7,0,7,1))</f>
        <v>0</v>
      </c>
      <c r="C83" s="14">
        <f ca="1">SUM(OFFSET(death!$C$442,(ROW()-60)*7,0,7,1))</f>
        <v>0</v>
      </c>
      <c r="D83" s="14">
        <f ca="1">SUM(OFFSET(death!$D$442,(ROW()-60)*7,0,7,1))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1">S82+7</f>
        <v>42969</v>
      </c>
      <c r="T83" s="7">
        <f t="shared" si="61"/>
        <v>42975</v>
      </c>
      <c r="V83" s="12">
        <f ca="1">$B$47+SUM($B$50:B83)</f>
        <v>95999.966703216691</v>
      </c>
      <c r="W83" s="12">
        <f ca="1">$C$47+SUM($C$50:C83)</f>
        <v>108934.90918059056</v>
      </c>
      <c r="X83" s="12">
        <f ca="1">$D$47+SUM($D$50:D83)</f>
        <v>107739.46898999337</v>
      </c>
    </row>
    <row r="84" spans="1:24" x14ac:dyDescent="0.25">
      <c r="A84">
        <f t="shared" si="28"/>
        <v>35</v>
      </c>
      <c r="B84" s="14">
        <f ca="1">SUM(OFFSET(death!$B$442,(ROW()-60)*7,0,7,1))</f>
        <v>0</v>
      </c>
      <c r="C84" s="14">
        <f ca="1">SUM(OFFSET(death!$C$442,(ROW()-60)*7,0,7,1))</f>
        <v>0</v>
      </c>
      <c r="D84" s="14">
        <f ca="1">SUM(OFFSET(death!$D$442,(ROW()-60)*7,0,7,1))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2">S83+7</f>
        <v>42976</v>
      </c>
      <c r="T84" s="7">
        <f t="shared" si="62"/>
        <v>42982</v>
      </c>
      <c r="V84" s="12">
        <f ca="1">$B$47+SUM($B$50:B84)</f>
        <v>95999.966703216691</v>
      </c>
      <c r="W84" s="12">
        <f ca="1">$C$47+SUM($C$50:C84)</f>
        <v>108934.90918059056</v>
      </c>
      <c r="X84" s="12">
        <f ca="1">$D$47+SUM($D$50:D84)</f>
        <v>107739.46898999337</v>
      </c>
    </row>
    <row r="85" spans="1:24" x14ac:dyDescent="0.25">
      <c r="A85">
        <f t="shared" si="28"/>
        <v>36</v>
      </c>
      <c r="B85" s="14">
        <f ca="1">SUM(OFFSET(death!$B$442,(ROW()-60)*7,0,7,1))</f>
        <v>0</v>
      </c>
      <c r="C85" s="14">
        <f ca="1">SUM(OFFSET(death!$C$442,(ROW()-60)*7,0,7,1))</f>
        <v>0</v>
      </c>
      <c r="D85" s="14">
        <f ca="1">SUM(OFFSET(death!$D$442,(ROW()-60)*7,0,7,1))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3">S84+7</f>
        <v>42983</v>
      </c>
      <c r="T85" s="7">
        <f t="shared" si="63"/>
        <v>42989</v>
      </c>
      <c r="V85" s="12">
        <f ca="1">$B$47+SUM($B$50:B85)</f>
        <v>95999.966703216691</v>
      </c>
      <c r="W85" s="12">
        <f ca="1">$C$47+SUM($C$50:C85)</f>
        <v>108934.90918059056</v>
      </c>
      <c r="X85" s="12">
        <f ca="1">$D$47+SUM($D$50:D85)</f>
        <v>107739.46898999337</v>
      </c>
    </row>
    <row r="86" spans="1:24" x14ac:dyDescent="0.25">
      <c r="A86">
        <f t="shared" si="28"/>
        <v>37</v>
      </c>
      <c r="B86" s="14">
        <f ca="1">SUM(OFFSET(death!$B$442,(ROW()-60)*7,0,7,1))</f>
        <v>0</v>
      </c>
      <c r="C86" s="14">
        <f ca="1">SUM(OFFSET(death!$C$442,(ROW()-60)*7,0,7,1))</f>
        <v>0</v>
      </c>
      <c r="D86" s="14">
        <f ca="1">SUM(OFFSET(death!$D$442,(ROW()-60)*7,0,7,1))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4">S85+7</f>
        <v>42990</v>
      </c>
      <c r="T86" s="7">
        <f t="shared" si="64"/>
        <v>42996</v>
      </c>
      <c r="V86" s="12">
        <f ca="1">$B$47+SUM($B$50:B86)</f>
        <v>95999.966703216691</v>
      </c>
      <c r="W86" s="12">
        <f ca="1">$C$47+SUM($C$50:C86)</f>
        <v>108934.90918059056</v>
      </c>
      <c r="X86" s="12">
        <f ca="1">$D$47+SUM($D$50:D86)</f>
        <v>107739.46898999337</v>
      </c>
    </row>
    <row r="87" spans="1:24" x14ac:dyDescent="0.25">
      <c r="A87">
        <f t="shared" si="28"/>
        <v>38</v>
      </c>
      <c r="B87" s="14">
        <f ca="1">SUM(OFFSET(death!$B$442,(ROW()-60)*7,0,7,1))</f>
        <v>0</v>
      </c>
      <c r="C87" s="14">
        <f ca="1">SUM(OFFSET(death!$C$442,(ROW()-60)*7,0,7,1))</f>
        <v>0</v>
      </c>
      <c r="D87" s="14">
        <f ca="1">SUM(OFFSET(death!$D$442,(ROW()-60)*7,0,7,1))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5">S86+7</f>
        <v>42997</v>
      </c>
      <c r="T87" s="7">
        <f t="shared" si="65"/>
        <v>43003</v>
      </c>
      <c r="V87" s="12">
        <f ca="1">$B$47+SUM($B$50:B87)</f>
        <v>95999.966703216691</v>
      </c>
      <c r="W87" s="12">
        <f ca="1">$C$47+SUM($C$50:C87)</f>
        <v>108934.90918059056</v>
      </c>
      <c r="X87" s="12">
        <f ca="1">$D$47+SUM($D$50:D87)</f>
        <v>107739.46898999337</v>
      </c>
    </row>
    <row r="88" spans="1:24" x14ac:dyDescent="0.25">
      <c r="A88">
        <f t="shared" si="28"/>
        <v>39</v>
      </c>
      <c r="B88" s="14">
        <f ca="1">SUM(OFFSET(death!$B$442,(ROW()-60)*7,0,7,1))</f>
        <v>0</v>
      </c>
      <c r="C88" s="14">
        <f ca="1">SUM(OFFSET(death!$C$442,(ROW()-60)*7,0,7,1))</f>
        <v>0</v>
      </c>
      <c r="D88" s="14">
        <f ca="1">SUM(OFFSET(death!$D$442,(ROW()-60)*7,0,7,1))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6">S87+7</f>
        <v>43004</v>
      </c>
      <c r="T88" s="7">
        <f t="shared" si="66"/>
        <v>43010</v>
      </c>
      <c r="V88" s="12">
        <f ca="1">$B$47+SUM($B$50:B88)</f>
        <v>95999.966703216691</v>
      </c>
      <c r="W88" s="12">
        <f ca="1">$C$47+SUM($C$50:C88)</f>
        <v>108934.90918059056</v>
      </c>
      <c r="X88" s="12">
        <f ca="1">$D$47+SUM($D$50:D88)</f>
        <v>107739.46898999337</v>
      </c>
    </row>
    <row r="89" spans="1:24" x14ac:dyDescent="0.25">
      <c r="A89">
        <f t="shared" si="28"/>
        <v>40</v>
      </c>
      <c r="B89" s="14">
        <f ca="1">SUM(OFFSET(death!$B$442,(ROW()-60)*7,0,7,1))</f>
        <v>0</v>
      </c>
      <c r="C89" s="14">
        <f ca="1">SUM(OFFSET(death!$C$442,(ROW()-60)*7,0,7,1))</f>
        <v>0</v>
      </c>
      <c r="D89" s="14">
        <f ca="1">SUM(OFFSET(death!$D$442,(ROW()-60)*7,0,7,1))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7">S88+7</f>
        <v>43011</v>
      </c>
      <c r="T89" s="7">
        <f t="shared" si="67"/>
        <v>43017</v>
      </c>
      <c r="V89" s="12">
        <f ca="1">$B$47+SUM($B$50:B89)</f>
        <v>95999.966703216691</v>
      </c>
      <c r="W89" s="12">
        <f ca="1">$C$47+SUM($C$50:C89)</f>
        <v>108934.90918059056</v>
      </c>
      <c r="X89" s="12">
        <f ca="1">$D$47+SUM($D$50:D89)</f>
        <v>107739.46898999337</v>
      </c>
    </row>
    <row r="90" spans="1:24" x14ac:dyDescent="0.25">
      <c r="A90">
        <f t="shared" si="28"/>
        <v>41</v>
      </c>
      <c r="B90" s="14">
        <f ca="1">SUM(OFFSET(death!$B$442,(ROW()-60)*7,0,7,1))</f>
        <v>0</v>
      </c>
      <c r="C90" s="14">
        <f ca="1">SUM(OFFSET(death!$C$442,(ROW()-60)*7,0,7,1))</f>
        <v>0</v>
      </c>
      <c r="D90" s="14">
        <f ca="1">SUM(OFFSET(death!$D$442,(ROW()-60)*7,0,7,1))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8">S89+7</f>
        <v>43018</v>
      </c>
      <c r="T90" s="7">
        <f t="shared" si="68"/>
        <v>43024</v>
      </c>
      <c r="V90" s="12">
        <f ca="1">$B$47+SUM($B$50:B90)</f>
        <v>95999.966703216691</v>
      </c>
      <c r="W90" s="12">
        <f ca="1">$C$47+SUM($C$50:C90)</f>
        <v>108934.90918059056</v>
      </c>
      <c r="X90" s="12">
        <f ca="1">$D$47+SUM($D$50:D90)</f>
        <v>107739.46898999337</v>
      </c>
    </row>
    <row r="91" spans="1:24" x14ac:dyDescent="0.25">
      <c r="A91">
        <f t="shared" si="28"/>
        <v>42</v>
      </c>
      <c r="B91" s="14">
        <f ca="1">SUM(OFFSET(death!$B$442,(ROW()-60)*7,0,7,1))</f>
        <v>0</v>
      </c>
      <c r="C91" s="14">
        <f ca="1">SUM(OFFSET(death!$C$442,(ROW()-60)*7,0,7,1))</f>
        <v>0</v>
      </c>
      <c r="D91" s="14">
        <f ca="1">SUM(OFFSET(death!$D$442,(ROW()-60)*7,0,7,1))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69">S90+7</f>
        <v>43025</v>
      </c>
      <c r="T91" s="7">
        <f t="shared" si="69"/>
        <v>43031</v>
      </c>
      <c r="V91" s="12">
        <f ca="1">$B$47+SUM($B$50:B91)</f>
        <v>95999.966703216691</v>
      </c>
      <c r="W91" s="12">
        <f ca="1">$C$47+SUM($C$50:C91)</f>
        <v>108934.90918059056</v>
      </c>
      <c r="X91" s="12">
        <f ca="1">$D$47+SUM($D$50:D91)</f>
        <v>107739.46898999337</v>
      </c>
    </row>
    <row r="92" spans="1:24" x14ac:dyDescent="0.25">
      <c r="A92">
        <f t="shared" si="28"/>
        <v>43</v>
      </c>
      <c r="B92" s="14">
        <f ca="1">SUM(OFFSET(death!$B$442,(ROW()-60)*7,0,7,1))</f>
        <v>0</v>
      </c>
      <c r="C92" s="14">
        <f ca="1">SUM(OFFSET(death!$C$442,(ROW()-60)*7,0,7,1))</f>
        <v>0</v>
      </c>
      <c r="D92" s="14">
        <f ca="1">SUM(OFFSET(death!$D$442,(ROW()-60)*7,0,7,1))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0">S91+7</f>
        <v>43032</v>
      </c>
      <c r="T92" s="7">
        <f t="shared" si="70"/>
        <v>43038</v>
      </c>
      <c r="V92" s="12">
        <f ca="1">$B$47+SUM($B$50:B92)</f>
        <v>95999.966703216691</v>
      </c>
      <c r="W92" s="12">
        <f ca="1">$C$47+SUM($C$50:C92)</f>
        <v>108934.90918059056</v>
      </c>
      <c r="X92" s="12">
        <f ca="1">$D$47+SUM($D$50:D92)</f>
        <v>107739.46898999337</v>
      </c>
    </row>
    <row r="93" spans="1:24" x14ac:dyDescent="0.25">
      <c r="A93">
        <f t="shared" si="28"/>
        <v>44</v>
      </c>
      <c r="B93" s="14">
        <f ca="1">SUM(OFFSET(death!$B$442,(ROW()-60)*7,0,7,1))</f>
        <v>0</v>
      </c>
      <c r="C93" s="14">
        <f ca="1">SUM(OFFSET(death!$C$442,(ROW()-60)*7,0,7,1))</f>
        <v>0</v>
      </c>
      <c r="D93" s="14">
        <f ca="1">SUM(OFFSET(death!$D$442,(ROW()-60)*7,0,7,1))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1">S92+7</f>
        <v>43039</v>
      </c>
      <c r="T93" s="7">
        <f t="shared" si="71"/>
        <v>43045</v>
      </c>
      <c r="V93" s="12">
        <f ca="1">$B$47+SUM($B$50:B93)</f>
        <v>95999.966703216691</v>
      </c>
      <c r="W93" s="12">
        <f ca="1">$C$47+SUM($C$50:C93)</f>
        <v>108934.90918059056</v>
      </c>
      <c r="X93" s="12">
        <f ca="1">$D$47+SUM($D$50:D93)</f>
        <v>107739.46898999337</v>
      </c>
    </row>
    <row r="94" spans="1:24" x14ac:dyDescent="0.25">
      <c r="A94">
        <f t="shared" si="28"/>
        <v>45</v>
      </c>
      <c r="B94" s="14">
        <f ca="1">SUM(OFFSET(death!$B$442,(ROW()-60)*7,0,7,1))</f>
        <v>0</v>
      </c>
      <c r="C94" s="14">
        <f ca="1">SUM(OFFSET(death!$C$442,(ROW()-60)*7,0,7,1))</f>
        <v>0</v>
      </c>
      <c r="D94" s="14">
        <f ca="1">SUM(OFFSET(death!$D$442,(ROW()-60)*7,0,7,1))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2">S93+7</f>
        <v>43046</v>
      </c>
      <c r="T94" s="7">
        <f t="shared" si="72"/>
        <v>43052</v>
      </c>
      <c r="V94" s="12">
        <f ca="1">$B$47+SUM($B$50:B94)</f>
        <v>95999.966703216691</v>
      </c>
      <c r="W94" s="12">
        <f ca="1">$C$47+SUM($C$50:C94)</f>
        <v>108934.90918059056</v>
      </c>
      <c r="X94" s="12">
        <f ca="1">$D$47+SUM($D$50:D94)</f>
        <v>107739.46898999337</v>
      </c>
    </row>
    <row r="95" spans="1:24" x14ac:dyDescent="0.25">
      <c r="A95">
        <f t="shared" si="28"/>
        <v>46</v>
      </c>
      <c r="B95" s="14">
        <f ca="1">SUM(OFFSET(death!$B$442,(ROW()-60)*7,0,7,1))</f>
        <v>0</v>
      </c>
      <c r="C95" s="14">
        <f ca="1">SUM(OFFSET(death!$C$442,(ROW()-60)*7,0,7,1))</f>
        <v>0</v>
      </c>
      <c r="D95" s="14">
        <f ca="1">SUM(OFFSET(death!$D$442,(ROW()-60)*7,0,7,1))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3">S94+7</f>
        <v>43053</v>
      </c>
      <c r="T95" s="7">
        <f t="shared" si="73"/>
        <v>43059</v>
      </c>
      <c r="V95" s="12">
        <f ca="1">$B$47+SUM($B$50:B95)</f>
        <v>95999.966703216691</v>
      </c>
      <c r="W95" s="12">
        <f ca="1">$C$47+SUM($C$50:C95)</f>
        <v>108934.90918059056</v>
      </c>
      <c r="X95" s="12">
        <f ca="1">$D$47+SUM($D$50:D95)</f>
        <v>107739.46898999337</v>
      </c>
    </row>
    <row r="96" spans="1:24" x14ac:dyDescent="0.25">
      <c r="A96">
        <f t="shared" si="28"/>
        <v>47</v>
      </c>
      <c r="B96" s="14">
        <f ca="1">SUM(OFFSET(death!$B$442,(ROW()-60)*7,0,7,1))</f>
        <v>0</v>
      </c>
      <c r="C96" s="14">
        <f ca="1">SUM(OFFSET(death!$C$442,(ROW()-60)*7,0,7,1))</f>
        <v>0</v>
      </c>
      <c r="D96" s="14">
        <f ca="1">SUM(OFFSET(death!$D$442,(ROW()-60)*7,0,7,1))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4">S95+7</f>
        <v>43060</v>
      </c>
      <c r="T96" s="7">
        <f t="shared" si="74"/>
        <v>43066</v>
      </c>
      <c r="V96" s="12">
        <f ca="1">$B$47+SUM($B$50:B96)</f>
        <v>95999.966703216691</v>
      </c>
      <c r="W96" s="12">
        <f ca="1">$C$47+SUM($C$50:C96)</f>
        <v>108934.90918059056</v>
      </c>
      <c r="X96" s="12">
        <f ca="1">$D$47+SUM($D$50:D96)</f>
        <v>107739.46898999337</v>
      </c>
    </row>
    <row r="97" spans="1:24" x14ac:dyDescent="0.25">
      <c r="A97">
        <f t="shared" si="28"/>
        <v>48</v>
      </c>
      <c r="B97" s="14">
        <f ca="1">SUM(OFFSET(death!$B$442,(ROW()-60)*7,0,7,1))</f>
        <v>0</v>
      </c>
      <c r="C97" s="14">
        <f ca="1">SUM(OFFSET(death!$C$442,(ROW()-60)*7,0,7,1))</f>
        <v>0</v>
      </c>
      <c r="D97" s="14">
        <f ca="1">SUM(OFFSET(death!$D$442,(ROW()-60)*7,0,7,1))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5">S96+7</f>
        <v>43067</v>
      </c>
      <c r="T97" s="7">
        <f t="shared" si="75"/>
        <v>43073</v>
      </c>
      <c r="V97" s="12">
        <f ca="1">$B$47+SUM($B$50:B97)</f>
        <v>95999.966703216691</v>
      </c>
      <c r="W97" s="12">
        <f ca="1">$C$47+SUM($C$50:C97)</f>
        <v>108934.90918059056</v>
      </c>
      <c r="X97" s="12">
        <f ca="1">$D$47+SUM($D$50:D97)</f>
        <v>107739.46898999337</v>
      </c>
    </row>
    <row r="98" spans="1:24" x14ac:dyDescent="0.25">
      <c r="A98">
        <f t="shared" si="28"/>
        <v>49</v>
      </c>
      <c r="B98" s="14">
        <f ca="1">SUM(OFFSET(death!$B$442,(ROW()-60)*7,0,7,1))</f>
        <v>0</v>
      </c>
      <c r="C98" s="14">
        <f ca="1">SUM(OFFSET(death!$C$442,(ROW()-60)*7,0,7,1))</f>
        <v>0</v>
      </c>
      <c r="D98" s="14">
        <f ca="1">SUM(OFFSET(death!$D$442,(ROW()-60)*7,0,7,1))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6">S97+7</f>
        <v>43074</v>
      </c>
      <c r="T98" s="7">
        <f t="shared" si="76"/>
        <v>43080</v>
      </c>
      <c r="V98" s="12">
        <f ca="1">$B$47+SUM($B$50:B98)</f>
        <v>95999.966703216691</v>
      </c>
      <c r="W98" s="12">
        <f ca="1">$C$47+SUM($C$50:C98)</f>
        <v>108934.90918059056</v>
      </c>
      <c r="X98" s="12">
        <f ca="1">$D$47+SUM($D$50:D98)</f>
        <v>107739.46898999337</v>
      </c>
    </row>
    <row r="99" spans="1:24" x14ac:dyDescent="0.25">
      <c r="A99">
        <f t="shared" si="28"/>
        <v>50</v>
      </c>
      <c r="B99" s="14">
        <f ca="1">SUM(OFFSET(death!$B$442,(ROW()-60)*7,0,7,1))</f>
        <v>0</v>
      </c>
      <c r="C99" s="14">
        <f ca="1">SUM(OFFSET(death!$C$442,(ROW()-60)*7,0,7,1))</f>
        <v>0</v>
      </c>
      <c r="D99" s="14">
        <f ca="1">SUM(OFFSET(death!$D$442,(ROW()-60)*7,0,7,1))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7">S98+7</f>
        <v>43081</v>
      </c>
      <c r="T99" s="7">
        <f t="shared" si="77"/>
        <v>43087</v>
      </c>
      <c r="V99" s="12">
        <f ca="1">$B$47+SUM($B$50:B99)</f>
        <v>95999.966703216691</v>
      </c>
      <c r="W99" s="12">
        <f ca="1">$C$47+SUM($C$50:C99)</f>
        <v>108934.90918059056</v>
      </c>
      <c r="X99" s="12">
        <f ca="1">$D$47+SUM($D$50:D99)</f>
        <v>107739.46898999337</v>
      </c>
    </row>
    <row r="100" spans="1:24" x14ac:dyDescent="0.25">
      <c r="A100">
        <f t="shared" si="28"/>
        <v>51</v>
      </c>
      <c r="B100" s="14">
        <f ca="1">SUM(OFFSET(death!$B$442,(ROW()-60)*7,0,7,1))</f>
        <v>0</v>
      </c>
      <c r="C100" s="14">
        <f ca="1">SUM(OFFSET(death!$C$442,(ROW()-60)*7,0,7,1))</f>
        <v>0</v>
      </c>
      <c r="D100" s="14">
        <f ca="1">SUM(OFFSET(death!$D$442,(ROW()-60)*7,0,7,1))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8">S99+7</f>
        <v>43088</v>
      </c>
      <c r="T100" s="7">
        <f t="shared" si="78"/>
        <v>43094</v>
      </c>
      <c r="V100" s="12">
        <f ca="1">$B$47+SUM($B$50:B100)</f>
        <v>95999.966703216691</v>
      </c>
      <c r="W100" s="12">
        <f ca="1">$C$47+SUM($C$50:C100)</f>
        <v>108934.90918059056</v>
      </c>
      <c r="X100" s="12">
        <f ca="1">$D$47+SUM($D$50:D100)</f>
        <v>107739.46898999337</v>
      </c>
    </row>
    <row r="101" spans="1:24" x14ac:dyDescent="0.25">
      <c r="A101">
        <f t="shared" si="28"/>
        <v>52</v>
      </c>
      <c r="B101" s="14">
        <f ca="1">SUM(OFFSET(death!$B$442,(ROW()-60)*7,0,7,1))</f>
        <v>0</v>
      </c>
      <c r="C101" s="14">
        <f ca="1">SUM(OFFSET(death!$C$442,(ROW()-60)*7,0,7,1))</f>
        <v>0</v>
      </c>
      <c r="D101" s="14">
        <f ca="1">SUM(OFFSET(death!$D$442,(ROW()-60)*7,0,7,1))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79">S100+7</f>
        <v>43095</v>
      </c>
      <c r="T101" s="7">
        <f t="shared" si="79"/>
        <v>43101</v>
      </c>
      <c r="V101" s="12">
        <f ca="1">$B$47+SUM($B$50:B101)</f>
        <v>95999.966703216691</v>
      </c>
      <c r="W101" s="12">
        <f ca="1">$C$47+SUM($C$50:C101)</f>
        <v>108934.90918059056</v>
      </c>
      <c r="X101" s="12">
        <f ca="1">$D$47+SUM($D$50:D101)</f>
        <v>107739.46898999337</v>
      </c>
    </row>
    <row r="102" spans="1:24" x14ac:dyDescent="0.25">
      <c r="A102">
        <f t="shared" si="28"/>
        <v>53</v>
      </c>
      <c r="B102" s="14">
        <f ca="1">SUM(OFFSET(death!$B$442,(ROW()-60)*7,0,7,1))</f>
        <v>0</v>
      </c>
      <c r="C102" s="14">
        <f ca="1">SUM(OFFSET(death!$C$442,(ROW()-60)*7,0,7,1))</f>
        <v>0</v>
      </c>
      <c r="D102" s="14">
        <f ca="1">SUM(OFFSET(death!$D$442,(ROW()-60)*7,0,7,1))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79"/>
        <v>43102</v>
      </c>
      <c r="T102" s="7">
        <f t="shared" si="79"/>
        <v>43108</v>
      </c>
      <c r="V102" s="12">
        <f ca="1">$B$47+SUM($B$50:B102)</f>
        <v>95999.966703216691</v>
      </c>
      <c r="W102" s="12">
        <f ca="1">$C$47+SUM($C$50:C102)</f>
        <v>108934.90918059056</v>
      </c>
      <c r="X102" s="12">
        <f ca="1">$D$47+SUM($D$50:D102)</f>
        <v>107739.46898999337</v>
      </c>
    </row>
    <row r="103" spans="1:24" x14ac:dyDescent="0.25">
      <c r="V103" s="12">
        <f ca="1">$B$47+SUM($B$50:B103)</f>
        <v>95999.966703216691</v>
      </c>
      <c r="W103" s="12">
        <f ca="1">$C$47+SUM($C$50:C103)</f>
        <v>108934.90918059056</v>
      </c>
      <c r="X103" s="12">
        <f ca="1">$D$47+SUM($D$50:D103)</f>
        <v>107739.46898999337</v>
      </c>
    </row>
    <row r="104" spans="1:24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4" x14ac:dyDescent="0.25">
      <c r="A106" t="s">
        <v>7</v>
      </c>
      <c r="B106" s="12">
        <f ca="1">SUM(B52:B103)</f>
        <v>26285.966703216698</v>
      </c>
      <c r="C106" s="12">
        <f t="shared" ref="C106:N106" ca="1" si="80">SUM(C52:C103)</f>
        <v>56572.909180590577</v>
      </c>
      <c r="D106" s="12">
        <f t="shared" ca="1" si="80"/>
        <v>54875.46898999338</v>
      </c>
      <c r="E106" s="12">
        <f t="shared" si="80"/>
        <v>0</v>
      </c>
      <c r="F106" s="12">
        <f t="shared" si="80"/>
        <v>0</v>
      </c>
      <c r="G106" s="12">
        <f t="shared" si="80"/>
        <v>0</v>
      </c>
      <c r="H106" s="12">
        <f t="shared" si="80"/>
        <v>0</v>
      </c>
      <c r="I106" s="12">
        <f t="shared" si="80"/>
        <v>0</v>
      </c>
      <c r="J106" s="12">
        <f t="shared" si="80"/>
        <v>0</v>
      </c>
      <c r="K106" s="12">
        <f t="shared" si="80"/>
        <v>0</v>
      </c>
      <c r="L106" s="12">
        <f t="shared" si="80"/>
        <v>0</v>
      </c>
      <c r="M106" s="12">
        <f t="shared" si="80"/>
        <v>0</v>
      </c>
      <c r="N106" s="12">
        <f t="shared" si="80"/>
        <v>0</v>
      </c>
    </row>
    <row r="109" spans="1:24" x14ac:dyDescent="0.25">
      <c r="A109" t="s">
        <v>5</v>
      </c>
      <c r="B109" s="12">
        <f ca="1">B47+B106</f>
        <v>78204.966703216691</v>
      </c>
      <c r="C109" s="12">
        <f t="shared" ref="C109:N109" ca="1" si="81">C47+C106</f>
        <v>91363.909180590577</v>
      </c>
      <c r="D109" s="12">
        <f t="shared" ca="1" si="81"/>
        <v>89980.468989993387</v>
      </c>
      <c r="E109" s="12">
        <f t="shared" si="81"/>
        <v>0</v>
      </c>
      <c r="F109" s="12">
        <f t="shared" si="81"/>
        <v>0</v>
      </c>
      <c r="G109" s="12">
        <f t="shared" si="81"/>
        <v>0</v>
      </c>
      <c r="H109" s="12">
        <f t="shared" si="81"/>
        <v>0</v>
      </c>
      <c r="I109" s="12">
        <f t="shared" si="81"/>
        <v>0</v>
      </c>
      <c r="J109" s="12">
        <f t="shared" si="81"/>
        <v>0</v>
      </c>
      <c r="K109" s="12">
        <f t="shared" si="81"/>
        <v>0</v>
      </c>
      <c r="L109" s="12">
        <f t="shared" si="81"/>
        <v>0</v>
      </c>
      <c r="M109" s="12">
        <f t="shared" si="81"/>
        <v>0</v>
      </c>
      <c r="N109" s="12">
        <f t="shared" si="81"/>
        <v>0</v>
      </c>
    </row>
  </sheetData>
  <conditionalFormatting sqref="A2:A45 R2:T45">
    <cfRule type="expression" dxfId="3245" priority="98">
      <formula>TODAY()-WEEKDAY(TODAY(), 3)=$S2-WEEKDAY($S2, 3)</formula>
    </cfRule>
  </conditionalFormatting>
  <conditionalFormatting sqref="A50 R50:T50">
    <cfRule type="expression" dxfId="3244" priority="95">
      <formula>TODAY()-WEEKDAY(TODAY(), 3)=$S50-WEEKDAY($S50, 3)</formula>
    </cfRule>
  </conditionalFormatting>
  <conditionalFormatting sqref="A51 R51:T51">
    <cfRule type="expression" dxfId="3243" priority="93">
      <formula>TODAY()-WEEKDAY(TODAY(), 3)=$S51-WEEKDAY($S51, 3)</formula>
    </cfRule>
  </conditionalFormatting>
  <conditionalFormatting sqref="A52:A80 D52:R58 E59:R59 E60:T80">
    <cfRule type="expression" dxfId="3242" priority="91">
      <formula>TODAY()-WEEKDAY(TODAY(), 3)=$S52-WEEKDAY($S52, 3)</formula>
    </cfRule>
  </conditionalFormatting>
  <conditionalFormatting sqref="A81:A94">
    <cfRule type="expression" dxfId="3241" priority="89">
      <formula>TODAY()-WEEKDAY(TODAY(), 3)=$S81-WEEKDAY($S81, 3)</formula>
    </cfRule>
  </conditionalFormatting>
  <conditionalFormatting sqref="A95:A97">
    <cfRule type="expression" dxfId="3240" priority="87">
      <formula>TODAY()-WEEKDAY(TODAY(), 3)=$S95-WEEKDAY($S95, 3)</formula>
    </cfRule>
  </conditionalFormatting>
  <conditionalFormatting sqref="A98:A101 E98:T101">
    <cfRule type="expression" dxfId="3239" priority="85">
      <formula>TODAY()-WEEKDAY(TODAY(), 3)=$S98-WEEKDAY($S98, 3)</formula>
    </cfRule>
  </conditionalFormatting>
  <conditionalFormatting sqref="A102 E102:T102">
    <cfRule type="expression" dxfId="3238" priority="83">
      <formula>TODAY()-WEEKDAY(TODAY(), 3)=$S102-WEEKDAY($S102, 3)</formula>
    </cfRule>
  </conditionalFormatting>
  <conditionalFormatting sqref="E102:N102">
    <cfRule type="expression" dxfId="3237" priority="82">
      <formula>E102=MAX(E$2:E$44)</formula>
    </cfRule>
  </conditionalFormatting>
  <conditionalFormatting sqref="B103:D459">
    <cfRule type="expression" dxfId="3236" priority="67">
      <formula>TODAY()-WEEKDAY(TODAY(), 3)=$S103-WEEKDAY($S103, 3)</formula>
    </cfRule>
  </conditionalFormatting>
  <conditionalFormatting sqref="S46">
    <cfRule type="expression" dxfId="3235" priority="65">
      <formula>TODAY()-WEEKDAY(TODAY(), 3)=$S46-WEEKDAY($S46, 3)</formula>
    </cfRule>
  </conditionalFormatting>
  <conditionalFormatting sqref="T46">
    <cfRule type="expression" dxfId="3234" priority="64">
      <formula>TODAY()-WEEKDAY(TODAY(), 3)=$S46-WEEKDAY($S46, 3)</formula>
    </cfRule>
  </conditionalFormatting>
  <conditionalFormatting sqref="B2:B45">
    <cfRule type="expression" dxfId="3233" priority="62">
      <formula>TODAY()-WEEKDAY(TODAY(), 3)=$S2-WEEKDAY($S2, 3)</formula>
    </cfRule>
  </conditionalFormatting>
  <conditionalFormatting sqref="B2:B45">
    <cfRule type="expression" dxfId="3232" priority="61">
      <formula>B2=MAX(B$2:B$44)</formula>
    </cfRule>
  </conditionalFormatting>
  <conditionalFormatting sqref="B46">
    <cfRule type="expression" dxfId="3231" priority="60">
      <formula>B46=MAX(B$2:B$44)</formula>
    </cfRule>
  </conditionalFormatting>
  <conditionalFormatting sqref="B46">
    <cfRule type="expression" dxfId="3230" priority="63">
      <formula>TODAY()-WEEKDAY(TODAY(), 3)=$S50-WEEKDAY($S50, 3)</formula>
    </cfRule>
  </conditionalFormatting>
  <conditionalFormatting sqref="C2:D45">
    <cfRule type="expression" dxfId="3229" priority="57">
      <formula>C2=MAX(C$2:C$44)</formula>
    </cfRule>
    <cfRule type="expression" dxfId="3228" priority="58">
      <formula>TODAY()-WEEKDAY(TODAY(), 3)=$S2-WEEKDAY($S2, 3)</formula>
    </cfRule>
  </conditionalFormatting>
  <conditionalFormatting sqref="C46:D46">
    <cfRule type="expression" dxfId="3227" priority="56">
      <formula>C46=MAX(C$2:C$44)</formula>
    </cfRule>
    <cfRule type="expression" dxfId="3226" priority="59">
      <formula>TODAY()-WEEKDAY(TODAY(), 3)=$S50-WEEKDAY($S50, 3)</formula>
    </cfRule>
  </conditionalFormatting>
  <conditionalFormatting sqref="B58">
    <cfRule type="expression" dxfId="3225" priority="54">
      <formula>B58=MAX(B$2:B$44)</formula>
    </cfRule>
  </conditionalFormatting>
  <conditionalFormatting sqref="B50">
    <cfRule type="expression" dxfId="3224" priority="53">
      <formula>B50=MAX(B$2:B$44)</formula>
    </cfRule>
  </conditionalFormatting>
  <conditionalFormatting sqref="B51:B58">
    <cfRule type="expression" dxfId="3223" priority="52">
      <formula>B51=MAX(B$2:B$44)</formula>
    </cfRule>
  </conditionalFormatting>
  <conditionalFormatting sqref="B50:B58">
    <cfRule type="expression" dxfId="3222" priority="55">
      <formula>TODAY()-WEEKDAY(TODAY(), 3)=$S51-WEEKDAY($S51, 3)</formula>
    </cfRule>
  </conditionalFormatting>
  <conditionalFormatting sqref="C58:D58">
    <cfRule type="expression" dxfId="3221" priority="47">
      <formula>C58=MAX(C$2:C$44)</formula>
    </cfRule>
  </conditionalFormatting>
  <conditionalFormatting sqref="C50:D50">
    <cfRule type="expression" dxfId="3220" priority="46">
      <formula>C50=MAX(C$2:C$44)</formula>
    </cfRule>
  </conditionalFormatting>
  <conditionalFormatting sqref="C51:D58">
    <cfRule type="expression" dxfId="3219" priority="45">
      <formula>C51=MAX(C$2:C$44)</formula>
    </cfRule>
  </conditionalFormatting>
  <conditionalFormatting sqref="C50:D58">
    <cfRule type="expression" dxfId="3218" priority="48">
      <formula>TODAY()-WEEKDAY(TODAY(), 3)=$S51-WEEKDAY($S51, 3)</formula>
    </cfRule>
  </conditionalFormatting>
  <conditionalFormatting sqref="B45:D46 B50:D58 B2:D43">
    <cfRule type="expression" dxfId="3217" priority="41">
      <formula>XFD1048538&gt;XFD1048537</formula>
    </cfRule>
  </conditionalFormatting>
  <conditionalFormatting sqref="B45:D46 B50:D58 B2:D43">
    <cfRule type="expression" dxfId="3216" priority="40">
      <formula>XFD1048538&lt;XFD1048537</formula>
    </cfRule>
  </conditionalFormatting>
  <conditionalFormatting sqref="B2:D43">
    <cfRule type="expression" dxfId="3215" priority="37">
      <formula>B3&lt;B2</formula>
    </cfRule>
    <cfRule type="expression" dxfId="3214" priority="38">
      <formula>B3&gt;B2</formula>
    </cfRule>
    <cfRule type="expression" dxfId="3213" priority="39">
      <formula>XFD1048538&gt;XFD1048537</formula>
    </cfRule>
  </conditionalFormatting>
  <conditionalFormatting sqref="B50:D58">
    <cfRule type="expression" dxfId="3212" priority="35">
      <formula>B3&lt;B2</formula>
    </cfRule>
    <cfRule type="expression" dxfId="3211" priority="36">
      <formula>B3&gt;B2</formula>
    </cfRule>
  </conditionalFormatting>
  <conditionalFormatting sqref="B59">
    <cfRule type="expression" dxfId="3210" priority="13">
      <formula>B59=MAX(B$2:B$44)</formula>
    </cfRule>
  </conditionalFormatting>
  <conditionalFormatting sqref="B59">
    <cfRule type="expression" dxfId="3209" priority="14">
      <formula>TODAY()-WEEKDAY(TODAY(), 3)=$S60-WEEKDAY($S60, 3)</formula>
    </cfRule>
  </conditionalFormatting>
  <conditionalFormatting sqref="C59:D59">
    <cfRule type="expression" dxfId="3208" priority="11">
      <formula>C59=MAX(C$2:C$44)</formula>
    </cfRule>
  </conditionalFormatting>
  <conditionalFormatting sqref="C59:D59">
    <cfRule type="expression" dxfId="3207" priority="12">
      <formula>TODAY()-WEEKDAY(TODAY(), 3)=$S60-WEEKDAY($S60, 3)</formula>
    </cfRule>
  </conditionalFormatting>
  <conditionalFormatting sqref="B60">
    <cfRule type="expression" dxfId="3206" priority="7">
      <formula>B60=MAX(B$2:B$44)</formula>
    </cfRule>
  </conditionalFormatting>
  <conditionalFormatting sqref="B60">
    <cfRule type="expression" dxfId="3205" priority="8">
      <formula>TODAY()-WEEKDAY(TODAY(), 3)=$S61-WEEKDAY($S61, 3)</formula>
    </cfRule>
  </conditionalFormatting>
  <conditionalFormatting sqref="B61:B102">
    <cfRule type="expression" dxfId="3204" priority="5">
      <formula>B61=MAX(B$2:B$44)</formula>
    </cfRule>
  </conditionalFormatting>
  <conditionalFormatting sqref="B61:B102">
    <cfRule type="expression" dxfId="3203" priority="6">
      <formula>TODAY()-WEEKDAY(TODAY(), 3)=$S62-WEEKDAY($S62, 3)</formula>
    </cfRule>
  </conditionalFormatting>
  <conditionalFormatting sqref="C60:D102">
    <cfRule type="expression" dxfId="3202" priority="3">
      <formula>C60=MAX(C$2:C$44)</formula>
    </cfRule>
  </conditionalFormatting>
  <conditionalFormatting sqref="C60:D102">
    <cfRule type="expression" dxfId="3201" priority="4">
      <formula>TODAY()-WEEKDAY(TODAY(), 3)=$S61-WEEKDAY($S61, 3)</formula>
    </cfRule>
  </conditionalFormatting>
  <conditionalFormatting sqref="C60:D102">
    <cfRule type="expression" dxfId="3200" priority="1">
      <formula>C13&lt;C12</formula>
    </cfRule>
    <cfRule type="expression" dxfId="3199" priority="2">
      <formula>C13&gt;C12</formula>
    </cfRule>
  </conditionalFormatting>
  <conditionalFormatting sqref="B59:D70">
    <cfRule type="expression" dxfId="3198" priority="9">
      <formula>B12&lt;B11</formula>
    </cfRule>
    <cfRule type="expression" dxfId="3197" priority="10">
      <formula>B12&gt;B11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50" activePane="bottomLeft" state="frozen"/>
      <selection pane="bottomLeft" activeCell="B61" sqref="B6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514</v>
      </c>
      <c r="C14" s="14">
        <f>('infectd KW'!C14)/7</f>
        <v>565.57142857142856</v>
      </c>
      <c r="D14" s="14">
        <f>('infectd KW'!D14)/7</f>
        <v>525.28571428571433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457.71428571428572</v>
      </c>
      <c r="C15" s="14">
        <f>('infectd KW'!C15)/7</f>
        <v>440.28571428571428</v>
      </c>
      <c r="D15" s="14">
        <f>('infectd KW'!D15)/7</f>
        <v>452.28571428571428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335.85714285714283</v>
      </c>
      <c r="C16" s="14">
        <f>('infectd KW'!C16)/7</f>
        <v>334.28571428571428</v>
      </c>
      <c r="D16" s="14">
        <f>('infectd KW'!D16)/7</f>
        <v>339.28571428571428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334.28571428571428</v>
      </c>
      <c r="C17" s="14">
        <f>('infectd KW'!C17)/7</f>
        <v>252.57142857142858</v>
      </c>
      <c r="D17" s="14">
        <f>('infectd KW'!D17)/7</f>
        <v>257.42857142857144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588.85714285714289</v>
      </c>
      <c r="C18" s="14">
        <f>('infectd KW'!C18)/7</f>
        <v>536.28571428571433</v>
      </c>
      <c r="D18" s="14">
        <f>('infectd KW'!D18)/7</f>
        <v>557.71428571428567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458.71428571428572</v>
      </c>
      <c r="C19" s="14">
        <f>('infectd KW'!C19)/7</f>
        <v>488.71428571428572</v>
      </c>
      <c r="D19" s="14">
        <f>('infectd KW'!D19)/7</f>
        <v>469.85714285714283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384.14285714285717</v>
      </c>
      <c r="C20" s="14">
        <f>('infectd KW'!C20)/7</f>
        <v>404.28571428571428</v>
      </c>
      <c r="D20" s="14">
        <f>('infectd KW'!D20)/7</f>
        <v>384.85714285714283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346.57142857142856</v>
      </c>
      <c r="C21" s="14">
        <f>('infectd KW'!C21)/7</f>
        <v>342.28571428571428</v>
      </c>
      <c r="D21" s="14">
        <f>('infectd KW'!D21)/7</f>
        <v>341.71428571428572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431.14285714285717</v>
      </c>
      <c r="C22" s="14">
        <f>('infectd KW'!C22)/7</f>
        <v>402.28571428571428</v>
      </c>
      <c r="D22" s="14">
        <f>('infectd KW'!D22)/7</f>
        <v>413.57142857142856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561</v>
      </c>
      <c r="C23" s="14">
        <f>('infectd KW'!C23)/7</f>
        <v>561.71428571428567</v>
      </c>
      <c r="D23" s="14">
        <f>('infectd KW'!D23)/7</f>
        <v>556.57142857142856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689.71428571428567</v>
      </c>
      <c r="C24" s="14">
        <f>('infectd KW'!C24)/7</f>
        <v>650.42857142857144</v>
      </c>
      <c r="D24" s="14">
        <f>('infectd KW'!D24)/7</f>
        <v>674.42857142857144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865.14285714285711</v>
      </c>
      <c r="C25" s="14">
        <f>('infectd KW'!C25)/7</f>
        <v>866.85714285714289</v>
      </c>
      <c r="D25" s="14">
        <f>('infectd KW'!D25)/7</f>
        <v>831.28571428571433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1136</v>
      </c>
      <c r="C26" s="14">
        <f>('infectd KW'!C26)/7</f>
        <v>1102.7142857142858</v>
      </c>
      <c r="D26" s="14">
        <f>('infectd KW'!D26)/7</f>
        <v>1102.2857142857142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1371.1428571428571</v>
      </c>
      <c r="C27" s="14">
        <f>('infectd KW'!C27)/7</f>
        <v>1355.2857142857142</v>
      </c>
      <c r="D27" s="14">
        <f>('infectd KW'!D27)/7</f>
        <v>1356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1260</v>
      </c>
      <c r="C28" s="14">
        <f>('infectd KW'!C28)/7</f>
        <v>1258.7142857142858</v>
      </c>
      <c r="D28" s="14">
        <f>('infectd KW'!D28)/7</f>
        <v>1258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1231.4285714285713</v>
      </c>
      <c r="C29" s="14">
        <f>('infectd KW'!C29)/7</f>
        <v>1203.2857142857142</v>
      </c>
      <c r="D29" s="14">
        <f>('infectd KW'!D29)/7</f>
        <v>1204.1428571428571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1396.4285714285713</v>
      </c>
      <c r="C30" s="14">
        <f>('infectd KW'!C30)/7</f>
        <v>1429.8571428571429</v>
      </c>
      <c r="D30" s="14">
        <f>('infectd KW'!D30)/7</f>
        <v>1367.7142857142858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1755.7142857142858</v>
      </c>
      <c r="C31" s="14">
        <f>('infectd KW'!C31)/7</f>
        <v>1746.8571428571429</v>
      </c>
      <c r="D31" s="14">
        <f>('infectd KW'!D31)/7</f>
        <v>1739.8571428571429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1866</v>
      </c>
      <c r="C32" s="14">
        <f>('infectd KW'!C32)/7</f>
        <v>1767.7142857142858</v>
      </c>
      <c r="D32" s="14">
        <f>('infectd KW'!D32)/7</f>
        <v>1837.2857142857142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2275.1428571428573</v>
      </c>
      <c r="C33" s="14">
        <f>('infectd KW'!C33)/7</f>
        <v>2176.2857142857142</v>
      </c>
      <c r="D33" s="14">
        <f>('infectd KW'!D33)/7</f>
        <v>2176.1428571428573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3732.1428571428573</v>
      </c>
      <c r="C34" s="14">
        <f>('infectd KW'!C34)/7</f>
        <v>3533.7142857142858</v>
      </c>
      <c r="D34" s="14">
        <f>('infectd KW'!D34)/7</f>
        <v>3531.4285714285716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6010.1428571428569</v>
      </c>
      <c r="C35" s="14">
        <f>('infectd KW'!C35)/7</f>
        <v>6051.7142857142853</v>
      </c>
      <c r="D35" s="14">
        <f>('infectd KW'!D35)/7</f>
        <v>5812.8571428571431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10687.857142857143</v>
      </c>
      <c r="C36" s="14">
        <f>('infectd KW'!C36)/7</f>
        <v>9861</v>
      </c>
      <c r="D36" s="14">
        <f>('infectd KW'!D36)/7</f>
        <v>10093.714285714286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15865.857142857143</v>
      </c>
      <c r="C37" s="21">
        <f>('infectd KW'!C37)/7</f>
        <v>15235.428571428571</v>
      </c>
      <c r="D37" s="21">
        <f>('infectd KW'!D37)/7</f>
        <v>15244.142857142857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17966.857142857141</v>
      </c>
      <c r="C38" s="21">
        <f>('infectd KW'!C38)/7</f>
        <v>19754</v>
      </c>
      <c r="D38" s="21">
        <f>('infectd KW'!D38)/7</f>
        <v>18308.714285714286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18258.571428571428</v>
      </c>
      <c r="C39" s="21">
        <f>('infectd KW'!C39)/7</f>
        <v>17188.857142857141</v>
      </c>
      <c r="D39" s="21">
        <f>('infectd KW'!D39)/7</f>
        <v>18633.857142857141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18344.857142857141</v>
      </c>
      <c r="C40" s="21">
        <f>('infectd KW'!C40)/7</f>
        <v>18488.714285714286</v>
      </c>
      <c r="D40" s="21">
        <f>('infectd KW'!D40)/7</f>
        <v>18452.428571428572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17608</v>
      </c>
      <c r="C41" s="14">
        <f>('infectd KW'!C41)/7</f>
        <v>17617.714285714286</v>
      </c>
      <c r="D41" s="14">
        <f>('infectd KW'!D41)/7</f>
        <v>17642.285714285714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18348.857142857141</v>
      </c>
      <c r="C42" s="14">
        <f>('infectd KW'!C42)/7</f>
        <v>19837</v>
      </c>
      <c r="D42" s="14">
        <f>('infectd KW'!D42)/7</f>
        <v>18462.571428571428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22344.428571428572</v>
      </c>
      <c r="C43" s="14">
        <f>('infectd KW'!C43)/7</f>
        <v>22322.857142857141</v>
      </c>
      <c r="D43" s="14">
        <f>('infectd KW'!D43)/7</f>
        <v>21948.285714285714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24971</v>
      </c>
      <c r="C44" s="14">
        <f>('infectd KW'!C44)/7</f>
        <v>23450.285714285714</v>
      </c>
      <c r="D44" s="14">
        <f>('infectd KW'!D44)/7</f>
        <v>25185.714285714286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19867.285714285714</v>
      </c>
      <c r="C45" s="14">
        <f>('infectd KW'!C45)/7</f>
        <v>20525.285714285714</v>
      </c>
      <c r="D45" s="14">
        <f>('infectd KW'!D45)/7</f>
        <v>20077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17586.428571428572</v>
      </c>
      <c r="C46" s="14">
        <f>('infectd KW'!C46)/7</f>
        <v>17893.857142857141</v>
      </c>
      <c r="D46" s="14">
        <f>('infectd KW'!D46)/7</f>
        <v>18405.428571428572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212264.85714285716</v>
      </c>
      <c r="C47" s="12">
        <f t="shared" ref="C47:D47" si="4">SUM(C2:C45)</f>
        <v>211752.85714285713</v>
      </c>
      <c r="D47" s="12">
        <f t="shared" si="4"/>
        <v>211238.71428571429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4">
        <f>('infectd KW'!B50)/7</f>
        <v>20782.857142857141</v>
      </c>
      <c r="C50" s="14">
        <f>('infectd KW'!C50)/7</f>
        <v>20787.714285714286</v>
      </c>
      <c r="D50" s="14">
        <f>('infectd KW'!D50)/7</f>
        <v>20742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4">
        <f>('infectd KW'!B51)/7</f>
        <v>17011.571428571428</v>
      </c>
      <c r="C51" s="14">
        <f>('infectd KW'!C51)/7</f>
        <v>17245.571428571428</v>
      </c>
      <c r="D51" s="14">
        <f>('infectd KW'!D51)/7</f>
        <v>17290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S51" s="7">
        <f t="shared" ref="S51:T51" si="6">S50+7</f>
        <v>42745</v>
      </c>
      <c r="T51" s="7">
        <f t="shared" si="6"/>
        <v>42751</v>
      </c>
    </row>
    <row r="52" spans="1:20" x14ac:dyDescent="0.25">
      <c r="A52">
        <f t="shared" si="5"/>
        <v>3</v>
      </c>
      <c r="B52" s="14">
        <f>('infectd KW'!B52)/7</f>
        <v>13658.857142857143</v>
      </c>
      <c r="C52" s="14">
        <f>('infectd KW'!C52)/7</f>
        <v>13948.571428571429</v>
      </c>
      <c r="D52" s="14">
        <f>('infectd KW'!D52)/7</f>
        <v>13912.571428571429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S52" s="7">
        <f t="shared" ref="S52:T52" si="7">S51+7</f>
        <v>42752</v>
      </c>
      <c r="T52" s="7">
        <f t="shared" si="7"/>
        <v>42758</v>
      </c>
    </row>
    <row r="53" spans="1:20" x14ac:dyDescent="0.25">
      <c r="A53">
        <f t="shared" si="5"/>
        <v>4</v>
      </c>
      <c r="B53" s="14">
        <f>('infectd KW'!B53)/7</f>
        <v>11170.428571428571</v>
      </c>
      <c r="C53" s="14">
        <f>('infectd KW'!C53)/7</f>
        <v>11127.142857142857</v>
      </c>
      <c r="D53" s="14">
        <f>('infectd KW'!D53)/7</f>
        <v>11130.571428571429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S53" s="7">
        <f t="shared" ref="S53:T53" si="8">S52+7</f>
        <v>42759</v>
      </c>
      <c r="T53" s="7">
        <f t="shared" si="8"/>
        <v>42765</v>
      </c>
    </row>
    <row r="54" spans="1:20" x14ac:dyDescent="0.25">
      <c r="A54">
        <f t="shared" si="5"/>
        <v>5</v>
      </c>
      <c r="B54" s="14">
        <f>('infectd KW'!B54)/7</f>
        <v>9234.5714285714294</v>
      </c>
      <c r="C54" s="14">
        <f>('infectd KW'!C54)/7</f>
        <v>9430.5714285714294</v>
      </c>
      <c r="D54" s="14">
        <f>('infectd KW'!D54)/7</f>
        <v>9403.4285714285706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S54" s="7">
        <f t="shared" ref="S54:T54" si="9">S53+7</f>
        <v>42766</v>
      </c>
      <c r="T54" s="7">
        <f t="shared" si="9"/>
        <v>42772</v>
      </c>
    </row>
    <row r="55" spans="1:20" x14ac:dyDescent="0.25">
      <c r="A55">
        <f t="shared" si="5"/>
        <v>6</v>
      </c>
      <c r="B55" s="14">
        <f>('infectd KW'!B55)/7</f>
        <v>7263.2857142857147</v>
      </c>
      <c r="C55" s="14">
        <f>('infectd KW'!C55)/7</f>
        <v>7153</v>
      </c>
      <c r="D55" s="14">
        <f>('infectd KW'!D55)/7</f>
        <v>7170.8571428571431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S55" s="7">
        <f t="shared" ref="S55:T55" si="10">S54+7</f>
        <v>42773</v>
      </c>
      <c r="T55" s="7">
        <f t="shared" si="10"/>
        <v>42779</v>
      </c>
    </row>
    <row r="56" spans="1:20" x14ac:dyDescent="0.25">
      <c r="A56">
        <f t="shared" si="5"/>
        <v>7</v>
      </c>
      <c r="B56" s="14">
        <f>('infectd KW'!B56)/7</f>
        <v>7497.2857142857147</v>
      </c>
      <c r="C56" s="14">
        <f>('infectd KW'!C56)/7</f>
        <v>7538.7142857142853</v>
      </c>
      <c r="D56" s="14">
        <f>('infectd KW'!D56)/7</f>
        <v>7554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S56" s="7">
        <f t="shared" ref="S56:T56" si="11">S55+7</f>
        <v>42780</v>
      </c>
      <c r="T56" s="7">
        <f t="shared" si="11"/>
        <v>42786</v>
      </c>
    </row>
    <row r="57" spans="1:20" x14ac:dyDescent="0.25">
      <c r="A57">
        <f t="shared" si="5"/>
        <v>8</v>
      </c>
      <c r="B57" s="14">
        <f>('infectd KW'!B57)/7</f>
        <v>8059.8571428571431</v>
      </c>
      <c r="C57" s="14">
        <f>('infectd KW'!C57)/7</f>
        <v>7968.5714285714284</v>
      </c>
      <c r="D57" s="14">
        <f>('infectd KW'!D57)/7</f>
        <v>7968.2857142857147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S57" s="7">
        <f t="shared" ref="S57:T57" si="12">S56+7</f>
        <v>42787</v>
      </c>
      <c r="T57" s="7">
        <f t="shared" si="12"/>
        <v>42793</v>
      </c>
    </row>
    <row r="58" spans="1:20" x14ac:dyDescent="0.25">
      <c r="A58">
        <f t="shared" si="5"/>
        <v>9</v>
      </c>
      <c r="B58" s="14">
        <f>('infectd KW'!B58)/7</f>
        <v>8349.5714285714294</v>
      </c>
      <c r="C58" s="14">
        <f>('infectd KW'!C58)/7</f>
        <v>8337.1428571428569</v>
      </c>
      <c r="D58" s="14">
        <f>('infectd KW'!D58)/7</f>
        <v>8327.5714285714294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S58" s="7">
        <f t="shared" ref="S58:T58" si="13">S57+7</f>
        <v>42794</v>
      </c>
      <c r="T58" s="7">
        <f t="shared" si="13"/>
        <v>42800</v>
      </c>
    </row>
    <row r="59" spans="1:20" x14ac:dyDescent="0.25">
      <c r="A59">
        <f t="shared" si="5"/>
        <v>10</v>
      </c>
      <c r="B59" s="14">
        <f>('infectd KW'!B59)/7</f>
        <v>10202.571428571429</v>
      </c>
      <c r="C59" s="14">
        <f>('infectd KW'!C59)/7</f>
        <v>10026.714285714286</v>
      </c>
      <c r="D59" s="14">
        <f>('infectd KW'!D59)/7</f>
        <v>10025.714285714286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S59" s="7">
        <f t="shared" ref="S59:T59" si="14">S58+7</f>
        <v>42801</v>
      </c>
      <c r="T59" s="7">
        <f t="shared" si="14"/>
        <v>42807</v>
      </c>
    </row>
    <row r="60" spans="1:20" x14ac:dyDescent="0.25">
      <c r="A60">
        <f t="shared" si="5"/>
        <v>11</v>
      </c>
      <c r="B60" s="14">
        <f ca="1">('infectd KW'!B60)/7</f>
        <v>13239.857142857143</v>
      </c>
      <c r="C60" s="14">
        <f ca="1">('infectd KW'!C60)/7</f>
        <v>13022.714285714286</v>
      </c>
      <c r="D60" s="14">
        <f ca="1">('infectd KW'!D60)/7</f>
        <v>13023.571428571429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S60" s="7">
        <f t="shared" ref="S60:T60" si="15">S59+7</f>
        <v>42808</v>
      </c>
      <c r="T60" s="7">
        <f t="shared" si="15"/>
        <v>42814</v>
      </c>
    </row>
    <row r="61" spans="1:20" x14ac:dyDescent="0.25">
      <c r="A61">
        <f t="shared" si="5"/>
        <v>12</v>
      </c>
      <c r="B61" s="14">
        <f ca="1">('infectd KW'!B61)/7</f>
        <v>16637.285714285714</v>
      </c>
      <c r="C61" s="14">
        <f ca="1">('infectd KW'!C61)/7</f>
        <v>16378.714285714286</v>
      </c>
      <c r="D61" s="14">
        <f ca="1">('infectd KW'!D61)/7</f>
        <v>16620.714285714286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S61" s="7">
        <f t="shared" ref="S61:T61" si="16">S60+7</f>
        <v>42815</v>
      </c>
      <c r="T61" s="7">
        <f t="shared" si="16"/>
        <v>42821</v>
      </c>
    </row>
    <row r="62" spans="1:20" x14ac:dyDescent="0.25">
      <c r="A62">
        <f t="shared" si="5"/>
        <v>13</v>
      </c>
      <c r="B62" s="14">
        <f ca="1">('infectd KW'!B62)/7</f>
        <v>15748.714285714286</v>
      </c>
      <c r="C62" s="14">
        <f ca="1">('infectd KW'!C62)/7</f>
        <v>15953.857142857143</v>
      </c>
      <c r="D62" s="14">
        <f ca="1">('infectd KW'!D62)/7</f>
        <v>15612.285714285714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S62" s="7">
        <f t="shared" ref="S62:T62" si="17">S61+7</f>
        <v>42822</v>
      </c>
      <c r="T62" s="7">
        <f t="shared" si="17"/>
        <v>42828</v>
      </c>
    </row>
    <row r="63" spans="1:20" x14ac:dyDescent="0.25">
      <c r="A63">
        <f t="shared" si="5"/>
        <v>14</v>
      </c>
      <c r="B63" s="14">
        <f ca="1">('infectd KW'!B63)/7</f>
        <v>16915</v>
      </c>
      <c r="C63" s="14">
        <f ca="1">('infectd KW'!C63)/7</f>
        <v>16547</v>
      </c>
      <c r="D63" s="14">
        <f ca="1">('infectd KW'!D63)/7</f>
        <v>16272.857142857143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S63" s="7">
        <f t="shared" ref="S63:T63" si="18">S62+7</f>
        <v>42829</v>
      </c>
      <c r="T63" s="7">
        <f t="shared" si="18"/>
        <v>42835</v>
      </c>
    </row>
    <row r="64" spans="1:20" x14ac:dyDescent="0.25">
      <c r="A64">
        <f t="shared" si="5"/>
        <v>15</v>
      </c>
      <c r="B64" s="14">
        <f ca="1">('infectd KW'!B64)/7</f>
        <v>20314</v>
      </c>
      <c r="C64" s="14">
        <f ca="1">('infectd KW'!C64)/7</f>
        <v>20480.571428571428</v>
      </c>
      <c r="D64" s="14">
        <f ca="1">('infectd KW'!D64)/7</f>
        <v>20212.714285714286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S64" s="7">
        <f t="shared" ref="S64:T64" si="19">S63+7</f>
        <v>42836</v>
      </c>
      <c r="T64" s="7">
        <f t="shared" si="19"/>
        <v>42842</v>
      </c>
    </row>
    <row r="65" spans="1:20" x14ac:dyDescent="0.25">
      <c r="A65">
        <f t="shared" si="5"/>
        <v>16</v>
      </c>
      <c r="B65" s="14">
        <f ca="1">('infectd KW'!B65)/7</f>
        <v>20721.428571428572</v>
      </c>
      <c r="C65" s="14">
        <f ca="1">('infectd KW'!C65)/7</f>
        <v>21595.714285714286</v>
      </c>
      <c r="D65" s="14">
        <f ca="1">('infectd KW'!D65)/7</f>
        <v>21024.428571428572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S65" s="7">
        <f t="shared" ref="S65:T65" si="20">S64+7</f>
        <v>42843</v>
      </c>
      <c r="T65" s="7">
        <f t="shared" si="20"/>
        <v>42849</v>
      </c>
    </row>
    <row r="66" spans="1:20" x14ac:dyDescent="0.25">
      <c r="A66">
        <f t="shared" si="5"/>
        <v>17</v>
      </c>
      <c r="B66" s="14">
        <f ca="1">('infectd KW'!B66)/7</f>
        <v>17854.142857142859</v>
      </c>
      <c r="C66" s="14">
        <f ca="1">('infectd KW'!C66)/7</f>
        <v>17997.714285714286</v>
      </c>
      <c r="D66" s="14">
        <f ca="1">('infectd KW'!D66)/7</f>
        <v>18199.571428571428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S66" s="7">
        <f t="shared" ref="S66:T66" si="21">S65+7</f>
        <v>42850</v>
      </c>
      <c r="T66" s="7">
        <f t="shared" si="21"/>
        <v>42856</v>
      </c>
    </row>
    <row r="67" spans="1:20" x14ac:dyDescent="0.25">
      <c r="A67">
        <f t="shared" si="5"/>
        <v>18</v>
      </c>
      <c r="B67" s="14">
        <f ca="1">('infectd KW'!B67)/7</f>
        <v>14450.857142857143</v>
      </c>
      <c r="C67" s="14">
        <f ca="1">('infectd KW'!C67)/7</f>
        <v>14030.142857142857</v>
      </c>
      <c r="D67" s="14">
        <f ca="1">('infectd KW'!D67)/7</f>
        <v>14563.142857142857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S67" s="7">
        <f t="shared" ref="S67:T67" si="22">S66+7</f>
        <v>42857</v>
      </c>
      <c r="T67" s="7">
        <f t="shared" si="22"/>
        <v>42863</v>
      </c>
    </row>
    <row r="68" spans="1:20" x14ac:dyDescent="0.25">
      <c r="A68">
        <f t="shared" si="5"/>
        <v>19</v>
      </c>
      <c r="B68" s="14">
        <f ca="1">('infectd KW'!B68)/7</f>
        <v>10135.142857142857</v>
      </c>
      <c r="C68" s="14">
        <f ca="1">('infectd KW'!C68)/7</f>
        <v>10293.142857142857</v>
      </c>
      <c r="D68" s="14">
        <f ca="1">('infectd KW'!D68)/7</f>
        <v>10771.285714285714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S68" s="7">
        <f t="shared" ref="S68:T68" si="23">S67+7</f>
        <v>42864</v>
      </c>
      <c r="T68" s="7">
        <f t="shared" si="23"/>
        <v>42870</v>
      </c>
    </row>
    <row r="69" spans="1:20" x14ac:dyDescent="0.25">
      <c r="A69">
        <f t="shared" si="5"/>
        <v>20</v>
      </c>
      <c r="B69" s="14">
        <f ca="1">('infectd KW'!B69)/7</f>
        <v>7551.5714285714284</v>
      </c>
      <c r="C69" s="14">
        <f ca="1">('infectd KW'!C69)/7</f>
        <v>7817.5714285714284</v>
      </c>
      <c r="D69" s="14">
        <f ca="1">('infectd KW'!D69)/7</f>
        <v>7323.1428571428569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S69" s="7">
        <f t="shared" ref="S69:T69" si="24">S68+7</f>
        <v>42871</v>
      </c>
      <c r="T69" s="7">
        <f t="shared" si="24"/>
        <v>42877</v>
      </c>
    </row>
    <row r="70" spans="1:20" x14ac:dyDescent="0.25">
      <c r="A70">
        <f t="shared" si="5"/>
        <v>21</v>
      </c>
      <c r="B70" s="14">
        <f ca="1">('infectd KW'!B70)/7</f>
        <v>4257.8571428571431</v>
      </c>
      <c r="C70" s="14">
        <f ca="1">('infectd KW'!C70)/7</f>
        <v>4293.2857142857147</v>
      </c>
      <c r="D70" s="14">
        <f ca="1">('infectd KW'!D70)/7</f>
        <v>4787.7142857142853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S70" s="7">
        <f t="shared" ref="S70:T70" si="25">S69+7</f>
        <v>42878</v>
      </c>
      <c r="T70" s="7">
        <f t="shared" si="25"/>
        <v>42884</v>
      </c>
    </row>
    <row r="71" spans="1:20" x14ac:dyDescent="0.25">
      <c r="A71">
        <f t="shared" si="5"/>
        <v>22</v>
      </c>
      <c r="B71" s="14">
        <f ca="1">('infectd KW'!B71)/7</f>
        <v>3408.5937879578669</v>
      </c>
      <c r="C71" s="14">
        <f ca="1">('infectd KW'!C71)/7</f>
        <v>3305.9727761086701</v>
      </c>
      <c r="D71" s="14">
        <f ca="1">('infectd KW'!D71)/7</f>
        <v>3605.8281414208864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S71" s="7">
        <f t="shared" ref="S71:T71" si="26">S70+7</f>
        <v>42885</v>
      </c>
      <c r="T71" s="7">
        <f t="shared" si="26"/>
        <v>42891</v>
      </c>
    </row>
    <row r="72" spans="1:20" x14ac:dyDescent="0.25">
      <c r="A72">
        <f t="shared" si="5"/>
        <v>23</v>
      </c>
      <c r="B72" s="14">
        <f ca="1">('infectd KW'!B72)/7</f>
        <v>2158.4250926387836</v>
      </c>
      <c r="C72" s="14">
        <f ca="1">('infectd KW'!C72)/7</f>
        <v>1936.0475531649702</v>
      </c>
      <c r="D72" s="14">
        <f ca="1">('infectd KW'!D72)/7</f>
        <v>2570.8895394952729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S72" s="7">
        <f t="shared" ref="S72:T72" si="27">S71+7</f>
        <v>42892</v>
      </c>
      <c r="T72" s="7">
        <f t="shared" si="27"/>
        <v>42898</v>
      </c>
    </row>
    <row r="73" spans="1:20" x14ac:dyDescent="0.25">
      <c r="A73">
        <f t="shared" si="5"/>
        <v>24</v>
      </c>
      <c r="B73" s="14">
        <f ca="1">('infectd KW'!B73)/7</f>
        <v>522.64108693041135</v>
      </c>
      <c r="C73" s="14">
        <f ca="1">('infectd KW'!C73)/7</f>
        <v>425.91268863636606</v>
      </c>
      <c r="D73" s="14">
        <f ca="1">('infectd KW'!D73)/7</f>
        <v>602.2411086686692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S73" s="7">
        <f t="shared" ref="S73:T73" si="28">S72+7</f>
        <v>42899</v>
      </c>
      <c r="T73" s="7">
        <f t="shared" si="28"/>
        <v>42905</v>
      </c>
    </row>
    <row r="74" spans="1:20" x14ac:dyDescent="0.25">
      <c r="A74">
        <f t="shared" si="5"/>
        <v>25</v>
      </c>
      <c r="B74" s="14">
        <f ca="1">('infectd KW'!B74)/7</f>
        <v>0</v>
      </c>
      <c r="C74" s="14">
        <f ca="1">('infectd KW'!C74)/7</f>
        <v>0</v>
      </c>
      <c r="D74" s="14">
        <f ca="1">('infectd KW'!D74)/7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S74" s="7">
        <f t="shared" ref="S74:T74" si="29">S73+7</f>
        <v>42906</v>
      </c>
      <c r="T74" s="7">
        <f t="shared" si="29"/>
        <v>42912</v>
      </c>
    </row>
    <row r="75" spans="1:20" x14ac:dyDescent="0.25">
      <c r="A75">
        <f t="shared" si="5"/>
        <v>26</v>
      </c>
      <c r="B75" s="14">
        <f ca="1">('infectd KW'!B75)/7</f>
        <v>0</v>
      </c>
      <c r="C75" s="14">
        <f ca="1">('infectd KW'!C75)/7</f>
        <v>0</v>
      </c>
      <c r="D75" s="14">
        <f ca="1">('infectd KW'!D75)/7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S75" s="7">
        <f t="shared" ref="S75:T75" si="30">S74+7</f>
        <v>42913</v>
      </c>
      <c r="T75" s="7">
        <f t="shared" si="30"/>
        <v>42919</v>
      </c>
    </row>
    <row r="76" spans="1:20" x14ac:dyDescent="0.25">
      <c r="A76">
        <f t="shared" si="5"/>
        <v>27</v>
      </c>
      <c r="B76" s="14">
        <f ca="1">('infectd KW'!B76)/7</f>
        <v>0</v>
      </c>
      <c r="C76" s="14">
        <f ca="1">('infectd KW'!C76)/7</f>
        <v>0</v>
      </c>
      <c r="D76" s="14">
        <f ca="1">('infectd KW'!D76)/7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S76" s="7">
        <f t="shared" ref="S76:T76" si="31">S75+7</f>
        <v>42920</v>
      </c>
      <c r="T76" s="7">
        <f t="shared" si="31"/>
        <v>42926</v>
      </c>
    </row>
    <row r="77" spans="1:20" x14ac:dyDescent="0.25">
      <c r="A77">
        <f t="shared" si="5"/>
        <v>28</v>
      </c>
      <c r="B77" s="14">
        <f ca="1">('infectd KW'!B77)/7</f>
        <v>0</v>
      </c>
      <c r="C77" s="14">
        <f ca="1">('infectd KW'!C77)/7</f>
        <v>0</v>
      </c>
      <c r="D77" s="14">
        <f ca="1">('infectd KW'!D77)/7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S77" s="7">
        <f t="shared" ref="S77:T77" si="32">S76+7</f>
        <v>42927</v>
      </c>
      <c r="T77" s="7">
        <f t="shared" si="32"/>
        <v>42933</v>
      </c>
    </row>
    <row r="78" spans="1:20" x14ac:dyDescent="0.25">
      <c r="A78">
        <f t="shared" si="5"/>
        <v>29</v>
      </c>
      <c r="B78" s="14">
        <f ca="1">('infectd KW'!B78)/7</f>
        <v>0</v>
      </c>
      <c r="C78" s="14">
        <f ca="1">('infectd KW'!C78)/7</f>
        <v>0</v>
      </c>
      <c r="D78" s="14">
        <f ca="1">('infectd KW'!D78)/7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S78" s="7">
        <f t="shared" ref="S78:T78" si="33">S77+7</f>
        <v>42934</v>
      </c>
      <c r="T78" s="7">
        <f t="shared" si="33"/>
        <v>42940</v>
      </c>
    </row>
    <row r="79" spans="1:20" x14ac:dyDescent="0.25">
      <c r="A79">
        <f t="shared" si="5"/>
        <v>30</v>
      </c>
      <c r="B79" s="14">
        <f ca="1">('infectd KW'!B79)/7</f>
        <v>0</v>
      </c>
      <c r="C79" s="14">
        <f ca="1">('infectd KW'!C79)/7</f>
        <v>0</v>
      </c>
      <c r="D79" s="14">
        <f ca="1">('infectd KW'!D79)/7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S79" s="7">
        <f t="shared" ref="S79:T79" si="34">S78+7</f>
        <v>42941</v>
      </c>
      <c r="T79" s="7">
        <f t="shared" si="34"/>
        <v>42947</v>
      </c>
    </row>
    <row r="80" spans="1:20" x14ac:dyDescent="0.25">
      <c r="A80">
        <f t="shared" si="5"/>
        <v>31</v>
      </c>
      <c r="B80" s="14">
        <f ca="1">('infectd KW'!B80)/7</f>
        <v>0</v>
      </c>
      <c r="C80" s="14">
        <f ca="1">('infectd KW'!C80)/7</f>
        <v>0</v>
      </c>
      <c r="D80" s="14">
        <f ca="1">('infectd KW'!D80)/7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S80" s="7">
        <f t="shared" ref="S80:T80" si="35">S79+7</f>
        <v>42948</v>
      </c>
      <c r="T80" s="7">
        <f t="shared" si="35"/>
        <v>42954</v>
      </c>
    </row>
    <row r="81" spans="1:20" x14ac:dyDescent="0.25">
      <c r="A81">
        <f t="shared" si="5"/>
        <v>32</v>
      </c>
      <c r="B81" s="14">
        <f ca="1">('infectd KW'!B81)/7</f>
        <v>0</v>
      </c>
      <c r="C81" s="14">
        <f ca="1">('infectd KW'!C81)/7</f>
        <v>0</v>
      </c>
      <c r="D81" s="14">
        <f ca="1">('infectd KW'!D81)/7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S81" s="7">
        <f t="shared" ref="S81:T81" si="36">S80+7</f>
        <v>42955</v>
      </c>
      <c r="T81" s="7">
        <f t="shared" si="36"/>
        <v>42961</v>
      </c>
    </row>
    <row r="82" spans="1:20" x14ac:dyDescent="0.25">
      <c r="A82">
        <f t="shared" si="5"/>
        <v>33</v>
      </c>
      <c r="B82" s="14">
        <f ca="1">('infectd KW'!B82)/7</f>
        <v>0</v>
      </c>
      <c r="C82" s="14">
        <f ca="1">('infectd KW'!C82)/7</f>
        <v>0</v>
      </c>
      <c r="D82" s="14">
        <f ca="1">('infectd KW'!D82)/7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S82" s="7">
        <f t="shared" ref="S82:T82" si="37">S81+7</f>
        <v>42962</v>
      </c>
      <c r="T82" s="7">
        <f t="shared" si="37"/>
        <v>42968</v>
      </c>
    </row>
    <row r="83" spans="1:20" x14ac:dyDescent="0.25">
      <c r="A83">
        <f t="shared" si="5"/>
        <v>34</v>
      </c>
      <c r="B83" s="14">
        <f ca="1">('infectd KW'!B83)/7</f>
        <v>0</v>
      </c>
      <c r="C83" s="14">
        <f ca="1">('infectd KW'!C83)/7</f>
        <v>0</v>
      </c>
      <c r="D83" s="14">
        <f ca="1">('infectd KW'!D83)/7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S83" s="7">
        <f t="shared" ref="S83:T83" si="38">S82+7</f>
        <v>42969</v>
      </c>
      <c r="T83" s="7">
        <f t="shared" si="38"/>
        <v>42975</v>
      </c>
    </row>
    <row r="84" spans="1:20" x14ac:dyDescent="0.25">
      <c r="A84">
        <f t="shared" si="5"/>
        <v>35</v>
      </c>
      <c r="B84" s="14">
        <f ca="1">('infectd KW'!B84)/7</f>
        <v>0</v>
      </c>
      <c r="C84" s="14">
        <f ca="1">('infectd KW'!C84)/7</f>
        <v>0</v>
      </c>
      <c r="D84" s="14">
        <f ca="1">('infectd KW'!D84)/7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S84" s="7">
        <f t="shared" ref="S84:T84" si="39">S83+7</f>
        <v>42976</v>
      </c>
      <c r="T84" s="7">
        <f t="shared" si="39"/>
        <v>42982</v>
      </c>
    </row>
    <row r="85" spans="1:20" x14ac:dyDescent="0.25">
      <c r="A85">
        <f t="shared" si="5"/>
        <v>36</v>
      </c>
      <c r="B85" s="14">
        <f ca="1">('infectd KW'!B85)/7</f>
        <v>0</v>
      </c>
      <c r="C85" s="14">
        <f ca="1">('infectd KW'!C85)/7</f>
        <v>0</v>
      </c>
      <c r="D85" s="14">
        <f ca="1">('infectd KW'!D85)/7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S85" s="7">
        <f t="shared" ref="S85:T85" si="40">S84+7</f>
        <v>42983</v>
      </c>
      <c r="T85" s="7">
        <f t="shared" si="40"/>
        <v>42989</v>
      </c>
    </row>
    <row r="86" spans="1:20" x14ac:dyDescent="0.25">
      <c r="A86">
        <f t="shared" si="5"/>
        <v>37</v>
      </c>
      <c r="B86" s="14">
        <f ca="1">('infectd KW'!B86)/7</f>
        <v>0</v>
      </c>
      <c r="C86" s="14">
        <f ca="1">('infectd KW'!C86)/7</f>
        <v>0</v>
      </c>
      <c r="D86" s="14">
        <f ca="1">('infectd KW'!D86)/7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7">
        <f t="shared" ref="S86:T86" si="41">S85+7</f>
        <v>42990</v>
      </c>
      <c r="T86" s="7">
        <f t="shared" si="41"/>
        <v>42996</v>
      </c>
    </row>
    <row r="87" spans="1:20" x14ac:dyDescent="0.25">
      <c r="A87">
        <f t="shared" si="5"/>
        <v>38</v>
      </c>
      <c r="B87" s="14">
        <f ca="1">('infectd KW'!B87)/7</f>
        <v>0</v>
      </c>
      <c r="C87" s="14">
        <f ca="1">('infectd KW'!C87)/7</f>
        <v>0</v>
      </c>
      <c r="D87" s="14">
        <f ca="1">('infectd KW'!D87)/7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7">
        <f t="shared" ref="S87:T87" si="42">S86+7</f>
        <v>42997</v>
      </c>
      <c r="T87" s="7">
        <f t="shared" si="42"/>
        <v>43003</v>
      </c>
    </row>
    <row r="88" spans="1:20" x14ac:dyDescent="0.25">
      <c r="A88">
        <f t="shared" si="5"/>
        <v>39</v>
      </c>
      <c r="B88" s="14">
        <f ca="1">('infectd KW'!B88)/7</f>
        <v>0</v>
      </c>
      <c r="C88" s="14">
        <f ca="1">('infectd KW'!C88)/7</f>
        <v>0</v>
      </c>
      <c r="D88" s="14">
        <f ca="1">('infectd KW'!D88)/7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7">
        <f t="shared" ref="S88:T88" si="43">S87+7</f>
        <v>43004</v>
      </c>
      <c r="T88" s="7">
        <f t="shared" si="43"/>
        <v>43010</v>
      </c>
    </row>
    <row r="89" spans="1:20" x14ac:dyDescent="0.25">
      <c r="A89">
        <f t="shared" si="5"/>
        <v>40</v>
      </c>
      <c r="B89" s="14">
        <f ca="1">('infectd KW'!B89)/7</f>
        <v>0</v>
      </c>
      <c r="C89" s="14">
        <f ca="1">('infectd KW'!C89)/7</f>
        <v>0</v>
      </c>
      <c r="D89" s="14">
        <f ca="1">('infectd KW'!D89)/7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7">
        <f t="shared" ref="S89:T89" si="44">S88+7</f>
        <v>43011</v>
      </c>
      <c r="T89" s="7">
        <f t="shared" si="44"/>
        <v>43017</v>
      </c>
    </row>
    <row r="90" spans="1:20" x14ac:dyDescent="0.25">
      <c r="A90">
        <f t="shared" si="5"/>
        <v>41</v>
      </c>
      <c r="B90" s="14">
        <f ca="1">('infectd KW'!B90)/7</f>
        <v>0</v>
      </c>
      <c r="C90" s="14">
        <f ca="1">('infectd KW'!C90)/7</f>
        <v>0</v>
      </c>
      <c r="D90" s="14">
        <f ca="1">('infectd KW'!D90)/7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S90" s="7">
        <f t="shared" ref="S90:T90" si="45">S89+7</f>
        <v>43018</v>
      </c>
      <c r="T90" s="7">
        <f t="shared" si="45"/>
        <v>43024</v>
      </c>
    </row>
    <row r="91" spans="1:20" x14ac:dyDescent="0.25">
      <c r="A91">
        <f t="shared" si="5"/>
        <v>42</v>
      </c>
      <c r="B91" s="14">
        <f ca="1">('infectd KW'!B91)/7</f>
        <v>0</v>
      </c>
      <c r="C91" s="14">
        <f ca="1">('infectd KW'!C91)/7</f>
        <v>0</v>
      </c>
      <c r="D91" s="14">
        <f ca="1">('infectd KW'!D91)/7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S91" s="7">
        <f t="shared" ref="S91:T91" si="46">S90+7</f>
        <v>43025</v>
      </c>
      <c r="T91" s="7">
        <f t="shared" si="46"/>
        <v>43031</v>
      </c>
    </row>
    <row r="92" spans="1:20" x14ac:dyDescent="0.25">
      <c r="A92">
        <f t="shared" si="5"/>
        <v>43</v>
      </c>
      <c r="B92" s="14">
        <f ca="1">('infectd KW'!B92)/7</f>
        <v>0</v>
      </c>
      <c r="C92" s="14">
        <f ca="1">('infectd KW'!C92)/7</f>
        <v>0</v>
      </c>
      <c r="D92" s="14">
        <f ca="1">('infectd KW'!D92)/7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S92" s="7">
        <f t="shared" ref="S92:T92" si="47">S91+7</f>
        <v>43032</v>
      </c>
      <c r="T92" s="7">
        <f t="shared" si="47"/>
        <v>43038</v>
      </c>
    </row>
    <row r="93" spans="1:20" x14ac:dyDescent="0.25">
      <c r="A93">
        <f t="shared" si="5"/>
        <v>44</v>
      </c>
      <c r="B93" s="14">
        <f ca="1">('infectd KW'!B93)/7</f>
        <v>0</v>
      </c>
      <c r="C93" s="14">
        <f ca="1">('infectd KW'!C93)/7</f>
        <v>0</v>
      </c>
      <c r="D93" s="14">
        <f ca="1">('infectd KW'!D93)/7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S93" s="7">
        <f t="shared" ref="S93:T93" si="48">S92+7</f>
        <v>43039</v>
      </c>
      <c r="T93" s="7">
        <f t="shared" si="48"/>
        <v>43045</v>
      </c>
    </row>
    <row r="94" spans="1:20" x14ac:dyDescent="0.25">
      <c r="A94">
        <f t="shared" si="5"/>
        <v>45</v>
      </c>
      <c r="B94" s="14">
        <f ca="1">('infectd KW'!B94)/7</f>
        <v>0</v>
      </c>
      <c r="C94" s="14">
        <f ca="1">('infectd KW'!C94)/7</f>
        <v>0</v>
      </c>
      <c r="D94" s="14">
        <f ca="1">('infectd KW'!D94)/7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S94" s="7">
        <f t="shared" ref="S94:T94" si="49">S93+7</f>
        <v>43046</v>
      </c>
      <c r="T94" s="7">
        <f t="shared" si="49"/>
        <v>43052</v>
      </c>
    </row>
    <row r="95" spans="1:20" x14ac:dyDescent="0.25">
      <c r="A95">
        <f t="shared" si="5"/>
        <v>46</v>
      </c>
      <c r="B95" s="14">
        <f ca="1">('infectd KW'!B95)/7</f>
        <v>0</v>
      </c>
      <c r="C95" s="14">
        <f ca="1">('infectd KW'!C95)/7</f>
        <v>0</v>
      </c>
      <c r="D95" s="14">
        <f ca="1">('infectd KW'!D95)/7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S95" s="7">
        <f t="shared" ref="S95:T95" si="50">S94+7</f>
        <v>43053</v>
      </c>
      <c r="T95" s="7">
        <f t="shared" si="50"/>
        <v>43059</v>
      </c>
    </row>
    <row r="96" spans="1:20" x14ac:dyDescent="0.25">
      <c r="A96">
        <f t="shared" si="5"/>
        <v>47</v>
      </c>
      <c r="B96" s="14">
        <f ca="1">('infectd KW'!B96)/7</f>
        <v>0</v>
      </c>
      <c r="C96" s="14">
        <f ca="1">('infectd KW'!C96)/7</f>
        <v>0</v>
      </c>
      <c r="D96" s="14">
        <f ca="1">('infectd KW'!D96)/7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S96" s="7">
        <f t="shared" ref="S96:T96" si="51">S95+7</f>
        <v>43060</v>
      </c>
      <c r="T96" s="7">
        <f t="shared" si="51"/>
        <v>43066</v>
      </c>
    </row>
    <row r="97" spans="1:20" x14ac:dyDescent="0.25">
      <c r="A97">
        <f t="shared" si="5"/>
        <v>48</v>
      </c>
      <c r="B97" s="14">
        <f ca="1">('infectd KW'!B97)/7</f>
        <v>0</v>
      </c>
      <c r="C97" s="14">
        <f ca="1">('infectd KW'!C97)/7</f>
        <v>0</v>
      </c>
      <c r="D97" s="14">
        <f ca="1">('infectd KW'!D97)/7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S97" s="7">
        <f t="shared" ref="S97:T97" si="52">S96+7</f>
        <v>43067</v>
      </c>
      <c r="T97" s="7">
        <f t="shared" si="52"/>
        <v>43073</v>
      </c>
    </row>
    <row r="98" spans="1:20" x14ac:dyDescent="0.25">
      <c r="A98">
        <f t="shared" si="5"/>
        <v>49</v>
      </c>
      <c r="B98" s="14">
        <f ca="1">('infectd KW'!B98)/7</f>
        <v>0</v>
      </c>
      <c r="C98" s="14">
        <f ca="1">('infectd KW'!C98)/7</f>
        <v>0</v>
      </c>
      <c r="D98" s="14">
        <f ca="1">('infectd KW'!D98)/7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S98" s="7">
        <f t="shared" ref="S98:T98" si="53">S97+7</f>
        <v>43074</v>
      </c>
      <c r="T98" s="7">
        <f t="shared" si="53"/>
        <v>43080</v>
      </c>
    </row>
    <row r="99" spans="1:20" x14ac:dyDescent="0.25">
      <c r="A99">
        <f t="shared" si="5"/>
        <v>50</v>
      </c>
      <c r="B99" s="14">
        <f ca="1">('infectd KW'!B99)/7</f>
        <v>0</v>
      </c>
      <c r="C99" s="14">
        <f ca="1">('infectd KW'!C99)/7</f>
        <v>0</v>
      </c>
      <c r="D99" s="14">
        <f ca="1">('infectd KW'!D99)/7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S99" s="7">
        <f t="shared" ref="S99:T99" si="54">S98+7</f>
        <v>43081</v>
      </c>
      <c r="T99" s="7">
        <f t="shared" si="54"/>
        <v>43087</v>
      </c>
    </row>
    <row r="100" spans="1:20" x14ac:dyDescent="0.25">
      <c r="A100">
        <f t="shared" si="5"/>
        <v>51</v>
      </c>
      <c r="B100" s="14">
        <f ca="1">('infectd KW'!B100)/7</f>
        <v>0</v>
      </c>
      <c r="C100" s="14">
        <f ca="1">('infectd KW'!C100)/7</f>
        <v>0</v>
      </c>
      <c r="D100" s="14">
        <f ca="1">('infectd KW'!D100)/7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S100" s="7">
        <f t="shared" ref="S100:T100" si="55">S99+7</f>
        <v>43088</v>
      </c>
      <c r="T100" s="7">
        <f t="shared" si="55"/>
        <v>43094</v>
      </c>
    </row>
    <row r="101" spans="1:20" x14ac:dyDescent="0.25">
      <c r="A101">
        <f t="shared" si="5"/>
        <v>52</v>
      </c>
      <c r="B101" s="14">
        <f ca="1">('infectd KW'!B101)/7</f>
        <v>0</v>
      </c>
      <c r="C101" s="14">
        <f ca="1">('infectd KW'!C101)/7</f>
        <v>0</v>
      </c>
      <c r="D101" s="14">
        <f ca="1">('infectd KW'!D101)/7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S101" s="7">
        <f t="shared" ref="S101:T101" si="56">S100+7</f>
        <v>43095</v>
      </c>
      <c r="T101" s="7">
        <f t="shared" si="56"/>
        <v>43101</v>
      </c>
    </row>
    <row r="102" spans="1:20" x14ac:dyDescent="0.25">
      <c r="A102">
        <f t="shared" si="5"/>
        <v>53</v>
      </c>
      <c r="B102" s="14">
        <f ca="1">('infectd KW'!B102)/7</f>
        <v>0</v>
      </c>
      <c r="C102" s="14">
        <f ca="1">('infectd KW'!C102)/7</f>
        <v>0</v>
      </c>
      <c r="D102" s="14">
        <f ca="1">('infectd KW'!D102)/7</f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S102" s="7">
        <f t="shared" ref="S102:T102" si="57">S101+7</f>
        <v>43102</v>
      </c>
      <c r="T102" s="7">
        <f t="shared" si="57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 ca="1">SUM(B50:B102)</f>
        <v>277146.37425324135</v>
      </c>
      <c r="C106" s="12">
        <f t="shared" ref="C106:Q106" ca="1" si="58">SUM(C50:C102)</f>
        <v>277642.07587505283</v>
      </c>
      <c r="D106" s="12">
        <f t="shared" ca="1" si="58"/>
        <v>278715.38736101339</v>
      </c>
      <c r="E106" s="12">
        <f t="shared" si="58"/>
        <v>0</v>
      </c>
      <c r="F106" s="12">
        <f t="shared" si="58"/>
        <v>0</v>
      </c>
      <c r="G106" s="12">
        <f t="shared" si="58"/>
        <v>0</v>
      </c>
      <c r="H106" s="12">
        <f t="shared" si="58"/>
        <v>0</v>
      </c>
      <c r="I106" s="12">
        <f t="shared" si="58"/>
        <v>0</v>
      </c>
      <c r="J106" s="12">
        <f t="shared" si="58"/>
        <v>0</v>
      </c>
      <c r="K106" s="12">
        <f t="shared" si="58"/>
        <v>0</v>
      </c>
      <c r="L106" s="12">
        <f t="shared" si="58"/>
        <v>0</v>
      </c>
      <c r="M106" s="12">
        <f t="shared" si="58"/>
        <v>0</v>
      </c>
      <c r="N106" s="12">
        <f t="shared" si="58"/>
        <v>0</v>
      </c>
      <c r="O106" s="12">
        <f t="shared" si="58"/>
        <v>0</v>
      </c>
      <c r="P106" s="12">
        <f t="shared" si="58"/>
        <v>0</v>
      </c>
      <c r="Q106" s="12">
        <f t="shared" si="58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 ca="1">B47+B106</f>
        <v>489411.2313960985</v>
      </c>
      <c r="C109" s="12">
        <f t="shared" ref="C109:Q109" ca="1" si="59">C47+C106</f>
        <v>489394.93301790999</v>
      </c>
      <c r="D109" s="12">
        <f t="shared" ca="1" si="59"/>
        <v>489954.10164672765</v>
      </c>
      <c r="E109" s="12">
        <f t="shared" si="59"/>
        <v>0</v>
      </c>
      <c r="F109" s="12">
        <f t="shared" si="59"/>
        <v>0</v>
      </c>
      <c r="G109" s="12">
        <f t="shared" si="59"/>
        <v>0</v>
      </c>
      <c r="H109" s="12">
        <f t="shared" si="59"/>
        <v>0</v>
      </c>
      <c r="I109" s="12">
        <f t="shared" si="59"/>
        <v>0</v>
      </c>
      <c r="J109" s="12">
        <f t="shared" si="59"/>
        <v>0</v>
      </c>
      <c r="K109" s="12">
        <f t="shared" si="59"/>
        <v>0</v>
      </c>
      <c r="L109" s="12">
        <f t="shared" si="59"/>
        <v>0</v>
      </c>
      <c r="M109" s="12">
        <f t="shared" si="59"/>
        <v>0</v>
      </c>
      <c r="N109" s="12">
        <f t="shared" si="59"/>
        <v>0</v>
      </c>
      <c r="O109" s="12">
        <f t="shared" si="59"/>
        <v>0</v>
      </c>
      <c r="P109" s="12">
        <f t="shared" si="59"/>
        <v>0</v>
      </c>
      <c r="Q109" s="12">
        <f t="shared" si="59"/>
        <v>0</v>
      </c>
    </row>
  </sheetData>
  <conditionalFormatting sqref="A2:T13 A14:N45 R14:T45">
    <cfRule type="expression" dxfId="3196" priority="35">
      <formula>TODAY()-WEEKDAY(TODAY(), 3)=$S2-WEEKDAY($S2, 3)</formula>
    </cfRule>
  </conditionalFormatting>
  <conditionalFormatting sqref="B2:D45">
    <cfRule type="expression" dxfId="3195" priority="34">
      <formula>B2=MAX(B$2:B$44)</formula>
    </cfRule>
  </conditionalFormatting>
  <conditionalFormatting sqref="A105:T105 O106:T107">
    <cfRule type="expression" dxfId="3194" priority="29">
      <formula>TODAY()-WEEKDAY(TODAY(), 3)=$S105-WEEKDAY($S105, 3)</formula>
    </cfRule>
  </conditionalFormatting>
  <conditionalFormatting sqref="B105:D105">
    <cfRule type="expression" dxfId="3193" priority="28">
      <formula>B105=MAX(B$2:B$44)</formula>
    </cfRule>
  </conditionalFormatting>
  <conditionalFormatting sqref="A50:N50 R50:T50">
    <cfRule type="expression" dxfId="3192" priority="27">
      <formula>TODAY()-WEEKDAY(TODAY(), 3)=$S50-WEEKDAY($S50, 3)</formula>
    </cfRule>
  </conditionalFormatting>
  <conditionalFormatting sqref="B50:D50">
    <cfRule type="expression" dxfId="3191" priority="26">
      <formula>B50=MAX(B$2:B$44)</formula>
    </cfRule>
  </conditionalFormatting>
  <conditionalFormatting sqref="A51:N51 R51:T51">
    <cfRule type="expression" dxfId="3190" priority="25">
      <formula>TODAY()-WEEKDAY(TODAY(), 3)=$S51-WEEKDAY($S51, 3)</formula>
    </cfRule>
  </conditionalFormatting>
  <conditionalFormatting sqref="B51:D51">
    <cfRule type="expression" dxfId="3189" priority="24">
      <formula>B51=MAX(B$2:B$44)</formula>
    </cfRule>
  </conditionalFormatting>
  <conditionalFormatting sqref="A52:N59 R52:T59 A60:T104">
    <cfRule type="expression" dxfId="3188" priority="23">
      <formula>TODAY()-WEEKDAY(TODAY(), 3)=$S52-WEEKDAY($S52, 3)</formula>
    </cfRule>
  </conditionalFormatting>
  <conditionalFormatting sqref="B52:D104">
    <cfRule type="expression" dxfId="3187" priority="22">
      <formula>B52=MAX(B$2:B$44)</formula>
    </cfRule>
  </conditionalFormatting>
  <conditionalFormatting sqref="O14:Q45">
    <cfRule type="expression" dxfId="3186" priority="21">
      <formula>TODAY()-WEEKDAY(TODAY(), 3)=$S14-WEEKDAY($S14, 3)</formula>
    </cfRule>
  </conditionalFormatting>
  <conditionalFormatting sqref="D14:D45">
    <cfRule type="expression" dxfId="3185" priority="20">
      <formula>D14=MAX(D$2:D$44)</formula>
    </cfRule>
  </conditionalFormatting>
  <conditionalFormatting sqref="B46">
    <cfRule type="expression" dxfId="3184" priority="19">
      <formula>TODAY()-WEEKDAY(TODAY(), 3)=$S46-WEEKDAY($S46, 3)</formula>
    </cfRule>
  </conditionalFormatting>
  <conditionalFormatting sqref="B46">
    <cfRule type="expression" dxfId="3183" priority="18">
      <formula>B46=MAX(B$2:B$44)</formula>
    </cfRule>
  </conditionalFormatting>
  <conditionalFormatting sqref="C46:Q46">
    <cfRule type="expression" dxfId="3182" priority="17">
      <formula>TODAY()-WEEKDAY(TODAY(), 3)=$S46-WEEKDAY($S46, 3)</formula>
    </cfRule>
  </conditionalFormatting>
  <conditionalFormatting sqref="C46:D46">
    <cfRule type="expression" dxfId="3181" priority="16">
      <formula>C46=MAX(C$2:C$44)</formula>
    </cfRule>
  </conditionalFormatting>
  <conditionalFormatting sqref="D50:O50">
    <cfRule type="expression" dxfId="3180" priority="15">
      <formula>TODAY()-WEEKDAY(TODAY(), 3)=$S50-WEEKDAY($S50, 3)</formula>
    </cfRule>
  </conditionalFormatting>
  <conditionalFormatting sqref="D51:O51">
    <cfRule type="expression" dxfId="3179" priority="13">
      <formula>TODAY()-WEEKDAY(TODAY(), 3)=$S51-WEEKDAY($S51, 3)</formula>
    </cfRule>
  </conditionalFormatting>
  <conditionalFormatting sqref="D52:O59">
    <cfRule type="expression" dxfId="3178" priority="11">
      <formula>TODAY()-WEEKDAY(TODAY(), 3)=$S52-WEEKDAY($S52, 3)</formula>
    </cfRule>
  </conditionalFormatting>
  <conditionalFormatting sqref="S46">
    <cfRule type="expression" dxfId="3177" priority="9">
      <formula>TODAY()-WEEKDAY(TODAY(), 3)=$S46-WEEKDAY($S46, 3)</formula>
    </cfRule>
  </conditionalFormatting>
  <conditionalFormatting sqref="T46">
    <cfRule type="expression" dxfId="3176" priority="8">
      <formula>TODAY()-WEEKDAY(TODAY(), 3)=$S46-WEEKDAY($S46, 3)</formula>
    </cfRule>
  </conditionalFormatting>
  <conditionalFormatting sqref="D60:D102">
    <cfRule type="expression" dxfId="3175" priority="7">
      <formula>D60=MAX(D$2:D$44)</formula>
    </cfRule>
  </conditionalFormatting>
  <conditionalFormatting sqref="D50">
    <cfRule type="expression" dxfId="3174" priority="14">
      <formula>D50=MAX(D$2:D$44)</formula>
    </cfRule>
  </conditionalFormatting>
  <conditionalFormatting sqref="D51">
    <cfRule type="expression" dxfId="3173" priority="12">
      <formula>D51=MAX(D$2:D$44)</formula>
    </cfRule>
  </conditionalFormatting>
  <conditionalFormatting sqref="D52:D59">
    <cfRule type="expression" dxfId="3172" priority="10">
      <formula>D52=MAX(D$2:D$44)</formula>
    </cfRule>
  </conditionalFormatting>
  <conditionalFormatting sqref="B2:D43">
    <cfRule type="expression" dxfId="3171" priority="4">
      <formula>B3&gt;B2</formula>
    </cfRule>
    <cfRule type="expression" dxfId="3170" priority="5">
      <formula>B3&lt;B2</formula>
    </cfRule>
    <cfRule type="expression" dxfId="3169" priority="6">
      <formula>B2&gt;B3</formula>
    </cfRule>
  </conditionalFormatting>
  <conditionalFormatting sqref="B50:D102">
    <cfRule type="expression" dxfId="3168" priority="1">
      <formula>B51&lt;B50</formula>
    </cfRule>
    <cfRule type="expression" dxfId="3167" priority="2">
      <formula>B51&gt;B50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53" activePane="bottomLeft" state="frozen"/>
      <selection pane="bottomLeft" activeCell="B77" sqref="B77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16</v>
      </c>
      <c r="C14" s="12">
        <f>('death KW'!C14)/7</f>
        <v>45.857142857142854</v>
      </c>
      <c r="D14" s="12">
        <f>('death KW'!D14)/7</f>
        <v>46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9.2857142857142865</v>
      </c>
      <c r="C15" s="12">
        <f>('death KW'!C15)/7</f>
        <v>36.714285714285715</v>
      </c>
      <c r="D15" s="12">
        <f>('death KW'!D15)/7</f>
        <v>33.428571428571431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6.4285714285714288</v>
      </c>
      <c r="C16" s="12">
        <f>('death KW'!C16)/7</f>
        <v>20.714285714285715</v>
      </c>
      <c r="D16" s="12">
        <f>('death KW'!D16)/7</f>
        <v>24.428571428571427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4.7142857142857144</v>
      </c>
      <c r="C17" s="12">
        <f>('death KW'!C17)/7</f>
        <v>16.571428571428573</v>
      </c>
      <c r="D17" s="12">
        <f>('death KW'!D17)/7</f>
        <v>13.428571428571429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5.8571428571428568</v>
      </c>
      <c r="C18" s="12">
        <f>('death KW'!C18)/7</f>
        <v>13.428571428571429</v>
      </c>
      <c r="D18" s="12">
        <f>('death KW'!D18)/7</f>
        <v>13.142857142857142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3.2857142857142856</v>
      </c>
      <c r="C19" s="12">
        <f>('death KW'!C19)/7</f>
        <v>10.428571428571429</v>
      </c>
      <c r="D19" s="12">
        <f>('death KW'!D19)/7</f>
        <v>9.5714285714285712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3.7142857142857144</v>
      </c>
      <c r="C20" s="12">
        <f>('death KW'!C20)/7</f>
        <v>7.8571428571428568</v>
      </c>
      <c r="D20" s="12">
        <f>('death KW'!D20)/7</f>
        <v>8.1428571428571423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3.5714285714285716</v>
      </c>
      <c r="C21" s="12">
        <f>('death KW'!C21)/7</f>
        <v>6.8571428571428568</v>
      </c>
      <c r="D21" s="12">
        <f>('death KW'!D21)/7</f>
        <v>6.8571428571428568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4.2857142857142856</v>
      </c>
      <c r="C22" s="12">
        <f>('death KW'!C22)/7</f>
        <v>3</v>
      </c>
      <c r="D22" s="12">
        <f>('death KW'!D22)/7</f>
        <v>4.1428571428571432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4.7142857142857144</v>
      </c>
      <c r="C23" s="12">
        <f>('death KW'!C23)/7</f>
        <v>4.5714285714285712</v>
      </c>
      <c r="D23" s="12">
        <f>('death KW'!D23)/7</f>
        <v>5.7142857142857144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4.8571428571428568</v>
      </c>
      <c r="C24" s="12">
        <f>('death KW'!C24)/7</f>
        <v>4.2857142857142856</v>
      </c>
      <c r="D24" s="12">
        <f>('death KW'!D24)/7</f>
        <v>3.2857142857142856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4.4285714285714288</v>
      </c>
      <c r="C25" s="12">
        <f>('death KW'!C25)/7</f>
        <v>6.8571428571428568</v>
      </c>
      <c r="D25" s="12">
        <f>('death KW'!D25)/7</f>
        <v>4.8571428571428568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4.2857142857142856</v>
      </c>
      <c r="C26" s="12">
        <f>('death KW'!C26)/7</f>
        <v>4.7142857142857144</v>
      </c>
      <c r="D26" s="12">
        <f>('death KW'!D26)/7</f>
        <v>4.2857142857142856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4.2857142857142856</v>
      </c>
      <c r="C27" s="12">
        <f>('death KW'!C27)/7</f>
        <v>5.7142857142857144</v>
      </c>
      <c r="D27" s="12">
        <f>('death KW'!D27)/7</f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2.5714285714285716</v>
      </c>
      <c r="C28" s="12">
        <f>('death KW'!C28)/7</f>
        <v>3.5714285714285716</v>
      </c>
      <c r="D28" s="12">
        <f>('death KW'!D28)/7</f>
        <v>4.5714285714285712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5.1428571428571432</v>
      </c>
      <c r="C29" s="12">
        <f>('death KW'!C29)/7</f>
        <v>4.2857142857142856</v>
      </c>
      <c r="D29" s="12">
        <f>('death KW'!D29)/7</f>
        <v>5.2857142857142856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9.4285714285714288</v>
      </c>
      <c r="C30" s="12">
        <f>('death KW'!C30)/7</f>
        <v>3.4285714285714284</v>
      </c>
      <c r="D30" s="12">
        <f>('death KW'!D30)/7</f>
        <v>3.8571428571428572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11.285714285714286</v>
      </c>
      <c r="C31" s="12">
        <f>('death KW'!C31)/7</f>
        <v>5.1428571428571432</v>
      </c>
      <c r="D31" s="12">
        <f>('death KW'!D31)/7</f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15.285714285714286</v>
      </c>
      <c r="C32" s="12">
        <f>('death KW'!C32)/7</f>
        <v>10.571428571428571</v>
      </c>
      <c r="D32" s="12">
        <f>('death KW'!D32)/7</f>
        <v>9.1428571428571423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17.285714285714285</v>
      </c>
      <c r="C33" s="12">
        <f>('death KW'!C33)/7</f>
        <v>9.8571428571428577</v>
      </c>
      <c r="D33" s="12">
        <f>('death KW'!D33)/7</f>
        <v>9.7142857142857135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34.428571428571431</v>
      </c>
      <c r="C34" s="12">
        <f>('death KW'!C34)/7</f>
        <v>13.285714285714286</v>
      </c>
      <c r="D34" s="12">
        <f>('death KW'!D34)/7</f>
        <v>14.285714285714286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66</v>
      </c>
      <c r="C35" s="12">
        <f>('death KW'!C35)/7</f>
        <v>24.571428571428573</v>
      </c>
      <c r="D35" s="12">
        <f>('death KW'!D35)/7</f>
        <v>23.428571428571427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142.14285714285714</v>
      </c>
      <c r="C36" s="12">
        <f>('death KW'!C36)/7</f>
        <v>37.714285714285715</v>
      </c>
      <c r="D36" s="12">
        <f>('death KW'!D36)/7</f>
        <v>38.857142857142854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229.42857142857142</v>
      </c>
      <c r="C37" s="17">
        <f>('death KW'!C37)/7</f>
        <v>64.428571428571431</v>
      </c>
      <c r="D37" s="17">
        <f>('death KW'!D37)/7</f>
        <v>69.142857142857139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267</v>
      </c>
      <c r="C38" s="17">
        <f>('death KW'!C38)/7</f>
        <v>122.71428571428571</v>
      </c>
      <c r="D38" s="17">
        <f>('death KW'!D38)/7</f>
        <v>126.14285714285714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355.14285714285717</v>
      </c>
      <c r="C39" s="17">
        <f>('death KW'!C39)/7</f>
        <v>171.57142857142858</v>
      </c>
      <c r="D39" s="17">
        <f>('death KW'!D39)/7</f>
        <v>169.57142857142858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454</v>
      </c>
      <c r="C40" s="17">
        <f>('death KW'!C40)/7</f>
        <v>226.57142857142858</v>
      </c>
      <c r="D40" s="17">
        <f>('death KW'!D40)/7</f>
        <v>235.85714285714286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505.57142857142856</v>
      </c>
      <c r="C41" s="12">
        <f>('death KW'!C41)/7</f>
        <v>306.71428571428572</v>
      </c>
      <c r="D41" s="12">
        <f>('death KW'!D41)/7</f>
        <v>312.85714285714283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628.85714285714289</v>
      </c>
      <c r="C42" s="12">
        <f>('death KW'!C42)/7</f>
        <v>383.28571428571428</v>
      </c>
      <c r="D42" s="12">
        <f>('death KW'!D42)/7</f>
        <v>375.14285714285717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810.28571428571433</v>
      </c>
      <c r="C43" s="12">
        <f>('death KW'!C43)/7</f>
        <v>445.28571428571428</v>
      </c>
      <c r="D43" s="12">
        <f>('death KW'!D43)/7</f>
        <v>463.85714285714283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905.42857142857144</v>
      </c>
      <c r="C44" s="12">
        <f>('death KW'!C44)/7</f>
        <v>613.42857142857144</v>
      </c>
      <c r="D44" s="12">
        <f>('death KW'!D44)/7</f>
        <v>622.57142857142856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803.85714285714289</v>
      </c>
      <c r="C45" s="12">
        <f>('death KW'!C45)/7</f>
        <v>556.71428571428567</v>
      </c>
      <c r="D45" s="12">
        <f>('death KW'!D45)/7</f>
        <v>534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35">
        <v>53</v>
      </c>
      <c r="B46" s="36">
        <f>('death KW'!B46)/7</f>
        <v>800.85714285714289</v>
      </c>
      <c r="C46" s="36">
        <f>('death KW'!C46)/7</f>
        <v>642</v>
      </c>
      <c r="D46" s="36">
        <f>('death KW'!D46)/7</f>
        <v>657.57142857142856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5342.8571428571431</v>
      </c>
      <c r="C47" s="12">
        <f t="shared" ref="C47:D47" si="4">SUM(C2:C45)</f>
        <v>3190.7142857142858</v>
      </c>
      <c r="D47" s="12">
        <f t="shared" si="4"/>
        <v>3207.5714285714284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2">
        <f>('death KW'!B50)/7</f>
        <v>1829.7142857142858</v>
      </c>
      <c r="C50" s="12">
        <f>('death KW'!C50)/7</f>
        <v>1658</v>
      </c>
      <c r="D50" s="12">
        <f>('death KW'!D50)/7</f>
        <v>1679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2">
        <f>('death KW'!B51)/7</f>
        <v>712.42857142857144</v>
      </c>
      <c r="C51" s="12">
        <f>('death KW'!C51)/7</f>
        <v>852.14285714285711</v>
      </c>
      <c r="D51" s="12">
        <f>('death KW'!D51)/7</f>
        <v>858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>S50+7</f>
        <v>42745</v>
      </c>
      <c r="T51" s="7">
        <f>T50+7</f>
        <v>42751</v>
      </c>
    </row>
    <row r="52" spans="1:20" x14ac:dyDescent="0.25">
      <c r="A52">
        <f t="shared" si="5"/>
        <v>3</v>
      </c>
      <c r="B52" s="12">
        <f>('death KW'!B52)/7</f>
        <v>568.14285714285711</v>
      </c>
      <c r="C52" s="12">
        <f>('death KW'!C52)/7</f>
        <v>770.71428571428567</v>
      </c>
      <c r="D52" s="12">
        <f>('death KW'!D52)/7</f>
        <v>762.42857142857144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S101" si="6">S51+7</f>
        <v>42752</v>
      </c>
      <c r="T52" s="7">
        <f t="shared" ref="T52:T101" si="7">T51+7</f>
        <v>42758</v>
      </c>
    </row>
    <row r="53" spans="1:20" x14ac:dyDescent="0.25">
      <c r="A53">
        <f t="shared" si="5"/>
        <v>4</v>
      </c>
      <c r="B53" s="12">
        <f>('death KW'!B53)/7</f>
        <v>433.42857142857144</v>
      </c>
      <c r="C53" s="12">
        <f>('death KW'!C53)/7</f>
        <v>695.28571428571433</v>
      </c>
      <c r="D53" s="12">
        <f>('death KW'!D53)/7</f>
        <v>714.28571428571433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si="6"/>
        <v>42759</v>
      </c>
      <c r="T53" s="7">
        <f t="shared" si="7"/>
        <v>42765</v>
      </c>
    </row>
    <row r="54" spans="1:20" x14ac:dyDescent="0.25">
      <c r="A54">
        <f t="shared" si="5"/>
        <v>5</v>
      </c>
      <c r="B54" s="12">
        <f>('death KW'!B54)/7</f>
        <v>312.42857142857144</v>
      </c>
      <c r="C54" s="12">
        <f>('death KW'!C54)/7</f>
        <v>649.28571428571433</v>
      </c>
      <c r="D54" s="12">
        <f>('death KW'!D54)/7</f>
        <v>621.57142857142856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si="6"/>
        <v>42766</v>
      </c>
      <c r="T54" s="7">
        <f t="shared" si="7"/>
        <v>42772</v>
      </c>
    </row>
    <row r="55" spans="1:20" x14ac:dyDescent="0.25">
      <c r="A55">
        <f t="shared" si="5"/>
        <v>6</v>
      </c>
      <c r="B55" s="12">
        <f>('death KW'!B55)/7</f>
        <v>234.28571428571428</v>
      </c>
      <c r="C55" s="12">
        <f>('death KW'!C55)/7</f>
        <v>485.57142857142856</v>
      </c>
      <c r="D55" s="12">
        <f>('death KW'!D55)/7</f>
        <v>491.14285714285717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si="6"/>
        <v>42773</v>
      </c>
      <c r="T55" s="7">
        <f t="shared" si="7"/>
        <v>42779</v>
      </c>
    </row>
    <row r="56" spans="1:20" x14ac:dyDescent="0.25">
      <c r="A56">
        <f t="shared" si="5"/>
        <v>7</v>
      </c>
      <c r="B56" s="12">
        <f>('death KW'!B56)/7</f>
        <v>204</v>
      </c>
      <c r="C56" s="12">
        <f>('death KW'!C56)/7</f>
        <v>405.57142857142856</v>
      </c>
      <c r="D56" s="12">
        <f>('death KW'!D56)/7</f>
        <v>411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si="6"/>
        <v>42780</v>
      </c>
      <c r="T56" s="7">
        <f t="shared" si="7"/>
        <v>42786</v>
      </c>
    </row>
    <row r="57" spans="1:20" x14ac:dyDescent="0.25">
      <c r="A57">
        <f t="shared" si="5"/>
        <v>8</v>
      </c>
      <c r="B57" s="12">
        <f>('death KW'!B57)/7</f>
        <v>168.57142857142858</v>
      </c>
      <c r="C57" s="12">
        <f>('death KW'!C57)/7</f>
        <v>315.14285714285717</v>
      </c>
      <c r="D57" s="12">
        <f>('death KW'!D57)/7</f>
        <v>320.57142857142856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si="6"/>
        <v>42787</v>
      </c>
      <c r="T57" s="7">
        <f t="shared" si="7"/>
        <v>42793</v>
      </c>
    </row>
    <row r="58" spans="1:20" x14ac:dyDescent="0.25">
      <c r="A58">
        <f t="shared" si="5"/>
        <v>9</v>
      </c>
      <c r="B58" s="12">
        <f>('death KW'!B58)/7</f>
        <v>143.28571428571428</v>
      </c>
      <c r="C58" s="12">
        <f>('death KW'!C58)/7</f>
        <v>261.71428571428572</v>
      </c>
      <c r="D58" s="12">
        <f>('death KW'!D58)/7</f>
        <v>263.57142857142856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si="6"/>
        <v>42794</v>
      </c>
      <c r="T58" s="7">
        <f t="shared" si="7"/>
        <v>42800</v>
      </c>
    </row>
    <row r="59" spans="1:20" x14ac:dyDescent="0.25">
      <c r="A59">
        <f t="shared" si="5"/>
        <v>10</v>
      </c>
      <c r="B59" s="12">
        <f>('death KW'!B59)/7</f>
        <v>151.28571428571428</v>
      </c>
      <c r="C59" s="12">
        <f>('death KW'!C59)/7</f>
        <v>211.28571428571428</v>
      </c>
      <c r="D59" s="12">
        <f>('death KW'!D59)/7</f>
        <v>203.85714285714286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si="6"/>
        <v>42801</v>
      </c>
      <c r="T59" s="7">
        <f t="shared" si="7"/>
        <v>42807</v>
      </c>
    </row>
    <row r="60" spans="1:20" x14ac:dyDescent="0.25">
      <c r="A60">
        <f t="shared" si="5"/>
        <v>11</v>
      </c>
      <c r="B60" s="12">
        <f ca="1">('death KW'!B60)/7</f>
        <v>173.57142857142858</v>
      </c>
      <c r="C60" s="12">
        <f ca="1">('death KW'!C60)/7</f>
        <v>184.71428571428572</v>
      </c>
      <c r="D60" s="12">
        <f ca="1">('death KW'!D60)/7</f>
        <v>187.28571428571428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si="6"/>
        <v>42808</v>
      </c>
      <c r="T60" s="7">
        <f t="shared" si="7"/>
        <v>42814</v>
      </c>
    </row>
    <row r="61" spans="1:20" x14ac:dyDescent="0.25">
      <c r="A61">
        <f t="shared" si="5"/>
        <v>12</v>
      </c>
      <c r="B61" s="12">
        <f ca="1">('death KW'!B61)/7</f>
        <v>205.71428571428572</v>
      </c>
      <c r="C61" s="12">
        <f ca="1">('death KW'!C61)/7</f>
        <v>171.85714285714286</v>
      </c>
      <c r="D61" s="12">
        <f ca="1">('death KW'!D61)/7</f>
        <v>171.14285714285714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si="6"/>
        <v>42815</v>
      </c>
      <c r="T61" s="7">
        <f t="shared" si="7"/>
        <v>42821</v>
      </c>
    </row>
    <row r="62" spans="1:20" x14ac:dyDescent="0.25">
      <c r="A62">
        <f t="shared" si="5"/>
        <v>13</v>
      </c>
      <c r="B62" s="12">
        <f ca="1">('death KW'!B62)/7</f>
        <v>210.28571428571428</v>
      </c>
      <c r="C62" s="12">
        <f ca="1">('death KW'!C62)/7</f>
        <v>157.28571428571428</v>
      </c>
      <c r="D62" s="12">
        <f ca="1">('death KW'!D62)/7</f>
        <v>155.57142857142858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si="6"/>
        <v>42822</v>
      </c>
      <c r="T62" s="7">
        <f t="shared" si="7"/>
        <v>42828</v>
      </c>
    </row>
    <row r="63" spans="1:20" x14ac:dyDescent="0.25">
      <c r="A63">
        <f t="shared" si="5"/>
        <v>14</v>
      </c>
      <c r="B63" s="12">
        <f ca="1">('death KW'!B63)/7</f>
        <v>206.14285714285714</v>
      </c>
      <c r="C63" s="12">
        <f ca="1">('death KW'!C63)/7</f>
        <v>205.71428571428572</v>
      </c>
      <c r="D63" s="12">
        <f ca="1">('death KW'!D63)/7</f>
        <v>201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si="6"/>
        <v>42829</v>
      </c>
      <c r="T63" s="7">
        <f t="shared" si="7"/>
        <v>42835</v>
      </c>
    </row>
    <row r="64" spans="1:20" x14ac:dyDescent="0.25">
      <c r="A64">
        <f t="shared" si="5"/>
        <v>15</v>
      </c>
      <c r="B64" s="12">
        <f ca="1">('death KW'!B64)/7</f>
        <v>208</v>
      </c>
      <c r="C64" s="12">
        <f ca="1">('death KW'!C64)/7</f>
        <v>221.71428571428572</v>
      </c>
      <c r="D64" s="12">
        <f ca="1">('death KW'!D64)/7</f>
        <v>232.42857142857142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si="6"/>
        <v>42836</v>
      </c>
      <c r="T64" s="7">
        <f t="shared" si="7"/>
        <v>42842</v>
      </c>
    </row>
    <row r="65" spans="1:20" x14ac:dyDescent="0.25">
      <c r="A65">
        <f t="shared" si="5"/>
        <v>16</v>
      </c>
      <c r="B65" s="12">
        <f ca="1">('death KW'!B65)/7</f>
        <v>191.71428571428572</v>
      </c>
      <c r="C65" s="12">
        <f ca="1">('death KW'!C65)/7</f>
        <v>231.28571428571428</v>
      </c>
      <c r="D65" s="12">
        <f ca="1">('death KW'!D65)/7</f>
        <v>235.14285714285714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si="6"/>
        <v>42843</v>
      </c>
      <c r="T65" s="7">
        <f t="shared" si="7"/>
        <v>42849</v>
      </c>
    </row>
    <row r="66" spans="1:20" x14ac:dyDescent="0.25">
      <c r="A66">
        <f t="shared" si="5"/>
        <v>17</v>
      </c>
      <c r="B66" s="12">
        <f ca="1">('death KW'!B66)/7</f>
        <v>147.71428571428572</v>
      </c>
      <c r="C66" s="12">
        <f ca="1">('death KW'!C66)/7</f>
        <v>231.57142857142858</v>
      </c>
      <c r="D66" s="12">
        <f ca="1">('death KW'!D66)/7</f>
        <v>227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si="6"/>
        <v>42850</v>
      </c>
      <c r="T66" s="7">
        <f t="shared" si="7"/>
        <v>42856</v>
      </c>
    </row>
    <row r="67" spans="1:20" x14ac:dyDescent="0.25">
      <c r="A67">
        <f t="shared" si="5"/>
        <v>18</v>
      </c>
      <c r="B67" s="12">
        <f ca="1">('death KW'!B67)/7</f>
        <v>100.71428571428571</v>
      </c>
      <c r="C67" s="12">
        <f ca="1">('death KW'!C67)/7</f>
        <v>221.71428571428572</v>
      </c>
      <c r="D67" s="12">
        <f ca="1">('death KW'!D67)/7</f>
        <v>220.71428571428572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si="6"/>
        <v>42857</v>
      </c>
      <c r="T67" s="7">
        <f t="shared" si="7"/>
        <v>42863</v>
      </c>
    </row>
    <row r="68" spans="1:20" x14ac:dyDescent="0.25">
      <c r="A68">
        <f t="shared" si="5"/>
        <v>19</v>
      </c>
      <c r="B68" s="12">
        <f ca="1">('death KW'!B68)/7</f>
        <v>56.571428571428569</v>
      </c>
      <c r="C68" s="12">
        <f ca="1">('death KW'!C68)/7</f>
        <v>188.85714285714286</v>
      </c>
      <c r="D68" s="12">
        <f ca="1">('death KW'!D68)/7</f>
        <v>194.28571428571428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si="6"/>
        <v>42864</v>
      </c>
      <c r="T68" s="7">
        <f t="shared" si="7"/>
        <v>42870</v>
      </c>
    </row>
    <row r="69" spans="1:20" x14ac:dyDescent="0.25">
      <c r="A69">
        <f t="shared" si="5"/>
        <v>20</v>
      </c>
      <c r="B69" s="12">
        <f ca="1">('death KW'!B69)/7</f>
        <v>27</v>
      </c>
      <c r="C69" s="12">
        <f ca="1">('death KW'!C69)/7</f>
        <v>180.42857142857142</v>
      </c>
      <c r="D69" s="12">
        <f ca="1">('death KW'!D69)/7</f>
        <v>177.42857142857142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si="6"/>
        <v>42871</v>
      </c>
      <c r="T69" s="7">
        <f t="shared" si="7"/>
        <v>42877</v>
      </c>
    </row>
    <row r="70" spans="1:20" x14ac:dyDescent="0.25">
      <c r="A70">
        <f t="shared" si="5"/>
        <v>21</v>
      </c>
      <c r="B70" s="12">
        <f ca="1">('death KW'!B70)/7</f>
        <v>8.4285714285714288</v>
      </c>
      <c r="C70" s="12">
        <f ca="1">('death KW'!C70)/7</f>
        <v>143.14285714285714</v>
      </c>
      <c r="D70" s="12">
        <f ca="1">('death KW'!D70)/7</f>
        <v>154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si="6"/>
        <v>42878</v>
      </c>
      <c r="T70" s="7">
        <f t="shared" si="7"/>
        <v>42884</v>
      </c>
    </row>
    <row r="71" spans="1:20" x14ac:dyDescent="0.25">
      <c r="A71">
        <f t="shared" si="5"/>
        <v>22</v>
      </c>
      <c r="B71" s="12">
        <f ca="1">('death KW'!B71)/7</f>
        <v>2.6742816031274175</v>
      </c>
      <c r="C71" s="12">
        <f ca="1">('death KW'!C71)/7</f>
        <v>169.92163832311206</v>
      </c>
      <c r="D71" s="12">
        <f ca="1">('death KW'!D71)/7</f>
        <v>175.29001168917267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si="6"/>
        <v>42885</v>
      </c>
      <c r="T71" s="7">
        <f t="shared" si="7"/>
        <v>42891</v>
      </c>
    </row>
    <row r="72" spans="1:20" x14ac:dyDescent="0.25">
      <c r="A72">
        <f t="shared" si="5"/>
        <v>23</v>
      </c>
      <c r="B72" s="12">
        <f ca="1">('death KW'!B72)/7</f>
        <v>0.81863803786495748</v>
      </c>
      <c r="C72" s="12">
        <f ca="1">('death KW'!C72)/7</f>
        <v>222.42049402119815</v>
      </c>
      <c r="D72" s="12">
        <f ca="1">('death KW'!D72)/7</f>
        <v>226.7219229881629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si="6"/>
        <v>42892</v>
      </c>
      <c r="T72" s="7">
        <f t="shared" si="7"/>
        <v>42898</v>
      </c>
    </row>
    <row r="73" spans="1:20" x14ac:dyDescent="0.25">
      <c r="A73">
        <f t="shared" si="5"/>
        <v>24</v>
      </c>
      <c r="B73" s="12">
        <f ca="1">('death KW'!B73)/7</f>
        <v>0.25296849083308126</v>
      </c>
      <c r="C73" s="12">
        <f ca="1">('death KW'!C73)/7</f>
        <v>289.39821019447402</v>
      </c>
      <c r="D73" s="12">
        <f ca="1">('death KW'!D73)/7</f>
        <v>276.13369719420086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si="6"/>
        <v>42899</v>
      </c>
      <c r="T73" s="7">
        <f t="shared" si="7"/>
        <v>42905</v>
      </c>
    </row>
    <row r="74" spans="1:20" x14ac:dyDescent="0.25">
      <c r="A74">
        <f t="shared" si="5"/>
        <v>25</v>
      </c>
      <c r="B74" s="12">
        <f ca="1">('death KW'!B74)/7</f>
        <v>7.7255029245715617E-2</v>
      </c>
      <c r="C74" s="12">
        <f ca="1">('death KW'!C74)/7</f>
        <v>382.7371343987773</v>
      </c>
      <c r="D74" s="12">
        <f ca="1">('death KW'!D74)/7</f>
        <v>348.13683100287938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si="6"/>
        <v>42906</v>
      </c>
      <c r="T74" s="7">
        <f t="shared" si="7"/>
        <v>42912</v>
      </c>
    </row>
    <row r="75" spans="1:20" x14ac:dyDescent="0.25">
      <c r="A75">
        <f t="shared" si="5"/>
        <v>26</v>
      </c>
      <c r="B75" s="12">
        <f ca="1">('death KW'!B75)/7</f>
        <v>2.361461169055264E-2</v>
      </c>
      <c r="C75" s="12">
        <f ca="1">('death KW'!C75)/7</f>
        <v>501.08698073792749</v>
      </c>
      <c r="D75" s="12">
        <f ca="1">('death KW'!D75)/7</f>
        <v>432.19077923659535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si="6"/>
        <v>42913</v>
      </c>
      <c r="T75" s="7">
        <f t="shared" si="7"/>
        <v>42919</v>
      </c>
    </row>
    <row r="76" spans="1:20" x14ac:dyDescent="0.25">
      <c r="A76">
        <f t="shared" si="5"/>
        <v>27</v>
      </c>
      <c r="B76" s="12">
        <f ca="1">('death KW'!B76)/7</f>
        <v>5.237075670828234E-3</v>
      </c>
      <c r="C76" s="12">
        <f ca="1">('death KW'!C76)/7</f>
        <v>457.54283273255788</v>
      </c>
      <c r="D76" s="12">
        <f ca="1">('death KW'!D76)/7</f>
        <v>356.79236053389337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si="6"/>
        <v>42920</v>
      </c>
      <c r="T76" s="7">
        <f t="shared" si="7"/>
        <v>42926</v>
      </c>
    </row>
    <row r="77" spans="1:20" x14ac:dyDescent="0.25">
      <c r="A77">
        <f t="shared" si="5"/>
        <v>28</v>
      </c>
      <c r="B77" s="12">
        <f ca="1">('death KW'!B77)/7</f>
        <v>3.9132538132400225E-4</v>
      </c>
      <c r="C77" s="12">
        <f ca="1">('death KW'!C77)/7</f>
        <v>125.87973539060665</v>
      </c>
      <c r="D77" s="12">
        <f ca="1">('death KW'!D77)/7</f>
        <v>79.658538782720782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si="6"/>
        <v>42927</v>
      </c>
      <c r="T77" s="7">
        <f t="shared" si="7"/>
        <v>42933</v>
      </c>
    </row>
    <row r="78" spans="1:20" x14ac:dyDescent="0.25">
      <c r="A78">
        <f t="shared" si="5"/>
        <v>29</v>
      </c>
      <c r="B78" s="12">
        <f ca="1">('death KW'!B78)/7</f>
        <v>0</v>
      </c>
      <c r="C78" s="12">
        <f ca="1">('death KW'!C78)/7</f>
        <v>0</v>
      </c>
      <c r="D78" s="12">
        <f ca="1">('death KW'!D78)/7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si="6"/>
        <v>42934</v>
      </c>
      <c r="T78" s="7">
        <f t="shared" si="7"/>
        <v>42940</v>
      </c>
    </row>
    <row r="79" spans="1:20" x14ac:dyDescent="0.25">
      <c r="A79">
        <f t="shared" si="5"/>
        <v>30</v>
      </c>
      <c r="B79" s="12">
        <f ca="1">('death KW'!B79)/7</f>
        <v>0</v>
      </c>
      <c r="C79" s="12">
        <f ca="1">('death KW'!C79)/7</f>
        <v>0</v>
      </c>
      <c r="D79" s="12">
        <f ca="1">('death KW'!D79)/7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si="6"/>
        <v>42941</v>
      </c>
      <c r="T79" s="7">
        <f t="shared" si="7"/>
        <v>42947</v>
      </c>
    </row>
    <row r="80" spans="1:20" x14ac:dyDescent="0.25">
      <c r="A80">
        <f t="shared" si="5"/>
        <v>31</v>
      </c>
      <c r="B80" s="12">
        <f ca="1">('death KW'!B80)/7</f>
        <v>0</v>
      </c>
      <c r="C80" s="12">
        <f ca="1">('death KW'!C80)/7</f>
        <v>0</v>
      </c>
      <c r="D80" s="12">
        <f ca="1">('death KW'!D80)/7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si="6"/>
        <v>42948</v>
      </c>
      <c r="T80" s="7">
        <f t="shared" si="7"/>
        <v>42954</v>
      </c>
    </row>
    <row r="81" spans="1:20" x14ac:dyDescent="0.25">
      <c r="A81">
        <f t="shared" si="5"/>
        <v>32</v>
      </c>
      <c r="B81" s="12">
        <f ca="1">('death KW'!B81)/7</f>
        <v>0</v>
      </c>
      <c r="C81" s="12">
        <f ca="1">('death KW'!C81)/7</f>
        <v>0</v>
      </c>
      <c r="D81" s="12">
        <f ca="1">('death KW'!D81)/7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si="6"/>
        <v>42955</v>
      </c>
      <c r="T81" s="7">
        <f t="shared" si="7"/>
        <v>42961</v>
      </c>
    </row>
    <row r="82" spans="1:20" x14ac:dyDescent="0.25">
      <c r="A82">
        <f t="shared" si="5"/>
        <v>33</v>
      </c>
      <c r="B82" s="12">
        <f ca="1">('death KW'!B82)/7</f>
        <v>0</v>
      </c>
      <c r="C82" s="12">
        <f ca="1">('death KW'!C82)/7</f>
        <v>0</v>
      </c>
      <c r="D82" s="12">
        <f ca="1">('death KW'!D82)/7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si="6"/>
        <v>42962</v>
      </c>
      <c r="T82" s="7">
        <f t="shared" si="7"/>
        <v>42968</v>
      </c>
    </row>
    <row r="83" spans="1:20" x14ac:dyDescent="0.25">
      <c r="A83">
        <f t="shared" si="5"/>
        <v>34</v>
      </c>
      <c r="B83" s="12">
        <f ca="1">('death KW'!B83)/7</f>
        <v>0</v>
      </c>
      <c r="C83" s="12">
        <f ca="1">('death KW'!C83)/7</f>
        <v>0</v>
      </c>
      <c r="D83" s="12">
        <f ca="1">('death KW'!D83)/7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si="6"/>
        <v>42969</v>
      </c>
      <c r="T83" s="7">
        <f t="shared" si="7"/>
        <v>42975</v>
      </c>
    </row>
    <row r="84" spans="1:20" x14ac:dyDescent="0.25">
      <c r="A84">
        <f t="shared" si="5"/>
        <v>35</v>
      </c>
      <c r="B84" s="12">
        <f ca="1">('death KW'!B84)/7</f>
        <v>0</v>
      </c>
      <c r="C84" s="12">
        <f ca="1">('death KW'!C84)/7</f>
        <v>0</v>
      </c>
      <c r="D84" s="12">
        <f ca="1">('death KW'!D84)/7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si="6"/>
        <v>42976</v>
      </c>
      <c r="T84" s="7">
        <f t="shared" si="7"/>
        <v>42982</v>
      </c>
    </row>
    <row r="85" spans="1:20" x14ac:dyDescent="0.25">
      <c r="A85">
        <f t="shared" si="5"/>
        <v>36</v>
      </c>
      <c r="B85" s="12">
        <f ca="1">('death KW'!B85)/7</f>
        <v>0</v>
      </c>
      <c r="C85" s="12">
        <f ca="1">('death KW'!C85)/7</f>
        <v>0</v>
      </c>
      <c r="D85" s="12">
        <f ca="1">('death KW'!D85)/7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si="6"/>
        <v>42983</v>
      </c>
      <c r="T85" s="7">
        <f t="shared" si="7"/>
        <v>42989</v>
      </c>
    </row>
    <row r="86" spans="1:20" x14ac:dyDescent="0.25">
      <c r="A86">
        <f t="shared" si="5"/>
        <v>37</v>
      </c>
      <c r="B86" s="12">
        <f ca="1">('death KW'!B86)/7</f>
        <v>0</v>
      </c>
      <c r="C86" s="12">
        <f ca="1">('death KW'!C86)/7</f>
        <v>0</v>
      </c>
      <c r="D86" s="12">
        <f ca="1">('death KW'!D86)/7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si="6"/>
        <v>42990</v>
      </c>
      <c r="T86" s="7">
        <f t="shared" si="7"/>
        <v>42996</v>
      </c>
    </row>
    <row r="87" spans="1:20" x14ac:dyDescent="0.25">
      <c r="A87">
        <f t="shared" si="5"/>
        <v>38</v>
      </c>
      <c r="B87" s="12">
        <f ca="1">('death KW'!B87)/7</f>
        <v>0</v>
      </c>
      <c r="C87" s="12">
        <f ca="1">('death KW'!C87)/7</f>
        <v>0</v>
      </c>
      <c r="D87" s="12">
        <f ca="1">('death KW'!D87)/7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si="6"/>
        <v>42997</v>
      </c>
      <c r="T87" s="7">
        <f t="shared" si="7"/>
        <v>43003</v>
      </c>
    </row>
    <row r="88" spans="1:20" x14ac:dyDescent="0.25">
      <c r="A88">
        <f t="shared" si="5"/>
        <v>39</v>
      </c>
      <c r="B88" s="12">
        <f ca="1">('death KW'!B88)/7</f>
        <v>0</v>
      </c>
      <c r="C88" s="12">
        <f ca="1">('death KW'!C88)/7</f>
        <v>0</v>
      </c>
      <c r="D88" s="12">
        <f ca="1">('death KW'!D88)/7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si="6"/>
        <v>43004</v>
      </c>
      <c r="T88" s="7">
        <f t="shared" si="7"/>
        <v>43010</v>
      </c>
    </row>
    <row r="89" spans="1:20" x14ac:dyDescent="0.25">
      <c r="A89">
        <f t="shared" si="5"/>
        <v>40</v>
      </c>
      <c r="B89" s="12">
        <f ca="1">('death KW'!B89)/7</f>
        <v>0</v>
      </c>
      <c r="C89" s="12">
        <f ca="1">('death KW'!C89)/7</f>
        <v>0</v>
      </c>
      <c r="D89" s="12">
        <f ca="1">('death KW'!D89)/7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si="6"/>
        <v>43011</v>
      </c>
      <c r="T89" s="7">
        <f t="shared" si="7"/>
        <v>43017</v>
      </c>
    </row>
    <row r="90" spans="1:20" x14ac:dyDescent="0.25">
      <c r="A90">
        <f t="shared" si="5"/>
        <v>41</v>
      </c>
      <c r="B90" s="12">
        <f ca="1">('death KW'!B90)/7</f>
        <v>0</v>
      </c>
      <c r="C90" s="12">
        <f ca="1">('death KW'!C90)/7</f>
        <v>0</v>
      </c>
      <c r="D90" s="12">
        <f ca="1">('death KW'!D90)/7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si="6"/>
        <v>43018</v>
      </c>
      <c r="T90" s="7">
        <f t="shared" si="7"/>
        <v>43024</v>
      </c>
    </row>
    <row r="91" spans="1:20" x14ac:dyDescent="0.25">
      <c r="A91">
        <f t="shared" si="5"/>
        <v>42</v>
      </c>
      <c r="B91" s="12">
        <f ca="1">('death KW'!B91)/7</f>
        <v>0</v>
      </c>
      <c r="C91" s="12">
        <f ca="1">('death KW'!C91)/7</f>
        <v>0</v>
      </c>
      <c r="D91" s="12">
        <f ca="1">('death KW'!D91)/7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si="6"/>
        <v>43025</v>
      </c>
      <c r="T91" s="7">
        <f t="shared" si="7"/>
        <v>43031</v>
      </c>
    </row>
    <row r="92" spans="1:20" x14ac:dyDescent="0.25">
      <c r="A92">
        <f t="shared" si="5"/>
        <v>43</v>
      </c>
      <c r="B92" s="12">
        <f ca="1">('death KW'!B92)/7</f>
        <v>0</v>
      </c>
      <c r="C92" s="12">
        <f ca="1">('death KW'!C92)/7</f>
        <v>0</v>
      </c>
      <c r="D92" s="12">
        <f ca="1">('death KW'!D92)/7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si="6"/>
        <v>43032</v>
      </c>
      <c r="T92" s="7">
        <f t="shared" si="7"/>
        <v>43038</v>
      </c>
    </row>
    <row r="93" spans="1:20" x14ac:dyDescent="0.25">
      <c r="A93">
        <f t="shared" si="5"/>
        <v>44</v>
      </c>
      <c r="B93" s="12">
        <f ca="1">('death KW'!B93)/7</f>
        <v>0</v>
      </c>
      <c r="C93" s="12">
        <f ca="1">('death KW'!C93)/7</f>
        <v>0</v>
      </c>
      <c r="D93" s="12">
        <f ca="1">('death KW'!D93)/7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si="6"/>
        <v>43039</v>
      </c>
      <c r="T93" s="7">
        <f t="shared" si="7"/>
        <v>43045</v>
      </c>
    </row>
    <row r="94" spans="1:20" x14ac:dyDescent="0.25">
      <c r="A94">
        <f t="shared" si="5"/>
        <v>45</v>
      </c>
      <c r="B94" s="12">
        <f ca="1">('death KW'!B94)/7</f>
        <v>0</v>
      </c>
      <c r="C94" s="12">
        <f ca="1">('death KW'!C94)/7</f>
        <v>0</v>
      </c>
      <c r="D94" s="12">
        <f ca="1">('death KW'!D94)/7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si="6"/>
        <v>43046</v>
      </c>
      <c r="T94" s="7">
        <f t="shared" si="7"/>
        <v>43052</v>
      </c>
    </row>
    <row r="95" spans="1:20" x14ac:dyDescent="0.25">
      <c r="A95">
        <f t="shared" si="5"/>
        <v>46</v>
      </c>
      <c r="B95" s="12">
        <f ca="1">('death KW'!B95)/7</f>
        <v>0</v>
      </c>
      <c r="C95" s="12">
        <f ca="1">('death KW'!C95)/7</f>
        <v>0</v>
      </c>
      <c r="D95" s="12">
        <f ca="1">('death KW'!D95)/7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si="6"/>
        <v>43053</v>
      </c>
      <c r="T95" s="7">
        <f t="shared" si="7"/>
        <v>43059</v>
      </c>
    </row>
    <row r="96" spans="1:20" x14ac:dyDescent="0.25">
      <c r="A96">
        <f t="shared" si="5"/>
        <v>47</v>
      </c>
      <c r="B96" s="12">
        <f ca="1">('death KW'!B96)/7</f>
        <v>0</v>
      </c>
      <c r="C96" s="12">
        <f ca="1">('death KW'!C96)/7</f>
        <v>0</v>
      </c>
      <c r="D96" s="12">
        <f ca="1">('death KW'!D96)/7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si="6"/>
        <v>43060</v>
      </c>
      <c r="T96" s="7">
        <f t="shared" si="7"/>
        <v>43066</v>
      </c>
    </row>
    <row r="97" spans="1:20" x14ac:dyDescent="0.25">
      <c r="A97">
        <f t="shared" si="5"/>
        <v>48</v>
      </c>
      <c r="B97" s="12">
        <f ca="1">('death KW'!B97)/7</f>
        <v>0</v>
      </c>
      <c r="C97" s="12">
        <f ca="1">('death KW'!C97)/7</f>
        <v>0</v>
      </c>
      <c r="D97" s="12">
        <f ca="1">('death KW'!D97)/7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si="6"/>
        <v>43067</v>
      </c>
      <c r="T97" s="7">
        <f t="shared" si="7"/>
        <v>43073</v>
      </c>
    </row>
    <row r="98" spans="1:20" x14ac:dyDescent="0.25">
      <c r="A98">
        <f t="shared" si="5"/>
        <v>49</v>
      </c>
      <c r="B98" s="12">
        <f ca="1">('death KW'!B98)/7</f>
        <v>0</v>
      </c>
      <c r="C98" s="12">
        <f ca="1">('death KW'!C98)/7</f>
        <v>0</v>
      </c>
      <c r="D98" s="12">
        <f ca="1">('death KW'!D98)/7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si="6"/>
        <v>43074</v>
      </c>
      <c r="T98" s="7">
        <f t="shared" si="7"/>
        <v>43080</v>
      </c>
    </row>
    <row r="99" spans="1:20" x14ac:dyDescent="0.25">
      <c r="A99">
        <f t="shared" si="5"/>
        <v>50</v>
      </c>
      <c r="B99" s="12">
        <f ca="1">('death KW'!B99)/7</f>
        <v>0</v>
      </c>
      <c r="C99" s="12">
        <f ca="1">('death KW'!C99)/7</f>
        <v>0</v>
      </c>
      <c r="D99" s="12">
        <f ca="1">('death KW'!D99)/7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si="6"/>
        <v>43081</v>
      </c>
      <c r="T99" s="7">
        <f t="shared" si="7"/>
        <v>43087</v>
      </c>
    </row>
    <row r="100" spans="1:20" x14ac:dyDescent="0.25">
      <c r="A100">
        <f t="shared" si="5"/>
        <v>51</v>
      </c>
      <c r="B100" s="12">
        <f ca="1">('death KW'!B100)/7</f>
        <v>0</v>
      </c>
      <c r="C100" s="12">
        <f ca="1">('death KW'!C100)/7</f>
        <v>0</v>
      </c>
      <c r="D100" s="12">
        <f ca="1">('death KW'!D100)/7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si="6"/>
        <v>43088</v>
      </c>
      <c r="T100" s="7">
        <f t="shared" si="7"/>
        <v>43094</v>
      </c>
    </row>
    <row r="101" spans="1:20" x14ac:dyDescent="0.25">
      <c r="A101">
        <f t="shared" si="5"/>
        <v>52</v>
      </c>
      <c r="B101" s="12">
        <f ca="1">('death KW'!B101)/7</f>
        <v>0</v>
      </c>
      <c r="C101" s="12">
        <f ca="1">('death KW'!C101)/7</f>
        <v>0</v>
      </c>
      <c r="D101" s="12">
        <f ca="1">('death KW'!D101)/7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si="6"/>
        <v>43095</v>
      </c>
      <c r="T101" s="7">
        <f t="shared" si="7"/>
        <v>43101</v>
      </c>
    </row>
    <row r="102" spans="1:20" x14ac:dyDescent="0.25">
      <c r="A102">
        <f t="shared" si="5"/>
        <v>53</v>
      </c>
      <c r="B102" s="12">
        <f ca="1">('death KW'!B102)/7</f>
        <v>0</v>
      </c>
      <c r="C102" s="12">
        <f ca="1">('death KW'!C102)/7</f>
        <v>0</v>
      </c>
      <c r="D102" s="12">
        <f ca="1">('death KW'!D102)/7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ref="S102" si="8">S101+7</f>
        <v>43102</v>
      </c>
      <c r="T102" s="7">
        <f t="shared" ref="T102" si="9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 ca="1">SUM(B50:B102)</f>
        <v>6297.2809576023856</v>
      </c>
      <c r="C106" s="12">
        <f t="shared" ref="C106:Q106" ca="1" si="10">SUM(C50:C102)</f>
        <v>10591.987025798653</v>
      </c>
      <c r="D106" s="12">
        <f t="shared" ca="1" si="10"/>
        <v>10376.352712856193</v>
      </c>
      <c r="E106" s="12">
        <f t="shared" si="10"/>
        <v>0</v>
      </c>
      <c r="F106" s="12">
        <f t="shared" si="10"/>
        <v>0</v>
      </c>
      <c r="G106" s="12">
        <f t="shared" si="10"/>
        <v>0</v>
      </c>
      <c r="H106" s="12">
        <f t="shared" si="10"/>
        <v>0</v>
      </c>
      <c r="I106" s="12">
        <f t="shared" si="10"/>
        <v>0</v>
      </c>
      <c r="J106" s="12">
        <f t="shared" si="10"/>
        <v>0</v>
      </c>
      <c r="K106" s="12">
        <f t="shared" si="10"/>
        <v>0</v>
      </c>
      <c r="L106" s="12">
        <f t="shared" si="10"/>
        <v>0</v>
      </c>
      <c r="M106" s="12">
        <f t="shared" si="10"/>
        <v>0</v>
      </c>
      <c r="N106" s="12">
        <f t="shared" si="10"/>
        <v>0</v>
      </c>
      <c r="O106" s="12">
        <f t="shared" si="10"/>
        <v>0</v>
      </c>
      <c r="P106" s="12">
        <f t="shared" si="10"/>
        <v>0</v>
      </c>
      <c r="Q106" s="12">
        <f t="shared" si="10"/>
        <v>0</v>
      </c>
    </row>
    <row r="109" spans="1:20" x14ac:dyDescent="0.25">
      <c r="A109" t="s">
        <v>5</v>
      </c>
      <c r="B109" s="12">
        <f ca="1">B47+B106</f>
        <v>11640.138100459528</v>
      </c>
      <c r="C109" s="12">
        <f t="shared" ref="C109:Q109" ca="1" si="11">C47+C106</f>
        <v>13782.701311512939</v>
      </c>
      <c r="D109" s="12">
        <f t="shared" ca="1" si="11"/>
        <v>13583.924141427622</v>
      </c>
      <c r="E109" s="12">
        <f t="shared" si="11"/>
        <v>0</v>
      </c>
      <c r="F109" s="12">
        <f t="shared" si="11"/>
        <v>0</v>
      </c>
      <c r="G109" s="12">
        <f t="shared" si="11"/>
        <v>0</v>
      </c>
      <c r="H109" s="12">
        <f t="shared" si="11"/>
        <v>0</v>
      </c>
      <c r="I109" s="12">
        <f t="shared" si="11"/>
        <v>0</v>
      </c>
      <c r="J109" s="12">
        <f t="shared" si="11"/>
        <v>0</v>
      </c>
      <c r="K109" s="12">
        <f t="shared" si="11"/>
        <v>0</v>
      </c>
      <c r="L109" s="12">
        <f t="shared" si="11"/>
        <v>0</v>
      </c>
      <c r="M109" s="12">
        <f t="shared" si="11"/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</row>
  </sheetData>
  <conditionalFormatting sqref="A2:T13 A14:N45 R14:T45">
    <cfRule type="expression" dxfId="3166" priority="18">
      <formula>TODAY()-WEEKDAY(TODAY(), 3)=$S2-WEEKDAY($S2, 3)</formula>
    </cfRule>
  </conditionalFormatting>
  <conditionalFormatting sqref="B14:D46">
    <cfRule type="expression" dxfId="3165" priority="17">
      <formula>B14=MAX(B$2:B$46)</formula>
    </cfRule>
  </conditionalFormatting>
  <conditionalFormatting sqref="A50:N50 R50:T50">
    <cfRule type="expression" dxfId="3164" priority="16">
      <formula>TODAY()-WEEKDAY(TODAY(), 3)=$S50-WEEKDAY($S50, 3)</formula>
    </cfRule>
  </conditionalFormatting>
  <conditionalFormatting sqref="B50:D50">
    <cfRule type="expression" dxfId="3163" priority="15">
      <formula>B50=MAX(B$2:B$44)</formula>
    </cfRule>
  </conditionalFormatting>
  <conditionalFormatting sqref="A60:T104 A51:N59 R51:T59">
    <cfRule type="expression" dxfId="3162" priority="14">
      <formula>TODAY()-WEEKDAY(TODAY(), 3)=$S51-WEEKDAY($S51, 3)</formula>
    </cfRule>
  </conditionalFormatting>
  <conditionalFormatting sqref="B51:D104">
    <cfRule type="expression" dxfId="3161" priority="13">
      <formula>B51=MAX(B$2:B$44)</formula>
    </cfRule>
  </conditionalFormatting>
  <conditionalFormatting sqref="O14:Q46">
    <cfRule type="expression" dxfId="3160" priority="12">
      <formula>TODAY()-WEEKDAY(TODAY(), 3)=$S14-WEEKDAY($S14, 3)</formula>
    </cfRule>
  </conditionalFormatting>
  <conditionalFormatting sqref="B46">
    <cfRule type="expression" dxfId="3159" priority="10">
      <formula>TODAY()-WEEKDAY(TODAY(), 3)=$S46-WEEKDAY($S46, 3)</formula>
    </cfRule>
  </conditionalFormatting>
  <conditionalFormatting sqref="B46">
    <cfRule type="expression" dxfId="3158" priority="9">
      <formula>B46=MAX(B$2:B$44)</formula>
    </cfRule>
  </conditionalFormatting>
  <conditionalFormatting sqref="C46:Q46">
    <cfRule type="expression" dxfId="3157" priority="8">
      <formula>TODAY()-WEEKDAY(TODAY(), 3)=$S46-WEEKDAY($S46, 3)</formula>
    </cfRule>
  </conditionalFormatting>
  <conditionalFormatting sqref="C46:D46">
    <cfRule type="expression" dxfId="3156" priority="7">
      <formula>C46=MAX(C$2:C$44)</formula>
    </cfRule>
  </conditionalFormatting>
  <conditionalFormatting sqref="O50:Q50">
    <cfRule type="expression" dxfId="3155" priority="6">
      <formula>TODAY()-WEEKDAY(TODAY(), 3)=$S50-WEEKDAY($S50, 3)</formula>
    </cfRule>
  </conditionalFormatting>
  <conditionalFormatting sqref="D50">
    <cfRule type="expression" dxfId="3154" priority="5">
      <formula>D50=MAX(D$2:D$44)</formula>
    </cfRule>
  </conditionalFormatting>
  <conditionalFormatting sqref="D51:O59">
    <cfRule type="expression" dxfId="3153" priority="4">
      <formula>TODAY()-WEEKDAY(TODAY(), 3)=$S51-WEEKDAY($S51, 3)</formula>
    </cfRule>
  </conditionalFormatting>
  <conditionalFormatting sqref="S46">
    <cfRule type="expression" dxfId="3152" priority="2">
      <formula>TODAY()-WEEKDAY(TODAY(), 3)=$S46-WEEKDAY($S46, 3)</formula>
    </cfRule>
  </conditionalFormatting>
  <conditionalFormatting sqref="T46">
    <cfRule type="expression" dxfId="3151" priority="1">
      <formula>TODAY()-WEEKDAY(TODAY(), 3)=$S46-WEEKDAY($S46, 3)</formula>
    </cfRule>
  </conditionalFormatting>
  <conditionalFormatting sqref="D14:D46">
    <cfRule type="expression" dxfId="3150" priority="11">
      <formula>D14=MAX(D$2:D$46)</formula>
    </cfRule>
  </conditionalFormatting>
  <conditionalFormatting sqref="D51:D59">
    <cfRule type="expression" dxfId="3149" priority="3">
      <formula>D51=MAX(D$2:D$44)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18</v>
      </c>
    </row>
    <row r="3" spans="1:2" x14ac:dyDescent="0.25"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2021-07-13T08:22:43Z</dcterms:modified>
</cp:coreProperties>
</file>